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10.1.100.44\03 総務担当\調査、基幹統計\学校一覧\R7学校一覧\03_作成用\"/>
    </mc:Choice>
  </mc:AlternateContent>
  <xr:revisionPtr revIDLastSave="0" documentId="13_ncr:1_{459B4F62-5590-4C15-A559-9124B8B299D9}" xr6:coauthVersionLast="47" xr6:coauthVersionMax="47" xr10:uidLastSave="{00000000-0000-0000-0000-000000000000}"/>
  <bookViews>
    <workbookView xWindow="28680" yWindow="-120" windowWidth="29040" windowHeight="16440" tabRatio="903" firstSheet="5" activeTab="16" xr2:uid="{5B9072D7-C88B-4C69-A150-176BDA58D77F}"/>
  </bookViews>
  <sheets>
    <sheet name="表紙" sheetId="25" r:id="rId1"/>
    <sheet name="表紙裏" sheetId="26" r:id="rId2"/>
    <sheet name="目次" sheetId="9" r:id="rId3"/>
    <sheet name="〔Ⅰ統計編〕" sheetId="35" r:id="rId4"/>
    <sheet name="総括表P1" sheetId="12" r:id="rId5"/>
    <sheet name="幼P2" sheetId="14" r:id="rId6"/>
    <sheet name="小P3-6" sheetId="20" r:id="rId7"/>
    <sheet name="中P7-10" sheetId="21" r:id="rId8"/>
    <sheet name="義務P11-12" sheetId="38" r:id="rId9"/>
    <sheet name="高P13" sheetId="6" r:id="rId10"/>
    <sheet name="特支P14" sheetId="5" r:id="rId11"/>
    <sheet name="〔一覧編〕" sheetId="15" r:id="rId12"/>
    <sheet name="統廃合P15" sheetId="16" r:id="rId13"/>
    <sheet name="幼P16" sheetId="39" r:id="rId14"/>
    <sheet name="県立中P17" sheetId="24" r:id="rId15"/>
    <sheet name="小中P20-39（×修正後 コピー）" sheetId="30" state="hidden" r:id="rId16"/>
    <sheet name="小中義務P18-29" sheetId="22" r:id="rId17"/>
    <sheet name="小中P20-39（×修正前バックアップ）" sheetId="31" state="hidden" r:id="rId18"/>
    <sheet name="高P30-34" sheetId="4" r:id="rId19"/>
    <sheet name="特支P34-35" sheetId="2" r:id="rId20"/>
  </sheets>
  <definedNames>
    <definedName name="_xlnm._FilterDatabase" localSheetId="18" hidden="1">'高P30-34'!$A$10:$AV$176</definedName>
    <definedName name="_xlnm._FilterDatabase" localSheetId="16" hidden="1">'小中義務P18-29'!$A$10:$AQ$521</definedName>
    <definedName name="_xlnm.Print_Area" localSheetId="3">〔Ⅰ統計編〕!$A$1:$U$50</definedName>
    <definedName name="_xlnm.Print_Area" localSheetId="11">〔一覧編〕!$A$1:$U$50</definedName>
    <definedName name="_xlnm.Print_Area" localSheetId="8">'義務P11-12'!$A$1:$AK$64</definedName>
    <definedName name="_xlnm.Print_Area" localSheetId="14">県立中P17!$A$1:$AD$13</definedName>
    <definedName name="_xlnm.Print_Area" localSheetId="9">高P13!$A$1:$AP$35</definedName>
    <definedName name="_xlnm.Print_Area" localSheetId="18">'高P30-34'!$A$1:$AD$176</definedName>
    <definedName name="_xlnm.Print_Area" localSheetId="6">'小P3-6'!$A$1:$AL$177</definedName>
    <definedName name="_xlnm.Print_Area" localSheetId="15">'小中P20-39（×修正後 コピー）'!$A$1:$AE$629</definedName>
    <definedName name="_xlnm.Print_Area" localSheetId="17">'小中P20-39（×修正前バックアップ）'!$A$1:$AE$629</definedName>
    <definedName name="_xlnm.Print_Area" localSheetId="16">'小中義務P18-29'!$A$1:$AD$521</definedName>
    <definedName name="_xlnm.Print_Area" localSheetId="4">総括表P1!$A$1:$AC$49</definedName>
    <definedName name="_xlnm.Print_Area" localSheetId="7">'中P7-10'!$A$1:$AJ$177</definedName>
    <definedName name="_xlnm.Print_Area" localSheetId="12">統廃合P15!$A$1:$I$25</definedName>
    <definedName name="_xlnm.Print_Area" localSheetId="10">特支P14!$A$1:$V$32</definedName>
    <definedName name="_xlnm.Print_Area" localSheetId="19">'特支P34-35'!$A$1:$AT$66</definedName>
    <definedName name="_xlnm.Print_Area" localSheetId="0">表紙!$A$1:$U$47</definedName>
    <definedName name="_xlnm.Print_Area" localSheetId="1">表紙裏!$A$1:$U$32</definedName>
    <definedName name="_xlnm.Print_Area" localSheetId="2">目次!$A$1:$AA$33</definedName>
    <definedName name="_xlnm.Print_Area" localSheetId="13">幼P16!$A$1:$AB$30</definedName>
    <definedName name="_xlnm.Print_Area" localSheetId="5">幼P2!$A$1:$X$29</definedName>
    <definedName name="_xlnm.Print_Titles" localSheetId="14">県立中P17!$1:$10</definedName>
    <definedName name="_xlnm.Print_Titles" localSheetId="18">'高P30-34'!$1:$11</definedName>
    <definedName name="_xlnm.Print_Titles" localSheetId="15">'小中P20-39（×修正後 コピー）'!$1:$10</definedName>
    <definedName name="_xlnm.Print_Titles" localSheetId="17">'小中P20-39（×修正前バックアップ）'!$1:$10</definedName>
    <definedName name="_xlnm.Print_Titles" localSheetId="16">'小中義務P18-29'!$1:$10</definedName>
    <definedName name="_xlnm.Print_Titles" localSheetId="19">'特支P34-35'!$1:$12</definedName>
    <definedName name="_xlnm.Print_Titles" localSheetId="13">幼P16!$1:$12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28" i="31" l="1"/>
  <c r="O628" i="31"/>
  <c r="F628" i="31"/>
  <c r="AH627" i="31"/>
  <c r="O627" i="31"/>
  <c r="F627" i="31"/>
  <c r="AF626" i="31"/>
  <c r="O626" i="31"/>
  <c r="F626" i="31"/>
  <c r="AH625" i="31"/>
  <c r="O625" i="31"/>
  <c r="O624" i="31" s="1"/>
  <c r="F625" i="31"/>
  <c r="F624" i="31"/>
  <c r="AB624" i="31"/>
  <c r="AA624" i="31"/>
  <c r="Z624" i="31"/>
  <c r="Y624" i="31"/>
  <c r="X624" i="31"/>
  <c r="W624" i="31"/>
  <c r="V624" i="31"/>
  <c r="U624" i="31"/>
  <c r="T624" i="31"/>
  <c r="S624" i="31"/>
  <c r="R624" i="31"/>
  <c r="Q624" i="31"/>
  <c r="P624" i="31"/>
  <c r="N624" i="31"/>
  <c r="M624" i="31"/>
  <c r="I624" i="31"/>
  <c r="H624" i="31"/>
  <c r="G624" i="31"/>
  <c r="E624" i="31"/>
  <c r="AK623" i="31"/>
  <c r="AJ623" i="31"/>
  <c r="AF623" i="31"/>
  <c r="O623" i="31"/>
  <c r="F623" i="31"/>
  <c r="AK622" i="31"/>
  <c r="AJ622" i="31"/>
  <c r="AF622" i="31"/>
  <c r="O622" i="31"/>
  <c r="F622" i="31"/>
  <c r="AK621" i="31"/>
  <c r="AJ621" i="31"/>
  <c r="AF621" i="31"/>
  <c r="O621" i="31"/>
  <c r="F621" i="31"/>
  <c r="AK620" i="31"/>
  <c r="AJ620" i="31"/>
  <c r="AF620" i="31"/>
  <c r="O620" i="31"/>
  <c r="F620" i="31"/>
  <c r="AK619" i="31"/>
  <c r="AJ619" i="31"/>
  <c r="AF619" i="31"/>
  <c r="O619" i="31"/>
  <c r="O616" i="31" s="1"/>
  <c r="F619" i="31"/>
  <c r="AK618" i="31"/>
  <c r="AJ618" i="31"/>
  <c r="O618" i="31"/>
  <c r="F618" i="31"/>
  <c r="AK617" i="31"/>
  <c r="AJ617" i="31"/>
  <c r="AF617" i="31"/>
  <c r="O617" i="31"/>
  <c r="F617" i="31"/>
  <c r="AB616" i="31"/>
  <c r="AA616" i="31"/>
  <c r="Z616" i="31"/>
  <c r="Y616" i="31"/>
  <c r="X616" i="31"/>
  <c r="W616" i="31"/>
  <c r="V616" i="31"/>
  <c r="U616" i="31"/>
  <c r="T616" i="31"/>
  <c r="S616" i="31"/>
  <c r="R616" i="31"/>
  <c r="Q616" i="31"/>
  <c r="P616" i="31"/>
  <c r="N616" i="31"/>
  <c r="M616" i="31"/>
  <c r="L616" i="31"/>
  <c r="K616" i="31"/>
  <c r="J616" i="31"/>
  <c r="I616" i="31"/>
  <c r="H616" i="31"/>
  <c r="G616" i="31"/>
  <c r="E616" i="31"/>
  <c r="AH614" i="31"/>
  <c r="O614" i="31"/>
  <c r="O613" i="31" s="1"/>
  <c r="F614" i="31"/>
  <c r="F613" i="31" s="1"/>
  <c r="AB613" i="31"/>
  <c r="AA613" i="31"/>
  <c r="Z613" i="31"/>
  <c r="Y613" i="31"/>
  <c r="X613" i="31"/>
  <c r="W613" i="31"/>
  <c r="V613" i="31"/>
  <c r="U613" i="31"/>
  <c r="T613" i="31"/>
  <c r="S613" i="31"/>
  <c r="R613" i="31"/>
  <c r="Q613" i="31"/>
  <c r="P613" i="31"/>
  <c r="N613" i="31"/>
  <c r="M613" i="31"/>
  <c r="I613" i="31"/>
  <c r="H613" i="31"/>
  <c r="G613" i="31"/>
  <c r="E613" i="31"/>
  <c r="AK612" i="31"/>
  <c r="AJ612" i="31"/>
  <c r="AF612" i="31"/>
  <c r="O612" i="31"/>
  <c r="F612" i="31"/>
  <c r="AK611" i="31"/>
  <c r="AJ611" i="31"/>
  <c r="AF611" i="31"/>
  <c r="O611" i="31"/>
  <c r="F611" i="31"/>
  <c r="AK610" i="31"/>
  <c r="AJ610" i="31"/>
  <c r="AF610" i="31"/>
  <c r="O610" i="31"/>
  <c r="O607" i="31" s="1"/>
  <c r="F610" i="31"/>
  <c r="AK609" i="31"/>
  <c r="AJ609" i="31"/>
  <c r="AF609" i="31"/>
  <c r="O609" i="31"/>
  <c r="F609" i="31"/>
  <c r="AK608" i="31"/>
  <c r="AJ608" i="31"/>
  <c r="AF608" i="31"/>
  <c r="O608" i="31"/>
  <c r="F608" i="31"/>
  <c r="F607" i="31" s="1"/>
  <c r="AB607" i="31"/>
  <c r="AA607" i="31"/>
  <c r="Z607" i="31"/>
  <c r="Y607" i="31"/>
  <c r="X607" i="31"/>
  <c r="W607" i="31"/>
  <c r="V607" i="31"/>
  <c r="U607" i="31"/>
  <c r="T607" i="31"/>
  <c r="S607" i="31"/>
  <c r="R607" i="31"/>
  <c r="Q607" i="31"/>
  <c r="P607" i="31"/>
  <c r="N607" i="31"/>
  <c r="M607" i="31"/>
  <c r="L607" i="31"/>
  <c r="K607" i="31"/>
  <c r="J607" i="31"/>
  <c r="I607" i="31"/>
  <c r="H607" i="31"/>
  <c r="G607" i="31"/>
  <c r="E607" i="31"/>
  <c r="AH606" i="31"/>
  <c r="AH605" i="31"/>
  <c r="O605" i="31"/>
  <c r="O604" i="31" s="1"/>
  <c r="F605" i="31"/>
  <c r="F604" i="31"/>
  <c r="AB604" i="31"/>
  <c r="AA604" i="31"/>
  <c r="Z604" i="31"/>
  <c r="Y604" i="31"/>
  <c r="X604" i="31"/>
  <c r="W604" i="31"/>
  <c r="V604" i="31"/>
  <c r="U604" i="31"/>
  <c r="T604" i="31"/>
  <c r="S604" i="31"/>
  <c r="R604" i="31"/>
  <c r="Q604" i="31"/>
  <c r="P604" i="31"/>
  <c r="N604" i="31"/>
  <c r="M604" i="31"/>
  <c r="I604" i="31"/>
  <c r="H604" i="31"/>
  <c r="G604" i="31"/>
  <c r="E604" i="31"/>
  <c r="AK603" i="31"/>
  <c r="AJ603" i="31"/>
  <c r="AF603" i="31"/>
  <c r="O603" i="31"/>
  <c r="O600" i="31"/>
  <c r="F603" i="31"/>
  <c r="F600" i="31" s="1"/>
  <c r="AK602" i="31"/>
  <c r="AJ602" i="31"/>
  <c r="AF602" i="31"/>
  <c r="O602" i="31"/>
  <c r="F602" i="31"/>
  <c r="AK601" i="31"/>
  <c r="AJ601" i="31"/>
  <c r="AF601" i="31"/>
  <c r="O601" i="31"/>
  <c r="F601" i="31"/>
  <c r="AB600" i="31"/>
  <c r="AA600" i="31"/>
  <c r="Z600" i="31"/>
  <c r="Y600" i="31"/>
  <c r="X600" i="31"/>
  <c r="W600" i="31"/>
  <c r="V600" i="31"/>
  <c r="U600" i="31"/>
  <c r="T600" i="31"/>
  <c r="S600" i="31"/>
  <c r="R600" i="31"/>
  <c r="Q600" i="31"/>
  <c r="P600" i="31"/>
  <c r="N600" i="31"/>
  <c r="M600" i="31"/>
  <c r="L600" i="31"/>
  <c r="K600" i="31"/>
  <c r="J600" i="31"/>
  <c r="I600" i="31"/>
  <c r="H600" i="31"/>
  <c r="G600" i="31"/>
  <c r="E600" i="31"/>
  <c r="AH598" i="31"/>
  <c r="O598" i="31"/>
  <c r="F598" i="31"/>
  <c r="AH597" i="31"/>
  <c r="O597" i="31"/>
  <c r="F597" i="31"/>
  <c r="AH596" i="31"/>
  <c r="O596" i="31"/>
  <c r="O594" i="31"/>
  <c r="F596" i="31"/>
  <c r="F594" i="31" s="1"/>
  <c r="AH595" i="31"/>
  <c r="O595" i="31"/>
  <c r="F595" i="31"/>
  <c r="AB594" i="31"/>
  <c r="AA594" i="31"/>
  <c r="Z594" i="31"/>
  <c r="Y594" i="31"/>
  <c r="X594" i="31"/>
  <c r="W594" i="31"/>
  <c r="V594" i="31"/>
  <c r="U594" i="31"/>
  <c r="T594" i="31"/>
  <c r="S594" i="31"/>
  <c r="R594" i="31"/>
  <c r="Q594" i="31"/>
  <c r="P594" i="31"/>
  <c r="N594" i="31"/>
  <c r="M594" i="31"/>
  <c r="I594" i="31"/>
  <c r="H594" i="31"/>
  <c r="G594" i="31"/>
  <c r="E594" i="31"/>
  <c r="AK593" i="31"/>
  <c r="AJ593" i="31"/>
  <c r="AF593" i="31"/>
  <c r="O593" i="31"/>
  <c r="F593" i="31"/>
  <c r="AK592" i="31"/>
  <c r="AJ592" i="31"/>
  <c r="AF592" i="31"/>
  <c r="O592" i="31"/>
  <c r="F592" i="31"/>
  <c r="AK591" i="31"/>
  <c r="AJ591" i="31"/>
  <c r="AF591" i="31"/>
  <c r="O591" i="31"/>
  <c r="F591" i="31"/>
  <c r="AK590" i="31"/>
  <c r="AJ590" i="31"/>
  <c r="AF590" i="31"/>
  <c r="O590" i="31"/>
  <c r="F590" i="31"/>
  <c r="AK589" i="31"/>
  <c r="AJ589" i="31"/>
  <c r="AF589" i="31"/>
  <c r="O589" i="31"/>
  <c r="O585" i="31" s="1"/>
  <c r="F589" i="31"/>
  <c r="AK588" i="31"/>
  <c r="AJ588" i="31"/>
  <c r="AF588" i="31"/>
  <c r="O588" i="31"/>
  <c r="F588" i="31"/>
  <c r="AK587" i="31"/>
  <c r="AJ587" i="31"/>
  <c r="AF587" i="31"/>
  <c r="O587" i="31"/>
  <c r="F587" i="31"/>
  <c r="AK586" i="31"/>
  <c r="AJ586" i="31"/>
  <c r="AF586" i="31"/>
  <c r="O586" i="31"/>
  <c r="F586" i="31"/>
  <c r="F585" i="31"/>
  <c r="AB585" i="31"/>
  <c r="AA585" i="31"/>
  <c r="Z585" i="31"/>
  <c r="Y585" i="31"/>
  <c r="X585" i="31"/>
  <c r="W585" i="31"/>
  <c r="V585" i="31"/>
  <c r="U585" i="31"/>
  <c r="T585" i="31"/>
  <c r="S585" i="31"/>
  <c r="R585" i="31"/>
  <c r="Q585" i="31"/>
  <c r="P585" i="31"/>
  <c r="N585" i="31"/>
  <c r="M585" i="31"/>
  <c r="L585" i="31"/>
  <c r="K585" i="31"/>
  <c r="J585" i="31"/>
  <c r="I585" i="31"/>
  <c r="H585" i="31"/>
  <c r="G585" i="31"/>
  <c r="E585" i="31"/>
  <c r="AH583" i="31"/>
  <c r="O583" i="31"/>
  <c r="O582" i="31" s="1"/>
  <c r="F583" i="31"/>
  <c r="F582" i="31" s="1"/>
  <c r="AB582" i="31"/>
  <c r="AA582" i="31"/>
  <c r="Z582" i="31"/>
  <c r="Y582" i="31"/>
  <c r="X582" i="31"/>
  <c r="W582" i="31"/>
  <c r="V582" i="31"/>
  <c r="U582" i="31"/>
  <c r="T582" i="31"/>
  <c r="S582" i="31"/>
  <c r="R582" i="31"/>
  <c r="Q582" i="31"/>
  <c r="P582" i="31"/>
  <c r="N582" i="31"/>
  <c r="M582" i="31"/>
  <c r="I582" i="31"/>
  <c r="H582" i="31"/>
  <c r="G582" i="31"/>
  <c r="E582" i="31"/>
  <c r="AK581" i="31"/>
  <c r="AJ581" i="31"/>
  <c r="AF581" i="31"/>
  <c r="O581" i="31"/>
  <c r="F581" i="31"/>
  <c r="F580" i="31" s="1"/>
  <c r="AB580" i="31"/>
  <c r="AA580" i="31"/>
  <c r="Z580" i="31"/>
  <c r="Y580" i="31"/>
  <c r="X580" i="31"/>
  <c r="W580" i="31"/>
  <c r="V580" i="31"/>
  <c r="U580" i="31"/>
  <c r="T580" i="31"/>
  <c r="S580" i="31"/>
  <c r="R580" i="31"/>
  <c r="Q580" i="31"/>
  <c r="P580" i="31"/>
  <c r="O580" i="31"/>
  <c r="N580" i="31"/>
  <c r="M580" i="31"/>
  <c r="L580" i="31"/>
  <c r="K580" i="31"/>
  <c r="J580" i="31"/>
  <c r="I580" i="31"/>
  <c r="H580" i="31"/>
  <c r="G580" i="31"/>
  <c r="E580" i="31"/>
  <c r="AH578" i="31"/>
  <c r="O578" i="31"/>
  <c r="O577" i="31"/>
  <c r="F578" i="31"/>
  <c r="F577" i="31"/>
  <c r="AB577" i="31"/>
  <c r="AA577" i="31"/>
  <c r="Z577" i="31"/>
  <c r="Y577" i="31"/>
  <c r="X577" i="31"/>
  <c r="W577" i="31"/>
  <c r="V577" i="31"/>
  <c r="U577" i="31"/>
  <c r="T577" i="31"/>
  <c r="S577" i="31"/>
  <c r="R577" i="31"/>
  <c r="Q577" i="31"/>
  <c r="P577" i="31"/>
  <c r="N577" i="31"/>
  <c r="M577" i="31"/>
  <c r="I577" i="31"/>
  <c r="H577" i="31"/>
  <c r="G577" i="31"/>
  <c r="E577" i="31"/>
  <c r="AK576" i="31"/>
  <c r="AJ576" i="31"/>
  <c r="AF576" i="31"/>
  <c r="O576" i="31"/>
  <c r="O575" i="31"/>
  <c r="F576" i="31"/>
  <c r="AB575" i="31"/>
  <c r="AA575" i="31"/>
  <c r="Z575" i="31"/>
  <c r="Y575" i="31"/>
  <c r="X575" i="31"/>
  <c r="W575" i="31"/>
  <c r="V575" i="31"/>
  <c r="U575" i="31"/>
  <c r="T575" i="31"/>
  <c r="S575" i="31"/>
  <c r="R575" i="31"/>
  <c r="Q575" i="31"/>
  <c r="P575" i="31"/>
  <c r="N575" i="31"/>
  <c r="M575" i="31"/>
  <c r="L575" i="31"/>
  <c r="K575" i="31"/>
  <c r="J575" i="31"/>
  <c r="I575" i="31"/>
  <c r="H575" i="31"/>
  <c r="G575" i="31"/>
  <c r="F575" i="31"/>
  <c r="E575" i="31"/>
  <c r="AH573" i="31"/>
  <c r="O573" i="31"/>
  <c r="F573" i="31"/>
  <c r="AH572" i="31"/>
  <c r="O572" i="31"/>
  <c r="F572" i="31"/>
  <c r="AH571" i="31"/>
  <c r="O571" i="31"/>
  <c r="F571" i="31"/>
  <c r="AH570" i="31"/>
  <c r="O570" i="31"/>
  <c r="F570" i="31"/>
  <c r="F569" i="31" s="1"/>
  <c r="AB569" i="31"/>
  <c r="AA569" i="31"/>
  <c r="Z569" i="31"/>
  <c r="Y569" i="31"/>
  <c r="X569" i="31"/>
  <c r="W569" i="31"/>
  <c r="V569" i="31"/>
  <c r="U569" i="31"/>
  <c r="T569" i="31"/>
  <c r="S569" i="31"/>
  <c r="R569" i="31"/>
  <c r="Q569" i="31"/>
  <c r="P569" i="31"/>
  <c r="N569" i="31"/>
  <c r="M569" i="31"/>
  <c r="I569" i="31"/>
  <c r="H569" i="31"/>
  <c r="G569" i="31"/>
  <c r="E569" i="31"/>
  <c r="AK568" i="31"/>
  <c r="AJ568" i="31"/>
  <c r="AF568" i="31"/>
  <c r="O568" i="31"/>
  <c r="F568" i="31"/>
  <c r="AK567" i="31"/>
  <c r="AJ567" i="31"/>
  <c r="AF567" i="31"/>
  <c r="O567" i="31"/>
  <c r="F567" i="31"/>
  <c r="AK566" i="31"/>
  <c r="AJ566" i="31"/>
  <c r="AF566" i="31"/>
  <c r="O566" i="31"/>
  <c r="F566" i="31"/>
  <c r="AK565" i="31"/>
  <c r="AJ565" i="31"/>
  <c r="AF565" i="31"/>
  <c r="O565" i="31"/>
  <c r="F565" i="31"/>
  <c r="AK564" i="31"/>
  <c r="AJ564" i="31"/>
  <c r="AF564" i="31"/>
  <c r="O564" i="31"/>
  <c r="F564" i="31"/>
  <c r="AK563" i="31"/>
  <c r="AJ563" i="31"/>
  <c r="AF563" i="31"/>
  <c r="O563" i="31"/>
  <c r="F563" i="31"/>
  <c r="AK562" i="31"/>
  <c r="AJ562" i="31"/>
  <c r="AF562" i="31"/>
  <c r="O562" i="31"/>
  <c r="F562" i="31"/>
  <c r="AK561" i="31"/>
  <c r="AJ561" i="31"/>
  <c r="AF561" i="31"/>
  <c r="O561" i="31"/>
  <c r="O560" i="31" s="1"/>
  <c r="F561" i="31"/>
  <c r="AB560" i="31"/>
  <c r="AA560" i="31"/>
  <c r="Z560" i="31"/>
  <c r="Y560" i="31"/>
  <c r="X560" i="31"/>
  <c r="W560" i="31"/>
  <c r="V560" i="31"/>
  <c r="U560" i="31"/>
  <c r="T560" i="31"/>
  <c r="S560" i="31"/>
  <c r="R560" i="31"/>
  <c r="Q560" i="31"/>
  <c r="P560" i="31"/>
  <c r="N560" i="31"/>
  <c r="M560" i="31"/>
  <c r="L560" i="31"/>
  <c r="K560" i="31"/>
  <c r="J560" i="31"/>
  <c r="I560" i="31"/>
  <c r="H560" i="31"/>
  <c r="G560" i="31"/>
  <c r="E560" i="31"/>
  <c r="AH557" i="31"/>
  <c r="O557" i="31"/>
  <c r="F557" i="31"/>
  <c r="AH556" i="31"/>
  <c r="O556" i="31"/>
  <c r="F556" i="31"/>
  <c r="AH555" i="31"/>
  <c r="O555" i="31"/>
  <c r="F555" i="31"/>
  <c r="AH554" i="31"/>
  <c r="O554" i="31"/>
  <c r="F554" i="31"/>
  <c r="AH553" i="31"/>
  <c r="O553" i="31"/>
  <c r="F553" i="31"/>
  <c r="AH552" i="31"/>
  <c r="O552" i="31"/>
  <c r="F552" i="31"/>
  <c r="AH551" i="31"/>
  <c r="O551" i="31"/>
  <c r="F551" i="31"/>
  <c r="AH550" i="31"/>
  <c r="O550" i="31"/>
  <c r="O549" i="31" s="1"/>
  <c r="F550" i="31"/>
  <c r="AB549" i="31"/>
  <c r="AA549" i="31"/>
  <c r="Z549" i="31"/>
  <c r="Y549" i="31"/>
  <c r="X549" i="31"/>
  <c r="W549" i="31"/>
  <c r="V549" i="31"/>
  <c r="U549" i="31"/>
  <c r="T549" i="31"/>
  <c r="S549" i="31"/>
  <c r="R549" i="31"/>
  <c r="Q549" i="31"/>
  <c r="P549" i="31"/>
  <c r="N549" i="31"/>
  <c r="M549" i="31"/>
  <c r="I549" i="31"/>
  <c r="H549" i="31"/>
  <c r="G549" i="31"/>
  <c r="E549" i="31"/>
  <c r="AK548" i="31"/>
  <c r="AJ548" i="31"/>
  <c r="AF548" i="31"/>
  <c r="O548" i="31"/>
  <c r="F548" i="31"/>
  <c r="AK547" i="31"/>
  <c r="AJ547" i="31"/>
  <c r="AF547" i="31"/>
  <c r="O547" i="31"/>
  <c r="F547" i="31"/>
  <c r="AK546" i="31"/>
  <c r="AJ546" i="31"/>
  <c r="AF546" i="31"/>
  <c r="O546" i="31"/>
  <c r="F546" i="31"/>
  <c r="AK545" i="31"/>
  <c r="AJ545" i="31"/>
  <c r="AF545" i="31"/>
  <c r="O545" i="31"/>
  <c r="F545" i="31"/>
  <c r="AK544" i="31"/>
  <c r="AJ544" i="31"/>
  <c r="AF544" i="31"/>
  <c r="O544" i="31"/>
  <c r="F544" i="31"/>
  <c r="AK543" i="31"/>
  <c r="AJ543" i="31"/>
  <c r="AF543" i="31"/>
  <c r="O543" i="31"/>
  <c r="F543" i="31"/>
  <c r="AK542" i="31"/>
  <c r="AJ542" i="31"/>
  <c r="AF542" i="31"/>
  <c r="O542" i="31"/>
  <c r="F542" i="31"/>
  <c r="AK541" i="31"/>
  <c r="AJ541" i="31"/>
  <c r="AF541" i="31"/>
  <c r="O541" i="31"/>
  <c r="F541" i="31"/>
  <c r="AK540" i="31"/>
  <c r="AJ540" i="31"/>
  <c r="AF540" i="31"/>
  <c r="O540" i="31"/>
  <c r="F540" i="31"/>
  <c r="AK539" i="31"/>
  <c r="AJ539" i="31"/>
  <c r="AF539" i="31"/>
  <c r="O539" i="31"/>
  <c r="F539" i="31"/>
  <c r="AK538" i="31"/>
  <c r="AJ538" i="31"/>
  <c r="AF538" i="31"/>
  <c r="O538" i="31"/>
  <c r="F538" i="31"/>
  <c r="AK537" i="31"/>
  <c r="AJ537" i="31"/>
  <c r="AF537" i="31"/>
  <c r="O537" i="31"/>
  <c r="F537" i="31"/>
  <c r="AK536" i="31"/>
  <c r="AJ536" i="31"/>
  <c r="AF536" i="31"/>
  <c r="O536" i="31"/>
  <c r="F536" i="31"/>
  <c r="AK535" i="31"/>
  <c r="AJ535" i="31"/>
  <c r="AF535" i="31"/>
  <c r="O535" i="31"/>
  <c r="O533" i="31" s="1"/>
  <c r="F535" i="31"/>
  <c r="AK534" i="31"/>
  <c r="AJ534" i="31"/>
  <c r="AF534" i="31"/>
  <c r="O534" i="31"/>
  <c r="F534" i="31"/>
  <c r="F533" i="31" s="1"/>
  <c r="AB533" i="31"/>
  <c r="AA533" i="31"/>
  <c r="Z533" i="31"/>
  <c r="Y533" i="31"/>
  <c r="X533" i="31"/>
  <c r="W533" i="31"/>
  <c r="V533" i="31"/>
  <c r="U533" i="31"/>
  <c r="T533" i="31"/>
  <c r="S533" i="31"/>
  <c r="R533" i="31"/>
  <c r="Q533" i="31"/>
  <c r="P533" i="31"/>
  <c r="N533" i="31"/>
  <c r="M533" i="31"/>
  <c r="L533" i="31"/>
  <c r="K533" i="31"/>
  <c r="J533" i="31"/>
  <c r="I533" i="31"/>
  <c r="H533" i="31"/>
  <c r="G533" i="31"/>
  <c r="E533" i="31"/>
  <c r="AH530" i="31"/>
  <c r="O530" i="31"/>
  <c r="O529" i="31" s="1"/>
  <c r="F530" i="31"/>
  <c r="F529" i="31" s="1"/>
  <c r="AB529" i="31"/>
  <c r="AA529" i="31"/>
  <c r="Z529" i="31"/>
  <c r="Y529" i="31"/>
  <c r="X529" i="31"/>
  <c r="W529" i="31"/>
  <c r="V529" i="31"/>
  <c r="U529" i="31"/>
  <c r="T529" i="31"/>
  <c r="S529" i="31"/>
  <c r="R529" i="31"/>
  <c r="Q529" i="31"/>
  <c r="P529" i="31"/>
  <c r="N529" i="31"/>
  <c r="M529" i="31"/>
  <c r="I529" i="31"/>
  <c r="H529" i="31"/>
  <c r="G529" i="31"/>
  <c r="E529" i="31"/>
  <c r="AK528" i="31"/>
  <c r="AJ528" i="31"/>
  <c r="AF528" i="31"/>
  <c r="O528" i="31"/>
  <c r="F528" i="31"/>
  <c r="F527" i="31"/>
  <c r="AB527" i="31"/>
  <c r="AA527" i="31"/>
  <c r="Z527" i="31"/>
  <c r="Y527" i="31"/>
  <c r="X527" i="31"/>
  <c r="W527" i="31"/>
  <c r="V527" i="31"/>
  <c r="U527" i="31"/>
  <c r="T527" i="31"/>
  <c r="S527" i="31"/>
  <c r="R527" i="31"/>
  <c r="Q527" i="31"/>
  <c r="P527" i="31"/>
  <c r="O527" i="31"/>
  <c r="N527" i="31"/>
  <c r="M527" i="31"/>
  <c r="L527" i="31"/>
  <c r="K527" i="31"/>
  <c r="J527" i="31"/>
  <c r="I527" i="31"/>
  <c r="H527" i="31"/>
  <c r="G527" i="31"/>
  <c r="E527" i="31"/>
  <c r="AH525" i="31"/>
  <c r="O525" i="31"/>
  <c r="F525" i="31"/>
  <c r="AH524" i="31"/>
  <c r="O524" i="31"/>
  <c r="F524" i="31"/>
  <c r="AH523" i="31"/>
  <c r="O523" i="31"/>
  <c r="F523" i="31"/>
  <c r="F520" i="31" s="1"/>
  <c r="AH522" i="31"/>
  <c r="O522" i="31"/>
  <c r="F522" i="31"/>
  <c r="AH521" i="31"/>
  <c r="O521" i="31"/>
  <c r="O520" i="31"/>
  <c r="F521" i="31"/>
  <c r="AB520" i="31"/>
  <c r="AA520" i="31"/>
  <c r="Z520" i="31"/>
  <c r="Y520" i="31"/>
  <c r="X520" i="31"/>
  <c r="W520" i="31"/>
  <c r="V520" i="31"/>
  <c r="U520" i="31"/>
  <c r="T520" i="31"/>
  <c r="S520" i="31"/>
  <c r="R520" i="31"/>
  <c r="Q520" i="31"/>
  <c r="P520" i="31"/>
  <c r="N520" i="31"/>
  <c r="M520" i="31"/>
  <c r="I520" i="31"/>
  <c r="H520" i="31"/>
  <c r="G520" i="31"/>
  <c r="E520" i="31"/>
  <c r="AK519" i="31"/>
  <c r="AJ519" i="31"/>
  <c r="AG519" i="31"/>
  <c r="AG631" i="31"/>
  <c r="O519" i="31"/>
  <c r="F519" i="31"/>
  <c r="AK518" i="31"/>
  <c r="AJ518" i="31"/>
  <c r="AF518" i="31"/>
  <c r="O518" i="31"/>
  <c r="F518" i="31"/>
  <c r="AK517" i="31"/>
  <c r="AJ517" i="31"/>
  <c r="AF517" i="31"/>
  <c r="O517" i="31"/>
  <c r="F517" i="31"/>
  <c r="AK516" i="31"/>
  <c r="AJ516" i="31"/>
  <c r="AF516" i="31"/>
  <c r="O516" i="31"/>
  <c r="F516" i="31"/>
  <c r="AK515" i="31"/>
  <c r="AJ515" i="31"/>
  <c r="AF515" i="31"/>
  <c r="O515" i="31"/>
  <c r="F515" i="31"/>
  <c r="AK514" i="31"/>
  <c r="AJ514" i="31"/>
  <c r="AF514" i="31"/>
  <c r="O514" i="31"/>
  <c r="F514" i="31"/>
  <c r="AK513" i="31"/>
  <c r="AJ513" i="31"/>
  <c r="AF513" i="31"/>
  <c r="O513" i="31"/>
  <c r="F513" i="31"/>
  <c r="AK512" i="31"/>
  <c r="AJ512" i="31"/>
  <c r="AF512" i="31"/>
  <c r="O512" i="31"/>
  <c r="F512" i="31"/>
  <c r="AK511" i="31"/>
  <c r="AJ511" i="31"/>
  <c r="AF511" i="31"/>
  <c r="O511" i="31"/>
  <c r="F511" i="31"/>
  <c r="AK510" i="31"/>
  <c r="AJ510" i="31"/>
  <c r="AF510" i="31"/>
  <c r="O510" i="31"/>
  <c r="F510" i="31"/>
  <c r="AK509" i="31"/>
  <c r="AJ509" i="31"/>
  <c r="AF509" i="31"/>
  <c r="O509" i="31"/>
  <c r="F509" i="31"/>
  <c r="AK508" i="31"/>
  <c r="AJ508" i="31"/>
  <c r="AF508" i="31"/>
  <c r="O508" i="31"/>
  <c r="F508" i="31"/>
  <c r="AK507" i="31"/>
  <c r="AJ507" i="31"/>
  <c r="AF507" i="31"/>
  <c r="O507" i="31"/>
  <c r="O506" i="31" s="1"/>
  <c r="F507" i="31"/>
  <c r="AB506" i="31"/>
  <c r="AA506" i="31"/>
  <c r="Z506" i="31"/>
  <c r="Y506" i="31"/>
  <c r="X506" i="31"/>
  <c r="W506" i="31"/>
  <c r="V506" i="31"/>
  <c r="U506" i="31"/>
  <c r="T506" i="31"/>
  <c r="S506" i="31"/>
  <c r="R506" i="31"/>
  <c r="Q506" i="31"/>
  <c r="P506" i="31"/>
  <c r="N506" i="31"/>
  <c r="M506" i="31"/>
  <c r="L506" i="31"/>
  <c r="K506" i="31"/>
  <c r="J506" i="31"/>
  <c r="I506" i="31"/>
  <c r="H506" i="31"/>
  <c r="G506" i="31"/>
  <c r="E506" i="31"/>
  <c r="AH504" i="31"/>
  <c r="O504" i="31"/>
  <c r="F504" i="31"/>
  <c r="AH503" i="31"/>
  <c r="O503" i="31"/>
  <c r="O502" i="31" s="1"/>
  <c r="F503" i="31"/>
  <c r="F502" i="31" s="1"/>
  <c r="AB502" i="31"/>
  <c r="AA502" i="31"/>
  <c r="Z502" i="31"/>
  <c r="Y502" i="31"/>
  <c r="X502" i="31"/>
  <c r="W502" i="31"/>
  <c r="V502" i="31"/>
  <c r="U502" i="31"/>
  <c r="T502" i="31"/>
  <c r="S502" i="31"/>
  <c r="R502" i="31"/>
  <c r="Q502" i="31"/>
  <c r="P502" i="31"/>
  <c r="N502" i="31"/>
  <c r="M502" i="31"/>
  <c r="I502" i="31"/>
  <c r="H502" i="31"/>
  <c r="G502" i="31"/>
  <c r="E502" i="31"/>
  <c r="AK501" i="31"/>
  <c r="AJ501" i="31"/>
  <c r="AF501" i="31"/>
  <c r="O501" i="31"/>
  <c r="F501" i="31"/>
  <c r="AK500" i="31"/>
  <c r="AJ500" i="31"/>
  <c r="AF500" i="31"/>
  <c r="O500" i="31"/>
  <c r="F500" i="31"/>
  <c r="AK499" i="31"/>
  <c r="AJ499" i="31"/>
  <c r="AF499" i="31"/>
  <c r="O499" i="31"/>
  <c r="F499" i="31"/>
  <c r="AK498" i="31"/>
  <c r="AJ498" i="31"/>
  <c r="AF498" i="31"/>
  <c r="O498" i="31"/>
  <c r="F498" i="31"/>
  <c r="AK497" i="31"/>
  <c r="AJ497" i="31"/>
  <c r="AF497" i="31"/>
  <c r="O497" i="31"/>
  <c r="F497" i="31"/>
  <c r="F492" i="31" s="1"/>
  <c r="AK496" i="31"/>
  <c r="AJ496" i="31"/>
  <c r="AF496" i="31"/>
  <c r="O496" i="31"/>
  <c r="F496" i="31"/>
  <c r="AK495" i="31"/>
  <c r="AJ495" i="31"/>
  <c r="AF495" i="31"/>
  <c r="O495" i="31"/>
  <c r="F495" i="31"/>
  <c r="AK494" i="31"/>
  <c r="AJ494" i="31"/>
  <c r="AF494" i="31"/>
  <c r="O494" i="31"/>
  <c r="F494" i="31"/>
  <c r="AK493" i="31"/>
  <c r="AJ493" i="31"/>
  <c r="AF493" i="31"/>
  <c r="O493" i="31"/>
  <c r="O492" i="31" s="1"/>
  <c r="F493" i="31"/>
  <c r="AB492" i="31"/>
  <c r="AA492" i="31"/>
  <c r="Z492" i="31"/>
  <c r="Y492" i="31"/>
  <c r="X492" i="31"/>
  <c r="W492" i="31"/>
  <c r="V492" i="31"/>
  <c r="U492" i="31"/>
  <c r="T492" i="31"/>
  <c r="S492" i="31"/>
  <c r="R492" i="31"/>
  <c r="Q492" i="31"/>
  <c r="P492" i="31"/>
  <c r="N492" i="31"/>
  <c r="M492" i="31"/>
  <c r="L492" i="31"/>
  <c r="K492" i="31"/>
  <c r="J492" i="31"/>
  <c r="I492" i="31"/>
  <c r="H492" i="31"/>
  <c r="G492" i="31"/>
  <c r="E492" i="31"/>
  <c r="AH490" i="31"/>
  <c r="O490" i="31"/>
  <c r="F490" i="31"/>
  <c r="AH489" i="31"/>
  <c r="O489" i="31"/>
  <c r="F489" i="31"/>
  <c r="AH488" i="31"/>
  <c r="O488" i="31"/>
  <c r="F488" i="31"/>
  <c r="AH487" i="31"/>
  <c r="O487" i="31"/>
  <c r="F487" i="31"/>
  <c r="AH486" i="31"/>
  <c r="O486" i="31"/>
  <c r="F486" i="31"/>
  <c r="AH485" i="31"/>
  <c r="O485" i="31"/>
  <c r="F485" i="31"/>
  <c r="AH484" i="31"/>
  <c r="O484" i="31"/>
  <c r="F484" i="31"/>
  <c r="AH483" i="31"/>
  <c r="O483" i="31"/>
  <c r="F483" i="31"/>
  <c r="AH482" i="31"/>
  <c r="O482" i="31"/>
  <c r="F482" i="31"/>
  <c r="AH481" i="31"/>
  <c r="O481" i="31"/>
  <c r="F481" i="31"/>
  <c r="F479" i="31" s="1"/>
  <c r="AH480" i="31"/>
  <c r="O480" i="31"/>
  <c r="O479" i="31" s="1"/>
  <c r="F480" i="31"/>
  <c r="AB479" i="31"/>
  <c r="AA479" i="31"/>
  <c r="Z479" i="31"/>
  <c r="Y479" i="31"/>
  <c r="X479" i="31"/>
  <c r="W479" i="31"/>
  <c r="V479" i="31"/>
  <c r="U479" i="31"/>
  <c r="T479" i="31"/>
  <c r="S479" i="31"/>
  <c r="R479" i="31"/>
  <c r="Q479" i="31"/>
  <c r="P479" i="31"/>
  <c r="N479" i="31"/>
  <c r="M479" i="31"/>
  <c r="L479" i="31"/>
  <c r="K479" i="31"/>
  <c r="J479" i="31"/>
  <c r="I479" i="31"/>
  <c r="H479" i="31"/>
  <c r="G479" i="31"/>
  <c r="E479" i="31"/>
  <c r="AK478" i="31"/>
  <c r="AJ478" i="31"/>
  <c r="AF478" i="31"/>
  <c r="O478" i="31"/>
  <c r="F478" i="31"/>
  <c r="AK477" i="31"/>
  <c r="AJ477" i="31"/>
  <c r="AF477" i="31"/>
  <c r="O477" i="31"/>
  <c r="F477" i="31"/>
  <c r="AK476" i="31"/>
  <c r="AJ476" i="31"/>
  <c r="AF476" i="31"/>
  <c r="O476" i="31"/>
  <c r="F476" i="31"/>
  <c r="AK475" i="31"/>
  <c r="AJ475" i="31"/>
  <c r="AF475" i="31"/>
  <c r="O475" i="31"/>
  <c r="F475" i="31"/>
  <c r="AK474" i="31"/>
  <c r="AJ474" i="31"/>
  <c r="AF474" i="31"/>
  <c r="O474" i="31"/>
  <c r="F474" i="31"/>
  <c r="AK473" i="31"/>
  <c r="AJ473" i="31"/>
  <c r="AF473" i="31"/>
  <c r="O473" i="31"/>
  <c r="F473" i="31"/>
  <c r="AK472" i="31"/>
  <c r="AJ472" i="31"/>
  <c r="AF472" i="31"/>
  <c r="O472" i="31"/>
  <c r="F472" i="31"/>
  <c r="AK471" i="31"/>
  <c r="AJ471" i="31"/>
  <c r="AF471" i="31"/>
  <c r="O471" i="31"/>
  <c r="F471" i="31"/>
  <c r="AK470" i="31"/>
  <c r="AJ470" i="31"/>
  <c r="AF470" i="31"/>
  <c r="O470" i="31"/>
  <c r="F470" i="31"/>
  <c r="AK469" i="31"/>
  <c r="AJ469" i="31"/>
  <c r="AF469" i="31"/>
  <c r="O469" i="31"/>
  <c r="F469" i="31"/>
  <c r="AK468" i="31"/>
  <c r="AJ468" i="31"/>
  <c r="AF468" i="31"/>
  <c r="O468" i="31"/>
  <c r="F468" i="31"/>
  <c r="AK467" i="31"/>
  <c r="AJ467" i="31"/>
  <c r="AF467" i="31"/>
  <c r="O467" i="31"/>
  <c r="F467" i="31"/>
  <c r="AK466" i="31"/>
  <c r="AJ466" i="31"/>
  <c r="AF466" i="31"/>
  <c r="O466" i="31"/>
  <c r="F466" i="31"/>
  <c r="AK465" i="31"/>
  <c r="AJ465" i="31"/>
  <c r="AF465" i="31"/>
  <c r="O465" i="31"/>
  <c r="F465" i="31"/>
  <c r="AK464" i="31"/>
  <c r="AJ464" i="31"/>
  <c r="AF464" i="31"/>
  <c r="O464" i="31"/>
  <c r="F464" i="31"/>
  <c r="AK463" i="31"/>
  <c r="AJ463" i="31"/>
  <c r="AF463" i="31"/>
  <c r="O463" i="31"/>
  <c r="F463" i="31"/>
  <c r="AK462" i="31"/>
  <c r="AJ462" i="31"/>
  <c r="AF462" i="31"/>
  <c r="O462" i="31"/>
  <c r="F462" i="31"/>
  <c r="AK461" i="31"/>
  <c r="AJ461" i="31"/>
  <c r="AF461" i="31"/>
  <c r="O461" i="31"/>
  <c r="F461" i="31"/>
  <c r="AK460" i="31"/>
  <c r="AJ460" i="31"/>
  <c r="AF460" i="31"/>
  <c r="O460" i="31"/>
  <c r="F460" i="31"/>
  <c r="AK459" i="31"/>
  <c r="AJ459" i="31"/>
  <c r="AF459" i="31"/>
  <c r="O459" i="31"/>
  <c r="F459" i="31"/>
  <c r="AK458" i="31"/>
  <c r="AJ458" i="31"/>
  <c r="AF458" i="31"/>
  <c r="O458" i="31"/>
  <c r="F458" i="31"/>
  <c r="F454" i="31" s="1"/>
  <c r="AK457" i="31"/>
  <c r="AJ457" i="31"/>
  <c r="AF457" i="31"/>
  <c r="O457" i="31"/>
  <c r="F457" i="31"/>
  <c r="AK456" i="31"/>
  <c r="AJ456" i="31"/>
  <c r="AF456" i="31"/>
  <c r="O456" i="31"/>
  <c r="F456" i="31"/>
  <c r="AK455" i="31"/>
  <c r="AJ455" i="31"/>
  <c r="AF455" i="31"/>
  <c r="O455" i="31"/>
  <c r="O454" i="31" s="1"/>
  <c r="F455" i="31"/>
  <c r="AB454" i="31"/>
  <c r="AA454" i="31"/>
  <c r="Z454" i="31"/>
  <c r="Y454" i="31"/>
  <c r="X454" i="31"/>
  <c r="W454" i="31"/>
  <c r="V454" i="31"/>
  <c r="U454" i="31"/>
  <c r="T454" i="31"/>
  <c r="S454" i="31"/>
  <c r="R454" i="31"/>
  <c r="Q454" i="31"/>
  <c r="P454" i="31"/>
  <c r="N454" i="31"/>
  <c r="M454" i="31"/>
  <c r="L454" i="31"/>
  <c r="K454" i="31"/>
  <c r="J454" i="31"/>
  <c r="I454" i="31"/>
  <c r="H454" i="31"/>
  <c r="G454" i="31"/>
  <c r="E454" i="31"/>
  <c r="AH452" i="31"/>
  <c r="O452" i="31"/>
  <c r="F452" i="31"/>
  <c r="F450" i="31" s="1"/>
  <c r="AH451" i="31"/>
  <c r="O451" i="31"/>
  <c r="O450" i="31"/>
  <c r="F451" i="31"/>
  <c r="AB450" i="31"/>
  <c r="AA450" i="31"/>
  <c r="Z450" i="31"/>
  <c r="Y450" i="31"/>
  <c r="X450" i="31"/>
  <c r="W450" i="31"/>
  <c r="V450" i="31"/>
  <c r="U450" i="31"/>
  <c r="T450" i="31"/>
  <c r="S450" i="31"/>
  <c r="R450" i="31"/>
  <c r="Q450" i="31"/>
  <c r="P450" i="31"/>
  <c r="N450" i="31"/>
  <c r="M450" i="31"/>
  <c r="I450" i="31"/>
  <c r="H450" i="31"/>
  <c r="G450" i="31"/>
  <c r="E450" i="31"/>
  <c r="AK449" i="31"/>
  <c r="AJ449" i="31"/>
  <c r="AF449" i="31"/>
  <c r="O449" i="31"/>
  <c r="F449" i="31"/>
  <c r="AK448" i="31"/>
  <c r="AJ448" i="31"/>
  <c r="AF448" i="31"/>
  <c r="O448" i="31"/>
  <c r="O447" i="31" s="1"/>
  <c r="F448" i="31"/>
  <c r="F447" i="31"/>
  <c r="AB447" i="31"/>
  <c r="AA447" i="31"/>
  <c r="Z447" i="31"/>
  <c r="Y447" i="31"/>
  <c r="X447" i="31"/>
  <c r="W447" i="31"/>
  <c r="V447" i="31"/>
  <c r="U447" i="31"/>
  <c r="T447" i="31"/>
  <c r="S447" i="31"/>
  <c r="R447" i="31"/>
  <c r="Q447" i="31"/>
  <c r="P447" i="31"/>
  <c r="N447" i="31"/>
  <c r="M447" i="31"/>
  <c r="L447" i="31"/>
  <c r="K447" i="31"/>
  <c r="J447" i="31"/>
  <c r="I447" i="31"/>
  <c r="H447" i="31"/>
  <c r="G447" i="31"/>
  <c r="E447" i="31"/>
  <c r="AH445" i="31"/>
  <c r="O445" i="31"/>
  <c r="F445" i="31"/>
  <c r="AH444" i="31"/>
  <c r="O444" i="31"/>
  <c r="F444" i="31"/>
  <c r="AH443" i="31"/>
  <c r="O443" i="31"/>
  <c r="F443" i="31"/>
  <c r="AH442" i="31"/>
  <c r="O442" i="31"/>
  <c r="F442" i="31"/>
  <c r="AH441" i="31"/>
  <c r="O441" i="31"/>
  <c r="O440" i="31" s="1"/>
  <c r="F441" i="31"/>
  <c r="F440" i="31" s="1"/>
  <c r="AB440" i="31"/>
  <c r="AA440" i="31"/>
  <c r="Z440" i="31"/>
  <c r="Y440" i="31"/>
  <c r="X440" i="31"/>
  <c r="W440" i="31"/>
  <c r="V440" i="31"/>
  <c r="U440" i="31"/>
  <c r="T440" i="31"/>
  <c r="S440" i="31"/>
  <c r="R440" i="31"/>
  <c r="Q440" i="31"/>
  <c r="P440" i="31"/>
  <c r="N440" i="31"/>
  <c r="M440" i="31"/>
  <c r="I440" i="31"/>
  <c r="H440" i="31"/>
  <c r="G440" i="31"/>
  <c r="E440" i="31"/>
  <c r="AK439" i="31"/>
  <c r="AJ439" i="31"/>
  <c r="AF439" i="31"/>
  <c r="O439" i="31"/>
  <c r="F439" i="31"/>
  <c r="AK438" i="31"/>
  <c r="AJ438" i="31"/>
  <c r="AF438" i="31"/>
  <c r="O438" i="31"/>
  <c r="F438" i="31"/>
  <c r="AK437" i="31"/>
  <c r="AJ437" i="31"/>
  <c r="AF437" i="31"/>
  <c r="O437" i="31"/>
  <c r="F437" i="31"/>
  <c r="AK436" i="31"/>
  <c r="AJ436" i="31"/>
  <c r="AF436" i="31"/>
  <c r="O436" i="31"/>
  <c r="F436" i="31"/>
  <c r="AK435" i="31"/>
  <c r="AJ435" i="31"/>
  <c r="AF435" i="31"/>
  <c r="O435" i="31"/>
  <c r="F435" i="31"/>
  <c r="AK434" i="31"/>
  <c r="AJ434" i="31"/>
  <c r="AF434" i="31"/>
  <c r="O434" i="31"/>
  <c r="F434" i="31"/>
  <c r="AK433" i="31"/>
  <c r="AJ433" i="31"/>
  <c r="AF433" i="31"/>
  <c r="O433" i="31"/>
  <c r="F433" i="31"/>
  <c r="AK432" i="31"/>
  <c r="AJ432" i="31"/>
  <c r="AF432" i="31"/>
  <c r="O432" i="31"/>
  <c r="O430" i="31" s="1"/>
  <c r="F432" i="31"/>
  <c r="AK431" i="31"/>
  <c r="AJ431" i="31"/>
  <c r="AF431" i="31"/>
  <c r="O431" i="31"/>
  <c r="F431" i="31"/>
  <c r="AB430" i="31"/>
  <c r="AA430" i="31"/>
  <c r="Z430" i="31"/>
  <c r="Y430" i="31"/>
  <c r="X430" i="31"/>
  <c r="W430" i="31"/>
  <c r="V430" i="31"/>
  <c r="U430" i="31"/>
  <c r="T430" i="31"/>
  <c r="S430" i="31"/>
  <c r="R430" i="31"/>
  <c r="Q430" i="31"/>
  <c r="P430" i="31"/>
  <c r="N430" i="31"/>
  <c r="M430" i="31"/>
  <c r="L430" i="31"/>
  <c r="K430" i="31"/>
  <c r="J430" i="31"/>
  <c r="I430" i="31"/>
  <c r="H430" i="31"/>
  <c r="G430" i="31"/>
  <c r="E430" i="31"/>
  <c r="AH428" i="31"/>
  <c r="O428" i="31"/>
  <c r="O426" i="31" s="1"/>
  <c r="F428" i="31"/>
  <c r="AH427" i="31"/>
  <c r="O427" i="31"/>
  <c r="F427" i="31"/>
  <c r="F426" i="31"/>
  <c r="AB426" i="31"/>
  <c r="AA426" i="31"/>
  <c r="Z426" i="31"/>
  <c r="Y426" i="31"/>
  <c r="X426" i="31"/>
  <c r="W426" i="31"/>
  <c r="V426" i="31"/>
  <c r="U426" i="31"/>
  <c r="T426" i="31"/>
  <c r="S426" i="31"/>
  <c r="R426" i="31"/>
  <c r="Q426" i="31"/>
  <c r="P426" i="31"/>
  <c r="N426" i="31"/>
  <c r="M426" i="31"/>
  <c r="I426" i="31"/>
  <c r="H426" i="31"/>
  <c r="G426" i="31"/>
  <c r="E426" i="31"/>
  <c r="AK425" i="31"/>
  <c r="AJ425" i="31"/>
  <c r="AF425" i="31"/>
  <c r="O425" i="31"/>
  <c r="O423" i="31"/>
  <c r="F425" i="31"/>
  <c r="AK424" i="31"/>
  <c r="AJ424" i="31"/>
  <c r="AF424" i="31"/>
  <c r="O424" i="31"/>
  <c r="F424" i="31"/>
  <c r="F423" i="31" s="1"/>
  <c r="AB423" i="31"/>
  <c r="AA423" i="31"/>
  <c r="Z423" i="31"/>
  <c r="Y423" i="31"/>
  <c r="X423" i="31"/>
  <c r="W423" i="31"/>
  <c r="V423" i="31"/>
  <c r="U423" i="31"/>
  <c r="T423" i="31"/>
  <c r="S423" i="31"/>
  <c r="R423" i="31"/>
  <c r="Q423" i="31"/>
  <c r="P423" i="31"/>
  <c r="N423" i="31"/>
  <c r="M423" i="31"/>
  <c r="L423" i="31"/>
  <c r="K423" i="31"/>
  <c r="J423" i="31"/>
  <c r="I423" i="31"/>
  <c r="H423" i="31"/>
  <c r="G423" i="31"/>
  <c r="E423" i="31"/>
  <c r="AH421" i="31"/>
  <c r="O421" i="31"/>
  <c r="F421" i="31"/>
  <c r="AH420" i="31"/>
  <c r="O420" i="31"/>
  <c r="F420" i="31"/>
  <c r="AH419" i="31"/>
  <c r="O419" i="31"/>
  <c r="O417" i="31" s="1"/>
  <c r="F419" i="31"/>
  <c r="AH418" i="31"/>
  <c r="O418" i="31"/>
  <c r="F418" i="31"/>
  <c r="F417" i="31" s="1"/>
  <c r="AB417" i="31"/>
  <c r="AA417" i="31"/>
  <c r="Z417" i="31"/>
  <c r="Y417" i="31"/>
  <c r="X417" i="31"/>
  <c r="W417" i="31"/>
  <c r="V417" i="31"/>
  <c r="U417" i="31"/>
  <c r="T417" i="31"/>
  <c r="S417" i="31"/>
  <c r="R417" i="31"/>
  <c r="Q417" i="31"/>
  <c r="P417" i="31"/>
  <c r="N417" i="31"/>
  <c r="M417" i="31"/>
  <c r="I417" i="31"/>
  <c r="H417" i="31"/>
  <c r="G417" i="31"/>
  <c r="E417" i="31"/>
  <c r="AK416" i="31"/>
  <c r="AJ416" i="31"/>
  <c r="AF416" i="31"/>
  <c r="O416" i="31"/>
  <c r="F416" i="31"/>
  <c r="AK415" i="31"/>
  <c r="AJ415" i="31"/>
  <c r="AF415" i="31"/>
  <c r="O415" i="31"/>
  <c r="F415" i="31"/>
  <c r="F408" i="31" s="1"/>
  <c r="AK414" i="31"/>
  <c r="AJ414" i="31"/>
  <c r="AF414" i="31"/>
  <c r="O414" i="31"/>
  <c r="F414" i="31"/>
  <c r="AK413" i="31"/>
  <c r="AJ413" i="31"/>
  <c r="AF413" i="31"/>
  <c r="O413" i="31"/>
  <c r="F413" i="31"/>
  <c r="AK412" i="31"/>
  <c r="AJ412" i="31"/>
  <c r="AF412" i="31"/>
  <c r="O412" i="31"/>
  <c r="F412" i="31"/>
  <c r="AK411" i="31"/>
  <c r="AJ411" i="31"/>
  <c r="AF411" i="31"/>
  <c r="O411" i="31"/>
  <c r="F411" i="31"/>
  <c r="AK410" i="31"/>
  <c r="AJ410" i="31"/>
  <c r="AF410" i="31"/>
  <c r="O410" i="31"/>
  <c r="F410" i="31"/>
  <c r="AK409" i="31"/>
  <c r="AJ409" i="31"/>
  <c r="AF409" i="31"/>
  <c r="O409" i="31"/>
  <c r="O408" i="31"/>
  <c r="F409" i="31"/>
  <c r="AB408" i="31"/>
  <c r="AA408" i="31"/>
  <c r="Z408" i="31"/>
  <c r="Y408" i="31"/>
  <c r="X408" i="31"/>
  <c r="W408" i="31"/>
  <c r="V408" i="31"/>
  <c r="U408" i="31"/>
  <c r="T408" i="31"/>
  <c r="S408" i="31"/>
  <c r="R408" i="31"/>
  <c r="Q408" i="31"/>
  <c r="P408" i="31"/>
  <c r="N408" i="31"/>
  <c r="M408" i="31"/>
  <c r="L408" i="31"/>
  <c r="K408" i="31"/>
  <c r="J408" i="31"/>
  <c r="I408" i="31"/>
  <c r="H408" i="31"/>
  <c r="G408" i="31"/>
  <c r="E408" i="31"/>
  <c r="AH406" i="31"/>
  <c r="O406" i="31"/>
  <c r="F406" i="31"/>
  <c r="AH405" i="31"/>
  <c r="O405" i="31"/>
  <c r="F405" i="31"/>
  <c r="AH404" i="31"/>
  <c r="O404" i="31"/>
  <c r="F404" i="31"/>
  <c r="AH403" i="31"/>
  <c r="O403" i="31"/>
  <c r="F403" i="31"/>
  <c r="AH402" i="31"/>
  <c r="O402" i="31"/>
  <c r="F402" i="31"/>
  <c r="AH401" i="31"/>
  <c r="O401" i="31"/>
  <c r="F401" i="31"/>
  <c r="AH400" i="31"/>
  <c r="O400" i="31"/>
  <c r="F400" i="31"/>
  <c r="AH399" i="31"/>
  <c r="O399" i="31"/>
  <c r="O398" i="31"/>
  <c r="F399" i="31"/>
  <c r="AB398" i="31"/>
  <c r="AA398" i="31"/>
  <c r="Z398" i="31"/>
  <c r="Y398" i="31"/>
  <c r="X398" i="31"/>
  <c r="W398" i="31"/>
  <c r="V398" i="31"/>
  <c r="U398" i="31"/>
  <c r="T398" i="31"/>
  <c r="S398" i="31"/>
  <c r="R398" i="31"/>
  <c r="Q398" i="31"/>
  <c r="P398" i="31"/>
  <c r="N398" i="31"/>
  <c r="M398" i="31"/>
  <c r="I398" i="31"/>
  <c r="H398" i="31"/>
  <c r="G398" i="31"/>
  <c r="E398" i="31"/>
  <c r="AK397" i="31"/>
  <c r="AJ397" i="31"/>
  <c r="AF397" i="31"/>
  <c r="O397" i="31"/>
  <c r="F397" i="31"/>
  <c r="AK396" i="31"/>
  <c r="AJ396" i="31"/>
  <c r="AF396" i="31"/>
  <c r="O396" i="31"/>
  <c r="F396" i="31"/>
  <c r="AK395" i="31"/>
  <c r="AJ395" i="31"/>
  <c r="AF395" i="31"/>
  <c r="O395" i="31"/>
  <c r="F395" i="31"/>
  <c r="AK394" i="31"/>
  <c r="AJ394" i="31"/>
  <c r="AF394" i="31"/>
  <c r="O394" i="31"/>
  <c r="F394" i="31"/>
  <c r="AK393" i="31"/>
  <c r="AJ393" i="31"/>
  <c r="AF393" i="31"/>
  <c r="O393" i="31"/>
  <c r="F393" i="31"/>
  <c r="AK392" i="31"/>
  <c r="AJ392" i="31"/>
  <c r="AF392" i="31"/>
  <c r="O392" i="31"/>
  <c r="F392" i="31"/>
  <c r="AK391" i="31"/>
  <c r="AJ391" i="31"/>
  <c r="AF391" i="31"/>
  <c r="O391" i="31"/>
  <c r="F391" i="31"/>
  <c r="AK390" i="31"/>
  <c r="AJ390" i="31"/>
  <c r="AF390" i="31"/>
  <c r="O390" i="31"/>
  <c r="F390" i="31"/>
  <c r="AK389" i="31"/>
  <c r="AJ389" i="31"/>
  <c r="AF389" i="31"/>
  <c r="O389" i="31"/>
  <c r="F389" i="31"/>
  <c r="AK388" i="31"/>
  <c r="AJ388" i="31"/>
  <c r="AF388" i="31"/>
  <c r="O388" i="31"/>
  <c r="F388" i="31"/>
  <c r="F385" i="31" s="1"/>
  <c r="AK387" i="31"/>
  <c r="AJ387" i="31"/>
  <c r="AF387" i="31"/>
  <c r="O387" i="31"/>
  <c r="F387" i="31"/>
  <c r="AK386" i="31"/>
  <c r="AJ386" i="31"/>
  <c r="AF386" i="31"/>
  <c r="O386" i="31"/>
  <c r="O385" i="31" s="1"/>
  <c r="F386" i="31"/>
  <c r="AB385" i="31"/>
  <c r="AA385" i="31"/>
  <c r="Z385" i="31"/>
  <c r="Y385" i="31"/>
  <c r="X385" i="31"/>
  <c r="W385" i="31"/>
  <c r="V385" i="31"/>
  <c r="U385" i="31"/>
  <c r="T385" i="31"/>
  <c r="S385" i="31"/>
  <c r="R385" i="31"/>
  <c r="Q385" i="31"/>
  <c r="P385" i="31"/>
  <c r="N385" i="31"/>
  <c r="M385" i="31"/>
  <c r="L385" i="31"/>
  <c r="K385" i="31"/>
  <c r="J385" i="31"/>
  <c r="I385" i="31"/>
  <c r="H385" i="31"/>
  <c r="G385" i="31"/>
  <c r="E385" i="31"/>
  <c r="AH383" i="31"/>
  <c r="O383" i="31"/>
  <c r="O382" i="31"/>
  <c r="F383" i="31"/>
  <c r="F382" i="31" s="1"/>
  <c r="AB382" i="31"/>
  <c r="AA382" i="31"/>
  <c r="Z382" i="31"/>
  <c r="Y382" i="31"/>
  <c r="X382" i="31"/>
  <c r="W382" i="31"/>
  <c r="V382" i="31"/>
  <c r="U382" i="31"/>
  <c r="T382" i="31"/>
  <c r="S382" i="31"/>
  <c r="R382" i="31"/>
  <c r="Q382" i="31"/>
  <c r="P382" i="31"/>
  <c r="N382" i="31"/>
  <c r="M382" i="31"/>
  <c r="I382" i="31"/>
  <c r="H382" i="31"/>
  <c r="G382" i="31"/>
  <c r="E382" i="31"/>
  <c r="AK381" i="31"/>
  <c r="AJ381" i="31"/>
  <c r="AF381" i="31"/>
  <c r="O381" i="31"/>
  <c r="F381" i="31"/>
  <c r="AK380" i="31"/>
  <c r="AJ380" i="31"/>
  <c r="AF380" i="31"/>
  <c r="O380" i="31"/>
  <c r="O379" i="31"/>
  <c r="F380" i="31"/>
  <c r="F379" i="31" s="1"/>
  <c r="AB379" i="31"/>
  <c r="AA379" i="31"/>
  <c r="Z379" i="31"/>
  <c r="Y379" i="31"/>
  <c r="X379" i="31"/>
  <c r="W379" i="31"/>
  <c r="V379" i="31"/>
  <c r="U379" i="31"/>
  <c r="T379" i="31"/>
  <c r="S379" i="31"/>
  <c r="R379" i="31"/>
  <c r="Q379" i="31"/>
  <c r="P379" i="31"/>
  <c r="N379" i="31"/>
  <c r="M379" i="31"/>
  <c r="L379" i="31"/>
  <c r="K379" i="31"/>
  <c r="J379" i="31"/>
  <c r="I379" i="31"/>
  <c r="H379" i="31"/>
  <c r="G379" i="31"/>
  <c r="E379" i="31"/>
  <c r="AH377" i="31"/>
  <c r="O377" i="31"/>
  <c r="F377" i="31"/>
  <c r="AH376" i="31"/>
  <c r="O376" i="31"/>
  <c r="F376" i="31"/>
  <c r="AH375" i="31"/>
  <c r="O375" i="31"/>
  <c r="F375" i="31"/>
  <c r="AH374" i="31"/>
  <c r="O374" i="31"/>
  <c r="F374" i="31"/>
  <c r="AH373" i="31"/>
  <c r="O373" i="31"/>
  <c r="F373" i="31"/>
  <c r="AH372" i="31"/>
  <c r="O372" i="31"/>
  <c r="F372" i="31"/>
  <c r="AH371" i="31"/>
  <c r="O371" i="31"/>
  <c r="F371" i="31"/>
  <c r="AH370" i="31"/>
  <c r="O370" i="31"/>
  <c r="F370" i="31"/>
  <c r="AH369" i="31"/>
  <c r="O369" i="31"/>
  <c r="F369" i="31"/>
  <c r="AH368" i="31"/>
  <c r="O368" i="31"/>
  <c r="F368" i="31"/>
  <c r="AH367" i="31"/>
  <c r="O367" i="31"/>
  <c r="F367" i="31"/>
  <c r="AH366" i="31"/>
  <c r="O366" i="31"/>
  <c r="F366" i="31"/>
  <c r="AH365" i="31"/>
  <c r="O365" i="31"/>
  <c r="F365" i="31"/>
  <c r="AH364" i="31"/>
  <c r="O364" i="31"/>
  <c r="F364" i="31"/>
  <c r="AH363" i="31"/>
  <c r="O363" i="31"/>
  <c r="F363" i="31"/>
  <c r="AH362" i="31"/>
  <c r="O362" i="31"/>
  <c r="F362" i="31"/>
  <c r="AH361" i="31"/>
  <c r="O361" i="31"/>
  <c r="F361" i="31"/>
  <c r="AH360" i="31"/>
  <c r="O360" i="31"/>
  <c r="O359" i="31"/>
  <c r="F360" i="31"/>
  <c r="F359" i="31" s="1"/>
  <c r="AB359" i="31"/>
  <c r="AA359" i="31"/>
  <c r="Z359" i="31"/>
  <c r="Y359" i="31"/>
  <c r="X359" i="31"/>
  <c r="W359" i="31"/>
  <c r="V359" i="31"/>
  <c r="U359" i="31"/>
  <c r="T359" i="31"/>
  <c r="S359" i="31"/>
  <c r="R359" i="31"/>
  <c r="Q359" i="31"/>
  <c r="P359" i="31"/>
  <c r="N359" i="31"/>
  <c r="M359" i="31"/>
  <c r="L359" i="31"/>
  <c r="K359" i="31"/>
  <c r="J359" i="31"/>
  <c r="I359" i="31"/>
  <c r="H359" i="31"/>
  <c r="G359" i="31"/>
  <c r="E359" i="31"/>
  <c r="AK357" i="31"/>
  <c r="AJ357" i="31"/>
  <c r="AF357" i="31"/>
  <c r="O357" i="31"/>
  <c r="F357" i="31"/>
  <c r="AK356" i="31"/>
  <c r="AJ356" i="31"/>
  <c r="AF356" i="31"/>
  <c r="O356" i="31"/>
  <c r="F356" i="31"/>
  <c r="AK355" i="31"/>
  <c r="AJ355" i="31"/>
  <c r="AF355" i="31"/>
  <c r="O355" i="31"/>
  <c r="F355" i="31"/>
  <c r="AK354" i="31"/>
  <c r="AJ354" i="31"/>
  <c r="AF354" i="31"/>
  <c r="O354" i="31"/>
  <c r="F354" i="31"/>
  <c r="AK353" i="31"/>
  <c r="AJ353" i="31"/>
  <c r="AF353" i="31"/>
  <c r="O353" i="31"/>
  <c r="F353" i="31"/>
  <c r="AK352" i="31"/>
  <c r="AJ352" i="31"/>
  <c r="AF352" i="31"/>
  <c r="O352" i="31"/>
  <c r="F352" i="31"/>
  <c r="AK351" i="31"/>
  <c r="AJ351" i="31"/>
  <c r="AF351" i="31"/>
  <c r="O351" i="31"/>
  <c r="F351" i="31"/>
  <c r="AK350" i="31"/>
  <c r="AJ350" i="31"/>
  <c r="AF350" i="31"/>
  <c r="O350" i="31"/>
  <c r="F350" i="31"/>
  <c r="AK349" i="31"/>
  <c r="AJ349" i="31"/>
  <c r="AF349" i="31"/>
  <c r="O349" i="31"/>
  <c r="F349" i="31"/>
  <c r="AK348" i="31"/>
  <c r="AJ348" i="31"/>
  <c r="AF348" i="31"/>
  <c r="O348" i="31"/>
  <c r="F348" i="31"/>
  <c r="AK347" i="31"/>
  <c r="AJ347" i="31"/>
  <c r="AF347" i="31"/>
  <c r="O347" i="31"/>
  <c r="F347" i="31"/>
  <c r="AK346" i="31"/>
  <c r="AJ346" i="31"/>
  <c r="AF346" i="31"/>
  <c r="O346" i="31"/>
  <c r="F346" i="31"/>
  <c r="AK345" i="31"/>
  <c r="AJ345" i="31"/>
  <c r="AF345" i="31"/>
  <c r="O345" i="31"/>
  <c r="F345" i="31"/>
  <c r="AK344" i="31"/>
  <c r="AJ344" i="31"/>
  <c r="AF344" i="31"/>
  <c r="O344" i="31"/>
  <c r="F344" i="31"/>
  <c r="AK343" i="31"/>
  <c r="AJ343" i="31"/>
  <c r="AF343" i="31"/>
  <c r="O343" i="31"/>
  <c r="F343" i="31"/>
  <c r="AK342" i="31"/>
  <c r="AJ342" i="31"/>
  <c r="AF342" i="31"/>
  <c r="O342" i="31"/>
  <c r="F342" i="31"/>
  <c r="AK341" i="31"/>
  <c r="AJ341" i="31"/>
  <c r="AF341" i="31"/>
  <c r="O341" i="31"/>
  <c r="F341" i="31"/>
  <c r="AK340" i="31"/>
  <c r="AJ340" i="31"/>
  <c r="AF340" i="31"/>
  <c r="O340" i="31"/>
  <c r="F340" i="31"/>
  <c r="AK339" i="31"/>
  <c r="AJ339" i="31"/>
  <c r="AF339" i="31"/>
  <c r="O339" i="31"/>
  <c r="F339" i="31"/>
  <c r="AK338" i="31"/>
  <c r="AJ338" i="31"/>
  <c r="AF338" i="31"/>
  <c r="O338" i="31"/>
  <c r="F338" i="31"/>
  <c r="AK337" i="31"/>
  <c r="AJ337" i="31"/>
  <c r="AF337" i="31"/>
  <c r="O337" i="31"/>
  <c r="F337" i="31"/>
  <c r="AK336" i="31"/>
  <c r="AJ336" i="31"/>
  <c r="AF336" i="31"/>
  <c r="O336" i="31"/>
  <c r="F336" i="31"/>
  <c r="AK335" i="31"/>
  <c r="AJ335" i="31"/>
  <c r="AF335" i="31"/>
  <c r="O335" i="31"/>
  <c r="F335" i="31"/>
  <c r="AK334" i="31"/>
  <c r="AJ334" i="31"/>
  <c r="AF334" i="31"/>
  <c r="O334" i="31"/>
  <c r="F334" i="31"/>
  <c r="AK333" i="31"/>
  <c r="AJ333" i="31"/>
  <c r="AF333" i="31"/>
  <c r="O333" i="31"/>
  <c r="F333" i="31"/>
  <c r="AK332" i="31"/>
  <c r="AJ332" i="31"/>
  <c r="AF332" i="31"/>
  <c r="O332" i="31"/>
  <c r="F332" i="31"/>
  <c r="AK331" i="31"/>
  <c r="AJ331" i="31"/>
  <c r="AF331" i="31"/>
  <c r="O331" i="31"/>
  <c r="F331" i="31"/>
  <c r="AK330" i="31"/>
  <c r="AJ330" i="31"/>
  <c r="AF330" i="31"/>
  <c r="O330" i="31"/>
  <c r="F330" i="31"/>
  <c r="AK329" i="31"/>
  <c r="AJ329" i="31"/>
  <c r="AF329" i="31"/>
  <c r="O329" i="31"/>
  <c r="F329" i="31"/>
  <c r="AK328" i="31"/>
  <c r="AJ328" i="31"/>
  <c r="AF328" i="31"/>
  <c r="O328" i="31"/>
  <c r="F328" i="31"/>
  <c r="F323" i="31" s="1"/>
  <c r="AK327" i="31"/>
  <c r="AJ327" i="31"/>
  <c r="AF327" i="31"/>
  <c r="O327" i="31"/>
  <c r="F327" i="31"/>
  <c r="AK326" i="31"/>
  <c r="AJ326" i="31"/>
  <c r="AF326" i="31"/>
  <c r="O326" i="31"/>
  <c r="F326" i="31"/>
  <c r="AK325" i="31"/>
  <c r="AJ325" i="31"/>
  <c r="AF325" i="31"/>
  <c r="O325" i="31"/>
  <c r="F325" i="31"/>
  <c r="AK324" i="31"/>
  <c r="AJ324" i="31"/>
  <c r="AF324" i="31"/>
  <c r="O324" i="31"/>
  <c r="O323" i="31" s="1"/>
  <c r="F324" i="31"/>
  <c r="AB323" i="31"/>
  <c r="AA323" i="31"/>
  <c r="Z323" i="31"/>
  <c r="Y323" i="31"/>
  <c r="X323" i="31"/>
  <c r="W323" i="31"/>
  <c r="V323" i="31"/>
  <c r="U323" i="31"/>
  <c r="T323" i="31"/>
  <c r="S323" i="31"/>
  <c r="R323" i="31"/>
  <c r="Q323" i="31"/>
  <c r="P323" i="31"/>
  <c r="N323" i="31"/>
  <c r="M323" i="31"/>
  <c r="L323" i="31"/>
  <c r="K323" i="31"/>
  <c r="J323" i="31"/>
  <c r="I323" i="31"/>
  <c r="H323" i="31"/>
  <c r="G323" i="31"/>
  <c r="E323" i="31"/>
  <c r="AH321" i="31"/>
  <c r="O321" i="31"/>
  <c r="O320" i="31"/>
  <c r="F321" i="31"/>
  <c r="F320" i="31"/>
  <c r="AB320" i="31"/>
  <c r="AA320" i="31"/>
  <c r="Z320" i="31"/>
  <c r="Y320" i="31"/>
  <c r="X320" i="31"/>
  <c r="W320" i="31"/>
  <c r="V320" i="31"/>
  <c r="U320" i="31"/>
  <c r="T320" i="31"/>
  <c r="S320" i="31"/>
  <c r="R320" i="31"/>
  <c r="Q320" i="31"/>
  <c r="P320" i="31"/>
  <c r="N320" i="31"/>
  <c r="M320" i="31"/>
  <c r="I320" i="31"/>
  <c r="H320" i="31"/>
  <c r="G320" i="31"/>
  <c r="E320" i="31"/>
  <c r="AK319" i="31"/>
  <c r="AJ319" i="31"/>
  <c r="AF319" i="31"/>
  <c r="O319" i="31"/>
  <c r="O314" i="31"/>
  <c r="F319" i="31"/>
  <c r="AK318" i="31"/>
  <c r="AJ318" i="31"/>
  <c r="AF318" i="31"/>
  <c r="O318" i="31"/>
  <c r="F318" i="31"/>
  <c r="AK317" i="31"/>
  <c r="AJ317" i="31"/>
  <c r="AF317" i="31"/>
  <c r="O317" i="31"/>
  <c r="F317" i="31"/>
  <c r="F314" i="31" s="1"/>
  <c r="AK316" i="31"/>
  <c r="AJ316" i="31"/>
  <c r="AF316" i="31"/>
  <c r="O316" i="31"/>
  <c r="F316" i="31"/>
  <c r="AK315" i="31"/>
  <c r="AJ315" i="31"/>
  <c r="AF315" i="31"/>
  <c r="O315" i="31"/>
  <c r="F315" i="31"/>
  <c r="AB314" i="31"/>
  <c r="AA314" i="31"/>
  <c r="Z314" i="31"/>
  <c r="Y314" i="31"/>
  <c r="X314" i="31"/>
  <c r="W314" i="31"/>
  <c r="V314" i="31"/>
  <c r="U314" i="31"/>
  <c r="T314" i="31"/>
  <c r="S314" i="31"/>
  <c r="R314" i="31"/>
  <c r="Q314" i="31"/>
  <c r="P314" i="31"/>
  <c r="N314" i="31"/>
  <c r="M314" i="31"/>
  <c r="L314" i="31"/>
  <c r="K314" i="31"/>
  <c r="J314" i="31"/>
  <c r="I314" i="31"/>
  <c r="H314" i="31"/>
  <c r="G314" i="31"/>
  <c r="E314" i="31"/>
  <c r="AH312" i="31"/>
  <c r="O312" i="31"/>
  <c r="F312" i="31"/>
  <c r="AH311" i="31"/>
  <c r="O311" i="31"/>
  <c r="F311" i="31"/>
  <c r="AH310" i="31"/>
  <c r="O310" i="31"/>
  <c r="F310" i="31"/>
  <c r="AH309" i="31"/>
  <c r="O309" i="31"/>
  <c r="F309" i="31"/>
  <c r="AH308" i="31"/>
  <c r="O308" i="31"/>
  <c r="F308" i="31"/>
  <c r="AH307" i="31"/>
  <c r="O307" i="31"/>
  <c r="F307" i="31"/>
  <c r="AH306" i="31"/>
  <c r="O306" i="31"/>
  <c r="F306" i="31"/>
  <c r="AH305" i="31"/>
  <c r="O305" i="31"/>
  <c r="F305" i="31"/>
  <c r="AH304" i="31"/>
  <c r="O304" i="31"/>
  <c r="F304" i="31"/>
  <c r="AH303" i="31"/>
  <c r="O303" i="31"/>
  <c r="F303" i="31"/>
  <c r="AH302" i="31"/>
  <c r="O302" i="31"/>
  <c r="F302" i="31"/>
  <c r="F300" i="31" s="1"/>
  <c r="AH301" i="31"/>
  <c r="O301" i="31"/>
  <c r="O300" i="31" s="1"/>
  <c r="F301" i="31"/>
  <c r="AB300" i="31"/>
  <c r="AA300" i="31"/>
  <c r="Z300" i="31"/>
  <c r="Y300" i="31"/>
  <c r="X300" i="31"/>
  <c r="W300" i="31"/>
  <c r="V300" i="31"/>
  <c r="U300" i="31"/>
  <c r="T300" i="31"/>
  <c r="S300" i="31"/>
  <c r="R300" i="31"/>
  <c r="Q300" i="31"/>
  <c r="P300" i="31"/>
  <c r="N300" i="31"/>
  <c r="M300" i="31"/>
  <c r="I300" i="31"/>
  <c r="H300" i="31"/>
  <c r="G300" i="31"/>
  <c r="E300" i="31"/>
  <c r="AK298" i="31"/>
  <c r="AJ298" i="31"/>
  <c r="AF298" i="31"/>
  <c r="O298" i="31"/>
  <c r="F298" i="31"/>
  <c r="AK297" i="31"/>
  <c r="AJ297" i="31"/>
  <c r="AF297" i="31"/>
  <c r="O297" i="31"/>
  <c r="F297" i="31"/>
  <c r="AK296" i="31"/>
  <c r="AJ296" i="31"/>
  <c r="AF296" i="31"/>
  <c r="O296" i="31"/>
  <c r="F296" i="31"/>
  <c r="AK295" i="31"/>
  <c r="AJ295" i="31"/>
  <c r="AF295" i="31"/>
  <c r="O295" i="31"/>
  <c r="F295" i="31"/>
  <c r="AK294" i="31"/>
  <c r="AJ294" i="31"/>
  <c r="AF294" i="31"/>
  <c r="O294" i="31"/>
  <c r="F294" i="31"/>
  <c r="AK293" i="31"/>
  <c r="AJ293" i="31"/>
  <c r="AF293" i="31"/>
  <c r="O293" i="31"/>
  <c r="F293" i="31"/>
  <c r="AK292" i="31"/>
  <c r="AJ292" i="31"/>
  <c r="AF292" i="31"/>
  <c r="O292" i="31"/>
  <c r="F292" i="31"/>
  <c r="AK291" i="31"/>
  <c r="AJ291" i="31"/>
  <c r="AF291" i="31"/>
  <c r="O291" i="31"/>
  <c r="F291" i="31"/>
  <c r="AK290" i="31"/>
  <c r="AJ290" i="31"/>
  <c r="AF290" i="31"/>
  <c r="O290" i="31"/>
  <c r="F290" i="31"/>
  <c r="AK289" i="31"/>
  <c r="AJ289" i="31"/>
  <c r="AF289" i="31"/>
  <c r="O289" i="31"/>
  <c r="F289" i="31"/>
  <c r="AK288" i="31"/>
  <c r="AJ288" i="31"/>
  <c r="AF288" i="31"/>
  <c r="O288" i="31"/>
  <c r="F288" i="31"/>
  <c r="AK287" i="31"/>
  <c r="AJ287" i="31"/>
  <c r="AF287" i="31"/>
  <c r="O287" i="31"/>
  <c r="F287" i="31"/>
  <c r="AK286" i="31"/>
  <c r="AJ286" i="31"/>
  <c r="AF286" i="31"/>
  <c r="O286" i="31"/>
  <c r="F286" i="31"/>
  <c r="AK285" i="31"/>
  <c r="AJ285" i="31"/>
  <c r="AF285" i="31"/>
  <c r="O285" i="31"/>
  <c r="F285" i="31"/>
  <c r="AK284" i="31"/>
  <c r="AJ284" i="31"/>
  <c r="AF284" i="31"/>
  <c r="O284" i="31"/>
  <c r="F284" i="31"/>
  <c r="AK283" i="31"/>
  <c r="AJ283" i="31"/>
  <c r="AF283" i="31"/>
  <c r="O283" i="31"/>
  <c r="F283" i="31"/>
  <c r="AK282" i="31"/>
  <c r="AJ282" i="31"/>
  <c r="AF282" i="31"/>
  <c r="O282" i="31"/>
  <c r="F282" i="31"/>
  <c r="AK281" i="31"/>
  <c r="AJ281" i="31"/>
  <c r="AF281" i="31"/>
  <c r="O281" i="31"/>
  <c r="F281" i="31"/>
  <c r="AK280" i="31"/>
  <c r="AJ280" i="31"/>
  <c r="AF280" i="31"/>
  <c r="O280" i="31"/>
  <c r="F280" i="31"/>
  <c r="AK279" i="31"/>
  <c r="AJ279" i="31"/>
  <c r="AF279" i="31"/>
  <c r="O279" i="31"/>
  <c r="F279" i="31"/>
  <c r="AK278" i="31"/>
  <c r="AJ278" i="31"/>
  <c r="AF278" i="31"/>
  <c r="O278" i="31"/>
  <c r="F278" i="31"/>
  <c r="AK277" i="31"/>
  <c r="AJ277" i="31"/>
  <c r="AF277" i="31"/>
  <c r="O277" i="31"/>
  <c r="F277" i="31"/>
  <c r="AK276" i="31"/>
  <c r="AJ276" i="31"/>
  <c r="AF276" i="31"/>
  <c r="O276" i="31"/>
  <c r="O271" i="31"/>
  <c r="F276" i="31"/>
  <c r="AK275" i="31"/>
  <c r="AJ275" i="31"/>
  <c r="AF275" i="31"/>
  <c r="O275" i="31"/>
  <c r="F275" i="31"/>
  <c r="AK274" i="31"/>
  <c r="AJ274" i="31"/>
  <c r="AF274" i="31"/>
  <c r="O274" i="31"/>
  <c r="F274" i="31"/>
  <c r="F271" i="31" s="1"/>
  <c r="AK273" i="31"/>
  <c r="AJ273" i="31"/>
  <c r="AF273" i="31"/>
  <c r="O273" i="31"/>
  <c r="F273" i="31"/>
  <c r="AK272" i="31"/>
  <c r="AJ272" i="31"/>
  <c r="AF272" i="31"/>
  <c r="O272" i="31"/>
  <c r="F272" i="31"/>
  <c r="AB271" i="31"/>
  <c r="AA271" i="31"/>
  <c r="Z271" i="31"/>
  <c r="Y271" i="31"/>
  <c r="X271" i="31"/>
  <c r="W271" i="31"/>
  <c r="V271" i="31"/>
  <c r="U271" i="31"/>
  <c r="T271" i="31"/>
  <c r="S271" i="31"/>
  <c r="R271" i="31"/>
  <c r="Q271" i="31"/>
  <c r="P271" i="31"/>
  <c r="N271" i="31"/>
  <c r="M271" i="31"/>
  <c r="L271" i="31"/>
  <c r="K271" i="31"/>
  <c r="J271" i="31"/>
  <c r="I271" i="31"/>
  <c r="H271" i="31"/>
  <c r="G271" i="31"/>
  <c r="E271" i="31"/>
  <c r="AH269" i="31"/>
  <c r="O269" i="31"/>
  <c r="F269" i="31"/>
  <c r="F267" i="31" s="1"/>
  <c r="AH268" i="31"/>
  <c r="O268" i="31"/>
  <c r="O267" i="31" s="1"/>
  <c r="F268" i="31"/>
  <c r="AB267" i="31"/>
  <c r="AA267" i="31"/>
  <c r="Z267" i="31"/>
  <c r="Y267" i="31"/>
  <c r="X267" i="31"/>
  <c r="W267" i="31"/>
  <c r="V267" i="31"/>
  <c r="U267" i="31"/>
  <c r="T267" i="31"/>
  <c r="S267" i="31"/>
  <c r="R267" i="31"/>
  <c r="Q267" i="31"/>
  <c r="P267" i="31"/>
  <c r="N267" i="31"/>
  <c r="M267" i="31"/>
  <c r="I267" i="31"/>
  <c r="H267" i="31"/>
  <c r="G267" i="31"/>
  <c r="E267" i="31"/>
  <c r="AK266" i="31"/>
  <c r="AJ266" i="31"/>
  <c r="AF266" i="31"/>
  <c r="O266" i="31"/>
  <c r="O264" i="31"/>
  <c r="F266" i="31"/>
  <c r="AK265" i="31"/>
  <c r="AJ265" i="31"/>
  <c r="AF265" i="31"/>
  <c r="O265" i="31"/>
  <c r="F265" i="31"/>
  <c r="F264" i="31"/>
  <c r="AB264" i="31"/>
  <c r="AA264" i="31"/>
  <c r="Z264" i="31"/>
  <c r="Y264" i="31"/>
  <c r="X264" i="31"/>
  <c r="W264" i="31"/>
  <c r="V264" i="31"/>
  <c r="U264" i="31"/>
  <c r="T264" i="31"/>
  <c r="S264" i="31"/>
  <c r="R264" i="31"/>
  <c r="Q264" i="31"/>
  <c r="P264" i="31"/>
  <c r="N264" i="31"/>
  <c r="M264" i="31"/>
  <c r="L264" i="31"/>
  <c r="K264" i="31"/>
  <c r="J264" i="31"/>
  <c r="I264" i="31"/>
  <c r="H264" i="31"/>
  <c r="G264" i="31"/>
  <c r="E264" i="31"/>
  <c r="AH262" i="31"/>
  <c r="O262" i="31"/>
  <c r="F262" i="31"/>
  <c r="AH261" i="31"/>
  <c r="O261" i="31"/>
  <c r="F261" i="31"/>
  <c r="AH260" i="31"/>
  <c r="O260" i="31"/>
  <c r="F260" i="31"/>
  <c r="AH259" i="31"/>
  <c r="O259" i="31"/>
  <c r="F259" i="31"/>
  <c r="AH258" i="31"/>
  <c r="O258" i="31"/>
  <c r="F258" i="31"/>
  <c r="AH257" i="31"/>
  <c r="O257" i="31"/>
  <c r="F257" i="31"/>
  <c r="AH256" i="31"/>
  <c r="O256" i="31"/>
  <c r="F256" i="31"/>
  <c r="AH255" i="31"/>
  <c r="O255" i="31"/>
  <c r="F255" i="31"/>
  <c r="AH254" i="31"/>
  <c r="O254" i="31"/>
  <c r="O253" i="31" s="1"/>
  <c r="F254" i="31"/>
  <c r="F253" i="31" s="1"/>
  <c r="AB253" i="31"/>
  <c r="AA253" i="31"/>
  <c r="Z253" i="31"/>
  <c r="Y253" i="31"/>
  <c r="X253" i="31"/>
  <c r="W253" i="31"/>
  <c r="V253" i="31"/>
  <c r="U253" i="31"/>
  <c r="T253" i="31"/>
  <c r="S253" i="31"/>
  <c r="R253" i="31"/>
  <c r="Q253" i="31"/>
  <c r="P253" i="31"/>
  <c r="N253" i="31"/>
  <c r="M253" i="31"/>
  <c r="I253" i="31"/>
  <c r="H253" i="31"/>
  <c r="G253" i="31"/>
  <c r="E253" i="31"/>
  <c r="AK252" i="31"/>
  <c r="AJ252" i="31"/>
  <c r="AF252" i="31"/>
  <c r="O252" i="31"/>
  <c r="F252" i="31"/>
  <c r="AK251" i="31"/>
  <c r="AJ251" i="31"/>
  <c r="AF251" i="31"/>
  <c r="O251" i="31"/>
  <c r="F251" i="31"/>
  <c r="AK250" i="31"/>
  <c r="AJ250" i="31"/>
  <c r="AF250" i="31"/>
  <c r="O250" i="31"/>
  <c r="F250" i="31"/>
  <c r="AK249" i="31"/>
  <c r="AJ249" i="31"/>
  <c r="AF249" i="31"/>
  <c r="O249" i="31"/>
  <c r="F249" i="31"/>
  <c r="AK248" i="31"/>
  <c r="AJ248" i="31"/>
  <c r="AF248" i="31"/>
  <c r="O248" i="31"/>
  <c r="F248" i="31"/>
  <c r="AK247" i="31"/>
  <c r="AJ247" i="31"/>
  <c r="AF247" i="31"/>
  <c r="O247" i="31"/>
  <c r="F247" i="31"/>
  <c r="AK246" i="31"/>
  <c r="AJ246" i="31"/>
  <c r="AF246" i="31"/>
  <c r="O246" i="31"/>
  <c r="F246" i="31"/>
  <c r="AK245" i="31"/>
  <c r="AJ245" i="31"/>
  <c r="AF245" i="31"/>
  <c r="O245" i="31"/>
  <c r="F245" i="31"/>
  <c r="AK244" i="31"/>
  <c r="AJ244" i="31"/>
  <c r="AF244" i="31"/>
  <c r="O244" i="31"/>
  <c r="F244" i="31"/>
  <c r="AK243" i="31"/>
  <c r="AJ243" i="31"/>
  <c r="AF243" i="31"/>
  <c r="O243" i="31"/>
  <c r="F243" i="31"/>
  <c r="AK242" i="31"/>
  <c r="AJ242" i="31"/>
  <c r="AF242" i="31"/>
  <c r="O242" i="31"/>
  <c r="F242" i="31"/>
  <c r="AK241" i="31"/>
  <c r="AJ241" i="31"/>
  <c r="AF241" i="31"/>
  <c r="O241" i="31"/>
  <c r="F241" i="31"/>
  <c r="AK240" i="31"/>
  <c r="AJ240" i="31"/>
  <c r="AF240" i="31"/>
  <c r="O240" i="31"/>
  <c r="F240" i="31"/>
  <c r="AK239" i="31"/>
  <c r="AJ239" i="31"/>
  <c r="AF239" i="31"/>
  <c r="O239" i="31"/>
  <c r="F239" i="31"/>
  <c r="AK238" i="31"/>
  <c r="AJ238" i="31"/>
  <c r="AF238" i="31"/>
  <c r="O238" i="31"/>
  <c r="F238" i="31"/>
  <c r="F235" i="31" s="1"/>
  <c r="AK237" i="31"/>
  <c r="AJ237" i="31"/>
  <c r="AF237" i="31"/>
  <c r="O237" i="31"/>
  <c r="F237" i="31"/>
  <c r="AK236" i="31"/>
  <c r="AJ236" i="31"/>
  <c r="AF236" i="31"/>
  <c r="O236" i="31"/>
  <c r="O235" i="31" s="1"/>
  <c r="F236" i="31"/>
  <c r="AB235" i="31"/>
  <c r="AA235" i="31"/>
  <c r="Z235" i="31"/>
  <c r="Y235" i="31"/>
  <c r="X235" i="31"/>
  <c r="W235" i="31"/>
  <c r="V235" i="31"/>
  <c r="U235" i="31"/>
  <c r="T235" i="31"/>
  <c r="S235" i="31"/>
  <c r="R235" i="31"/>
  <c r="Q235" i="31"/>
  <c r="P235" i="31"/>
  <c r="N235" i="31"/>
  <c r="M235" i="31"/>
  <c r="L235" i="31"/>
  <c r="K235" i="31"/>
  <c r="J235" i="31"/>
  <c r="I235" i="31"/>
  <c r="H235" i="31"/>
  <c r="G235" i="31"/>
  <c r="E235" i="31"/>
  <c r="AH233" i="31"/>
  <c r="O233" i="31"/>
  <c r="F233" i="31"/>
  <c r="AH232" i="31"/>
  <c r="O232" i="31"/>
  <c r="F232" i="31"/>
  <c r="AH231" i="31"/>
  <c r="O231" i="31"/>
  <c r="O230" i="31" s="1"/>
  <c r="F231" i="31"/>
  <c r="F230" i="31" s="1"/>
  <c r="AB230" i="31"/>
  <c r="AA230" i="31"/>
  <c r="Z230" i="31"/>
  <c r="Y230" i="31"/>
  <c r="X230" i="31"/>
  <c r="W230" i="31"/>
  <c r="V230" i="31"/>
  <c r="U230" i="31"/>
  <c r="T230" i="31"/>
  <c r="S230" i="31"/>
  <c r="R230" i="31"/>
  <c r="Q230" i="31"/>
  <c r="P230" i="31"/>
  <c r="N230" i="31"/>
  <c r="M230" i="31"/>
  <c r="I230" i="31"/>
  <c r="H230" i="31"/>
  <c r="G230" i="31"/>
  <c r="E230" i="31"/>
  <c r="AK229" i="31"/>
  <c r="AJ229" i="31"/>
  <c r="AF229" i="31"/>
  <c r="O229" i="31"/>
  <c r="F229" i="31"/>
  <c r="AK228" i="31"/>
  <c r="AJ228" i="31"/>
  <c r="AF228" i="31"/>
  <c r="O228" i="31"/>
  <c r="F228" i="31"/>
  <c r="AK227" i="31"/>
  <c r="AJ227" i="31"/>
  <c r="AF227" i="31"/>
  <c r="O227" i="31"/>
  <c r="F227" i="31"/>
  <c r="AK226" i="31"/>
  <c r="AJ226" i="31"/>
  <c r="AF226" i="31"/>
  <c r="O226" i="31"/>
  <c r="F226" i="31"/>
  <c r="AK225" i="31"/>
  <c r="AJ225" i="31"/>
  <c r="AF225" i="31"/>
  <c r="O225" i="31"/>
  <c r="F225" i="31"/>
  <c r="AK224" i="31"/>
  <c r="AJ224" i="31"/>
  <c r="AF224" i="31"/>
  <c r="O224" i="31"/>
  <c r="F224" i="31"/>
  <c r="AK223" i="31"/>
  <c r="AJ223" i="31"/>
  <c r="AF223" i="31"/>
  <c r="O223" i="31"/>
  <c r="O218" i="31" s="1"/>
  <c r="F223" i="31"/>
  <c r="AK222" i="31"/>
  <c r="AJ222" i="31"/>
  <c r="AF222" i="31"/>
  <c r="O222" i="31"/>
  <c r="F222" i="31"/>
  <c r="AK221" i="31"/>
  <c r="AJ221" i="31"/>
  <c r="AF221" i="31"/>
  <c r="O221" i="31"/>
  <c r="F221" i="31"/>
  <c r="F218" i="31" s="1"/>
  <c r="AK220" i="31"/>
  <c r="AJ220" i="31"/>
  <c r="AF220" i="31"/>
  <c r="O220" i="31"/>
  <c r="F220" i="31"/>
  <c r="AK219" i="31"/>
  <c r="AJ219" i="31"/>
  <c r="AF219" i="31"/>
  <c r="O219" i="31"/>
  <c r="F219" i="31"/>
  <c r="AB218" i="31"/>
  <c r="AA218" i="31"/>
  <c r="Z218" i="31"/>
  <c r="Y218" i="31"/>
  <c r="X218" i="31"/>
  <c r="W218" i="31"/>
  <c r="V218" i="31"/>
  <c r="U218" i="31"/>
  <c r="T218" i="31"/>
  <c r="S218" i="31"/>
  <c r="R218" i="31"/>
  <c r="Q218" i="31"/>
  <c r="P218" i="31"/>
  <c r="N218" i="31"/>
  <c r="M218" i="31"/>
  <c r="L218" i="31"/>
  <c r="K218" i="31"/>
  <c r="J218" i="31"/>
  <c r="I218" i="31"/>
  <c r="H218" i="31"/>
  <c r="G218" i="31"/>
  <c r="E218" i="31"/>
  <c r="AH216" i="31"/>
  <c r="O216" i="31"/>
  <c r="F216" i="31"/>
  <c r="AH215" i="31"/>
  <c r="O215" i="31"/>
  <c r="F215" i="31"/>
  <c r="AH214" i="31"/>
  <c r="O214" i="31"/>
  <c r="F214" i="31"/>
  <c r="AH213" i="31"/>
  <c r="O213" i="31"/>
  <c r="F213" i="31"/>
  <c r="AH212" i="31"/>
  <c r="O212" i="31"/>
  <c r="F212" i="31"/>
  <c r="AH211" i="31"/>
  <c r="O211" i="31"/>
  <c r="F211" i="31"/>
  <c r="AH210" i="31"/>
  <c r="O210" i="31"/>
  <c r="F210" i="31"/>
  <c r="AH209" i="31"/>
  <c r="O209" i="31"/>
  <c r="F209" i="31"/>
  <c r="AH208" i="31"/>
  <c r="O208" i="31"/>
  <c r="F208" i="31"/>
  <c r="AH207" i="31"/>
  <c r="O207" i="31"/>
  <c r="F207" i="31"/>
  <c r="AH206" i="31"/>
  <c r="O206" i="31"/>
  <c r="O205" i="31" s="1"/>
  <c r="F206" i="31"/>
  <c r="F205" i="31" s="1"/>
  <c r="AB205" i="31"/>
  <c r="AA205" i="31"/>
  <c r="Z205" i="31"/>
  <c r="Y205" i="31"/>
  <c r="X205" i="31"/>
  <c r="W205" i="31"/>
  <c r="V205" i="31"/>
  <c r="U205" i="31"/>
  <c r="T205" i="31"/>
  <c r="S205" i="31"/>
  <c r="R205" i="31"/>
  <c r="Q205" i="31"/>
  <c r="P205" i="31"/>
  <c r="N205" i="31"/>
  <c r="M205" i="31"/>
  <c r="I205" i="31"/>
  <c r="H205" i="31"/>
  <c r="G205" i="31"/>
  <c r="E205" i="31"/>
  <c r="AK204" i="31"/>
  <c r="AJ204" i="31"/>
  <c r="AF204" i="31"/>
  <c r="O204" i="31"/>
  <c r="F204" i="31"/>
  <c r="AK203" i="31"/>
  <c r="AJ203" i="31"/>
  <c r="AF203" i="31"/>
  <c r="O203" i="31"/>
  <c r="F203" i="31"/>
  <c r="AK202" i="31"/>
  <c r="AJ202" i="31"/>
  <c r="AF202" i="31"/>
  <c r="O202" i="31"/>
  <c r="F202" i="31"/>
  <c r="AK201" i="31"/>
  <c r="AJ201" i="31"/>
  <c r="AF201" i="31"/>
  <c r="O201" i="31"/>
  <c r="F201" i="31"/>
  <c r="AK200" i="31"/>
  <c r="AJ200" i="31"/>
  <c r="AF200" i="31"/>
  <c r="O200" i="31"/>
  <c r="F200" i="31"/>
  <c r="AK199" i="31"/>
  <c r="AJ199" i="31"/>
  <c r="AF199" i="31"/>
  <c r="O199" i="31"/>
  <c r="F199" i="31"/>
  <c r="AK198" i="31"/>
  <c r="AJ198" i="31"/>
  <c r="AF198" i="31"/>
  <c r="O198" i="31"/>
  <c r="F198" i="31"/>
  <c r="AK197" i="31"/>
  <c r="AJ197" i="31"/>
  <c r="AF197" i="31"/>
  <c r="O197" i="31"/>
  <c r="F197" i="31"/>
  <c r="AK196" i="31"/>
  <c r="AJ196" i="31"/>
  <c r="AF196" i="31"/>
  <c r="O196" i="31"/>
  <c r="F196" i="31"/>
  <c r="AK195" i="31"/>
  <c r="AJ195" i="31"/>
  <c r="AF195" i="31"/>
  <c r="O195" i="31"/>
  <c r="F195" i="31"/>
  <c r="AK194" i="31"/>
  <c r="AJ194" i="31"/>
  <c r="AF194" i="31"/>
  <c r="O194" i="31"/>
  <c r="F194" i="31"/>
  <c r="AK193" i="31"/>
  <c r="AJ193" i="31"/>
  <c r="AF193" i="31"/>
  <c r="O193" i="31"/>
  <c r="F193" i="31"/>
  <c r="AK192" i="31"/>
  <c r="AJ192" i="31"/>
  <c r="AF192" i="31"/>
  <c r="O192" i="31"/>
  <c r="F192" i="31"/>
  <c r="AK191" i="31"/>
  <c r="AJ191" i="31"/>
  <c r="AF191" i="31"/>
  <c r="O191" i="31"/>
  <c r="F191" i="31"/>
  <c r="F185" i="31" s="1"/>
  <c r="AK190" i="31"/>
  <c r="AJ190" i="31"/>
  <c r="AF190" i="31"/>
  <c r="O190" i="31"/>
  <c r="F190" i="31"/>
  <c r="AK189" i="31"/>
  <c r="AJ189" i="31"/>
  <c r="AF189" i="31"/>
  <c r="O189" i="31"/>
  <c r="F189" i="31"/>
  <c r="AK188" i="31"/>
  <c r="AJ188" i="31"/>
  <c r="AF188" i="31"/>
  <c r="O188" i="31"/>
  <c r="F188" i="31"/>
  <c r="AK187" i="31"/>
  <c r="AJ187" i="31"/>
  <c r="AF187" i="31"/>
  <c r="O187" i="31"/>
  <c r="F187" i="31"/>
  <c r="AK186" i="31"/>
  <c r="AJ186" i="31"/>
  <c r="AF186" i="31"/>
  <c r="O186" i="31"/>
  <c r="O185" i="31" s="1"/>
  <c r="F186" i="31"/>
  <c r="AB185" i="31"/>
  <c r="AA185" i="31"/>
  <c r="Z185" i="31"/>
  <c r="Y185" i="31"/>
  <c r="X185" i="31"/>
  <c r="W185" i="31"/>
  <c r="V185" i="31"/>
  <c r="U185" i="31"/>
  <c r="T185" i="31"/>
  <c r="S185" i="31"/>
  <c r="R185" i="31"/>
  <c r="Q185" i="31"/>
  <c r="P185" i="31"/>
  <c r="N185" i="31"/>
  <c r="M185" i="31"/>
  <c r="L185" i="31"/>
  <c r="K185" i="31"/>
  <c r="J185" i="31"/>
  <c r="I185" i="31"/>
  <c r="H185" i="31"/>
  <c r="G185" i="31"/>
  <c r="E185" i="31"/>
  <c r="AH183" i="31"/>
  <c r="O183" i="31"/>
  <c r="F183" i="31"/>
  <c r="AH182" i="31"/>
  <c r="O182" i="31"/>
  <c r="O181" i="31"/>
  <c r="F182" i="31"/>
  <c r="F181" i="31" s="1"/>
  <c r="AB181" i="31"/>
  <c r="AA181" i="31"/>
  <c r="Z181" i="31"/>
  <c r="Y181" i="31"/>
  <c r="X181" i="31"/>
  <c r="W181" i="31"/>
  <c r="V181" i="31"/>
  <c r="U181" i="31"/>
  <c r="T181" i="31"/>
  <c r="S181" i="31"/>
  <c r="R181" i="31"/>
  <c r="Q181" i="31"/>
  <c r="P181" i="31"/>
  <c r="N181" i="31"/>
  <c r="M181" i="31"/>
  <c r="I181" i="31"/>
  <c r="I633" i="31" s="1"/>
  <c r="H181" i="31"/>
  <c r="G181" i="31"/>
  <c r="E181" i="31"/>
  <c r="AK180" i="31"/>
  <c r="AJ180" i="31"/>
  <c r="AF180" i="31"/>
  <c r="O180" i="31"/>
  <c r="F180" i="31"/>
  <c r="AK179" i="31"/>
  <c r="AJ179" i="31"/>
  <c r="AF179" i="31"/>
  <c r="O179" i="31"/>
  <c r="F179" i="31"/>
  <c r="AK178" i="31"/>
  <c r="AJ178" i="31"/>
  <c r="AF178" i="31"/>
  <c r="O178" i="31"/>
  <c r="F178" i="31"/>
  <c r="AK177" i="31"/>
  <c r="AJ177" i="31"/>
  <c r="AF177" i="31"/>
  <c r="O177" i="31"/>
  <c r="O176" i="31" s="1"/>
  <c r="F177" i="31"/>
  <c r="F176" i="31" s="1"/>
  <c r="AB176" i="31"/>
  <c r="AA176" i="31"/>
  <c r="Z176" i="31"/>
  <c r="Y176" i="31"/>
  <c r="X176" i="31"/>
  <c r="W176" i="31"/>
  <c r="V176" i="31"/>
  <c r="U176" i="31"/>
  <c r="T176" i="31"/>
  <c r="S176" i="31"/>
  <c r="R176" i="31"/>
  <c r="Q176" i="31"/>
  <c r="P176" i="31"/>
  <c r="N176" i="31"/>
  <c r="M176" i="31"/>
  <c r="L176" i="31"/>
  <c r="K176" i="31"/>
  <c r="J176" i="31"/>
  <c r="I176" i="31"/>
  <c r="H176" i="31"/>
  <c r="G176" i="31"/>
  <c r="E176" i="31"/>
  <c r="AH174" i="31"/>
  <c r="O174" i="31"/>
  <c r="F174" i="31"/>
  <c r="AH173" i="31"/>
  <c r="O173" i="31"/>
  <c r="F173" i="31"/>
  <c r="AH172" i="31"/>
  <c r="O172" i="31"/>
  <c r="O171" i="31" s="1"/>
  <c r="F172" i="31"/>
  <c r="F171" i="31" s="1"/>
  <c r="AB171" i="31"/>
  <c r="AA171" i="31"/>
  <c r="Z171" i="31"/>
  <c r="Y171" i="31"/>
  <c r="X171" i="31"/>
  <c r="W171" i="31"/>
  <c r="V171" i="31"/>
  <c r="U171" i="31"/>
  <c r="T171" i="31"/>
  <c r="S171" i="31"/>
  <c r="R171" i="31"/>
  <c r="Q171" i="31"/>
  <c r="P171" i="31"/>
  <c r="N171" i="31"/>
  <c r="M171" i="31"/>
  <c r="I171" i="31"/>
  <c r="H171" i="31"/>
  <c r="G171" i="31"/>
  <c r="E171" i="31"/>
  <c r="AK170" i="31"/>
  <c r="AJ170" i="31"/>
  <c r="AF170" i="31"/>
  <c r="O170" i="31"/>
  <c r="F170" i="31"/>
  <c r="AK169" i="31"/>
  <c r="AJ169" i="31"/>
  <c r="AF169" i="31"/>
  <c r="O169" i="31"/>
  <c r="F169" i="31"/>
  <c r="AK168" i="31"/>
  <c r="AJ168" i="31"/>
  <c r="AF168" i="31"/>
  <c r="O168" i="31"/>
  <c r="F168" i="31"/>
  <c r="AK167" i="31"/>
  <c r="AJ167" i="31"/>
  <c r="AF167" i="31"/>
  <c r="O167" i="31"/>
  <c r="F167" i="31"/>
  <c r="AK166" i="31"/>
  <c r="AJ166" i="31"/>
  <c r="AF166" i="31"/>
  <c r="O166" i="31"/>
  <c r="F166" i="31"/>
  <c r="F159" i="31" s="1"/>
  <c r="AK165" i="31"/>
  <c r="AJ165" i="31"/>
  <c r="AF165" i="31"/>
  <c r="O165" i="31"/>
  <c r="F165" i="31"/>
  <c r="AK164" i="31"/>
  <c r="AJ164" i="31"/>
  <c r="AF164" i="31"/>
  <c r="O164" i="31"/>
  <c r="F164" i="31"/>
  <c r="AK163" i="31"/>
  <c r="AJ163" i="31"/>
  <c r="AF163" i="31"/>
  <c r="O163" i="31"/>
  <c r="F163" i="31"/>
  <c r="AK162" i="31"/>
  <c r="AJ162" i="31"/>
  <c r="AF162" i="31"/>
  <c r="O162" i="31"/>
  <c r="F162" i="31"/>
  <c r="AK161" i="31"/>
  <c r="AJ161" i="31"/>
  <c r="AF161" i="31"/>
  <c r="O161" i="31"/>
  <c r="F161" i="31"/>
  <c r="AK160" i="31"/>
  <c r="AJ160" i="31"/>
  <c r="AF160" i="31"/>
  <c r="O160" i="31"/>
  <c r="O159" i="31"/>
  <c r="F160" i="31"/>
  <c r="AB159" i="31"/>
  <c r="AA159" i="31"/>
  <c r="Z159" i="31"/>
  <c r="Y159" i="31"/>
  <c r="X159" i="31"/>
  <c r="W159" i="31"/>
  <c r="V159" i="31"/>
  <c r="U159" i="31"/>
  <c r="T159" i="31"/>
  <c r="S159" i="31"/>
  <c r="R159" i="31"/>
  <c r="Q159" i="31"/>
  <c r="P159" i="31"/>
  <c r="N159" i="31"/>
  <c r="M159" i="31"/>
  <c r="L159" i="31"/>
  <c r="K159" i="31"/>
  <c r="J159" i="31"/>
  <c r="I159" i="31"/>
  <c r="H159" i="31"/>
  <c r="G159" i="31"/>
  <c r="E159" i="31"/>
  <c r="AH157" i="31"/>
  <c r="O157" i="31"/>
  <c r="F157" i="31"/>
  <c r="AH156" i="31"/>
  <c r="O156" i="31"/>
  <c r="F156" i="31"/>
  <c r="AH155" i="31"/>
  <c r="O155" i="31"/>
  <c r="F155" i="31"/>
  <c r="AH154" i="31"/>
  <c r="O154" i="31"/>
  <c r="F154" i="31"/>
  <c r="AH153" i="31"/>
  <c r="O153" i="31"/>
  <c r="F153" i="31"/>
  <c r="AH152" i="31"/>
  <c r="O152" i="31"/>
  <c r="O151" i="31"/>
  <c r="F152" i="31"/>
  <c r="F151" i="31" s="1"/>
  <c r="AB151" i="31"/>
  <c r="AA151" i="31"/>
  <c r="Z151" i="31"/>
  <c r="Y151" i="31"/>
  <c r="X151" i="31"/>
  <c r="W151" i="31"/>
  <c r="V151" i="31"/>
  <c r="U151" i="31"/>
  <c r="T151" i="31"/>
  <c r="S151" i="31"/>
  <c r="R151" i="31"/>
  <c r="Q151" i="31"/>
  <c r="P151" i="31"/>
  <c r="N151" i="31"/>
  <c r="M151" i="31"/>
  <c r="I151" i="31"/>
  <c r="H151" i="31"/>
  <c r="G151" i="31"/>
  <c r="E151" i="31"/>
  <c r="AK150" i="31"/>
  <c r="AJ150" i="31"/>
  <c r="AF150" i="31"/>
  <c r="O150" i="31"/>
  <c r="F150" i="31"/>
  <c r="AK149" i="31"/>
  <c r="AJ149" i="31"/>
  <c r="AF149" i="31"/>
  <c r="O149" i="31"/>
  <c r="F149" i="31"/>
  <c r="AK148" i="31"/>
  <c r="AJ148" i="31"/>
  <c r="AF148" i="31"/>
  <c r="O148" i="31"/>
  <c r="F148" i="31"/>
  <c r="AK147" i="31"/>
  <c r="AJ147" i="31"/>
  <c r="AF147" i="31"/>
  <c r="O147" i="31"/>
  <c r="F147" i="31"/>
  <c r="AK146" i="31"/>
  <c r="AJ146" i="31"/>
  <c r="AF146" i="31"/>
  <c r="O146" i="31"/>
  <c r="F146" i="31"/>
  <c r="AK145" i="31"/>
  <c r="AJ145" i="31"/>
  <c r="AF145" i="31"/>
  <c r="O145" i="31"/>
  <c r="F145" i="31"/>
  <c r="AK144" i="31"/>
  <c r="AJ144" i="31"/>
  <c r="AF144" i="31"/>
  <c r="O144" i="31"/>
  <c r="F144" i="31"/>
  <c r="F142" i="31" s="1"/>
  <c r="AK143" i="31"/>
  <c r="AJ143" i="31"/>
  <c r="AF143" i="31"/>
  <c r="O143" i="31"/>
  <c r="F143" i="31"/>
  <c r="AB142" i="31"/>
  <c r="AA142" i="31"/>
  <c r="Z142" i="31"/>
  <c r="Y142" i="31"/>
  <c r="X142" i="31"/>
  <c r="W142" i="31"/>
  <c r="V142" i="31"/>
  <c r="U142" i="31"/>
  <c r="T142" i="31"/>
  <c r="S142" i="31"/>
  <c r="R142" i="31"/>
  <c r="Q142" i="31"/>
  <c r="P142" i="31"/>
  <c r="N142" i="31"/>
  <c r="M142" i="31"/>
  <c r="L142" i="31"/>
  <c r="K142" i="31"/>
  <c r="J142" i="31"/>
  <c r="I142" i="31"/>
  <c r="H142" i="31"/>
  <c r="G142" i="31"/>
  <c r="E142" i="31"/>
  <c r="AH140" i="31"/>
  <c r="O140" i="31"/>
  <c r="F140" i="31"/>
  <c r="AH139" i="31"/>
  <c r="O139" i="31"/>
  <c r="F139" i="31"/>
  <c r="AH138" i="31"/>
  <c r="O138" i="31"/>
  <c r="F138" i="31"/>
  <c r="F136" i="31" s="1"/>
  <c r="AH137" i="31"/>
  <c r="O137" i="31"/>
  <c r="F137" i="31"/>
  <c r="AB136" i="31"/>
  <c r="AA136" i="31"/>
  <c r="Z136" i="31"/>
  <c r="Y136" i="31"/>
  <c r="X136" i="31"/>
  <c r="W136" i="31"/>
  <c r="V136" i="31"/>
  <c r="U136" i="31"/>
  <c r="T136" i="31"/>
  <c r="S136" i="31"/>
  <c r="R136" i="31"/>
  <c r="Q136" i="31"/>
  <c r="P136" i="31"/>
  <c r="N136" i="31"/>
  <c r="N633" i="31" s="1"/>
  <c r="M136" i="31"/>
  <c r="I136" i="31"/>
  <c r="H136" i="31"/>
  <c r="G136" i="31"/>
  <c r="E136" i="31"/>
  <c r="AK135" i="31"/>
  <c r="AJ135" i="31"/>
  <c r="AF135" i="31"/>
  <c r="O135" i="31"/>
  <c r="F135" i="31"/>
  <c r="AK134" i="31"/>
  <c r="AJ134" i="31"/>
  <c r="AF134" i="31"/>
  <c r="O134" i="31"/>
  <c r="F134" i="31"/>
  <c r="AK133" i="31"/>
  <c r="AJ133" i="31"/>
  <c r="AF133" i="31"/>
  <c r="O133" i="31"/>
  <c r="F133" i="31"/>
  <c r="AK132" i="31"/>
  <c r="AJ132" i="31"/>
  <c r="AF132" i="31"/>
  <c r="O132" i="31"/>
  <c r="O127" i="31" s="1"/>
  <c r="F132" i="31"/>
  <c r="AK131" i="31"/>
  <c r="AJ131" i="31"/>
  <c r="AF131" i="31"/>
  <c r="O131" i="31"/>
  <c r="F131" i="31"/>
  <c r="F127" i="31" s="1"/>
  <c r="AK130" i="31"/>
  <c r="AJ130" i="31"/>
  <c r="AF130" i="31"/>
  <c r="O130" i="31"/>
  <c r="F130" i="31"/>
  <c r="AK129" i="31"/>
  <c r="AJ129" i="31"/>
  <c r="AF129" i="31"/>
  <c r="O129" i="31"/>
  <c r="F129" i="31"/>
  <c r="AK128" i="31"/>
  <c r="AJ128" i="31"/>
  <c r="AF128" i="31"/>
  <c r="O128" i="31"/>
  <c r="F128" i="31"/>
  <c r="AB127" i="31"/>
  <c r="AA127" i="31"/>
  <c r="Z127" i="31"/>
  <c r="Y127" i="31"/>
  <c r="X127" i="31"/>
  <c r="W127" i="31"/>
  <c r="V127" i="31"/>
  <c r="U127" i="31"/>
  <c r="T127" i="31"/>
  <c r="S127" i="31"/>
  <c r="R127" i="31"/>
  <c r="Q127" i="31"/>
  <c r="P127" i="31"/>
  <c r="N127" i="31"/>
  <c r="M127" i="31"/>
  <c r="L127" i="31"/>
  <c r="K127" i="31"/>
  <c r="J127" i="31"/>
  <c r="I127" i="31"/>
  <c r="H127" i="31"/>
  <c r="G127" i="31"/>
  <c r="E127" i="31"/>
  <c r="AH125" i="31"/>
  <c r="O125" i="31"/>
  <c r="F125" i="31"/>
  <c r="AH124" i="31"/>
  <c r="O124" i="31"/>
  <c r="F124" i="31"/>
  <c r="AH123" i="31"/>
  <c r="O123" i="31"/>
  <c r="F123" i="31"/>
  <c r="F122" i="31"/>
  <c r="AB122" i="31"/>
  <c r="AA122" i="31"/>
  <c r="Z122" i="31"/>
  <c r="Y122" i="31"/>
  <c r="X122" i="31"/>
  <c r="W122" i="31"/>
  <c r="V122" i="31"/>
  <c r="U122" i="31"/>
  <c r="T122" i="31"/>
  <c r="S122" i="31"/>
  <c r="R122" i="31"/>
  <c r="Q122" i="31"/>
  <c r="P122" i="31"/>
  <c r="O122" i="31" s="1"/>
  <c r="N122" i="31"/>
  <c r="M122" i="31"/>
  <c r="I122" i="31"/>
  <c r="H122" i="31"/>
  <c r="G122" i="31"/>
  <c r="E122" i="31"/>
  <c r="AK121" i="31"/>
  <c r="AJ121" i="31"/>
  <c r="AF121" i="31"/>
  <c r="O121" i="31"/>
  <c r="F121" i="31"/>
  <c r="F116" i="31" s="1"/>
  <c r="AK120" i="31"/>
  <c r="AJ120" i="31"/>
  <c r="AF120" i="31"/>
  <c r="O120" i="31"/>
  <c r="F120" i="31"/>
  <c r="AK119" i="31"/>
  <c r="AJ119" i="31"/>
  <c r="AF119" i="31"/>
  <c r="O119" i="31"/>
  <c r="F119" i="31"/>
  <c r="AK118" i="31"/>
  <c r="AJ118" i="31"/>
  <c r="AF118" i="31"/>
  <c r="O118" i="31"/>
  <c r="F118" i="31"/>
  <c r="AK117" i="31"/>
  <c r="AJ117" i="31"/>
  <c r="AF117" i="31"/>
  <c r="O117" i="31"/>
  <c r="O116" i="31" s="1"/>
  <c r="F117" i="31"/>
  <c r="AB116" i="31"/>
  <c r="AA116" i="31"/>
  <c r="Z116" i="31"/>
  <c r="Y116" i="31"/>
  <c r="X116" i="31"/>
  <c r="W116" i="31"/>
  <c r="V116" i="31"/>
  <c r="U116" i="31"/>
  <c r="T116" i="31"/>
  <c r="S116" i="31"/>
  <c r="R116" i="31"/>
  <c r="Q116" i="31"/>
  <c r="P116" i="31"/>
  <c r="N116" i="31"/>
  <c r="M116" i="31"/>
  <c r="L116" i="31"/>
  <c r="K116" i="31"/>
  <c r="J116" i="31"/>
  <c r="I116" i="31"/>
  <c r="H116" i="31"/>
  <c r="G116" i="31"/>
  <c r="E116" i="31"/>
  <c r="AH114" i="31"/>
  <c r="O114" i="31"/>
  <c r="F114" i="31"/>
  <c r="F113" i="31"/>
  <c r="AB113" i="31"/>
  <c r="AA113" i="31"/>
  <c r="Z113" i="31"/>
  <c r="Y113" i="31"/>
  <c r="X113" i="31"/>
  <c r="W113" i="31"/>
  <c r="V113" i="31"/>
  <c r="U113" i="31"/>
  <c r="T113" i="31"/>
  <c r="S113" i="31"/>
  <c r="R113" i="31"/>
  <c r="Q113" i="31"/>
  <c r="P113" i="31"/>
  <c r="O113" i="31" s="1"/>
  <c r="N113" i="31"/>
  <c r="M113" i="31"/>
  <c r="I113" i="31"/>
  <c r="H113" i="31"/>
  <c r="G113" i="31"/>
  <c r="E113" i="31"/>
  <c r="AK112" i="31"/>
  <c r="AJ112" i="31"/>
  <c r="AF112" i="31"/>
  <c r="O112" i="31"/>
  <c r="F112" i="31"/>
  <c r="AK111" i="31"/>
  <c r="AJ111" i="31"/>
  <c r="AF111" i="31"/>
  <c r="O111" i="31"/>
  <c r="F111" i="31"/>
  <c r="AK110" i="31"/>
  <c r="AJ110" i="31"/>
  <c r="AF110" i="31"/>
  <c r="O110" i="31"/>
  <c r="F110" i="31"/>
  <c r="AK109" i="31"/>
  <c r="AJ109" i="31"/>
  <c r="AF109" i="31"/>
  <c r="O109" i="31"/>
  <c r="F109" i="31"/>
  <c r="AK108" i="31"/>
  <c r="AJ108" i="31"/>
  <c r="AF108" i="31"/>
  <c r="O108" i="31"/>
  <c r="F108" i="31"/>
  <c r="AK107" i="31"/>
  <c r="AJ107" i="31"/>
  <c r="AF107" i="31"/>
  <c r="O107" i="31"/>
  <c r="F107" i="31"/>
  <c r="AK106" i="31"/>
  <c r="AJ106" i="31"/>
  <c r="AF106" i="31"/>
  <c r="O106" i="31"/>
  <c r="F106" i="31"/>
  <c r="F102" i="31" s="1"/>
  <c r="AK105" i="31"/>
  <c r="AJ105" i="31"/>
  <c r="AF105" i="31"/>
  <c r="O105" i="31"/>
  <c r="F105" i="31"/>
  <c r="AK104" i="31"/>
  <c r="AJ104" i="31"/>
  <c r="AF104" i="31"/>
  <c r="O104" i="31"/>
  <c r="F104" i="31"/>
  <c r="AF103" i="31"/>
  <c r="O103" i="31"/>
  <c r="O102" i="31" s="1"/>
  <c r="F103" i="31"/>
  <c r="AB102" i="31"/>
  <c r="AA102" i="31"/>
  <c r="Z102" i="31"/>
  <c r="Y102" i="31"/>
  <c r="X102" i="31"/>
  <c r="W102" i="31"/>
  <c r="V102" i="31"/>
  <c r="U102" i="31"/>
  <c r="T102" i="31"/>
  <c r="S102" i="31"/>
  <c r="R102" i="31"/>
  <c r="Q102" i="31"/>
  <c r="P102" i="31"/>
  <c r="N102" i="31"/>
  <c r="M102" i="31"/>
  <c r="L102" i="31"/>
  <c r="K102" i="31"/>
  <c r="J102" i="31"/>
  <c r="I102" i="31"/>
  <c r="H102" i="31"/>
  <c r="G102" i="31"/>
  <c r="E102" i="31"/>
  <c r="AH100" i="31"/>
  <c r="O100" i="31"/>
  <c r="F100" i="31"/>
  <c r="AH99" i="31"/>
  <c r="O99" i="31"/>
  <c r="F99" i="31"/>
  <c r="AH98" i="31"/>
  <c r="O98" i="31"/>
  <c r="F98" i="31"/>
  <c r="AH97" i="31"/>
  <c r="O97" i="31"/>
  <c r="O96" i="31" s="1"/>
  <c r="F97" i="31"/>
  <c r="F96" i="31" s="1"/>
  <c r="AB96" i="31"/>
  <c r="AA96" i="31"/>
  <c r="Z96" i="31"/>
  <c r="Y96" i="31"/>
  <c r="X96" i="31"/>
  <c r="W96" i="31"/>
  <c r="V96" i="31"/>
  <c r="U96" i="31"/>
  <c r="T96" i="31"/>
  <c r="S96" i="31"/>
  <c r="R96" i="31"/>
  <c r="Q96" i="31"/>
  <c r="P96" i="31"/>
  <c r="N96" i="31"/>
  <c r="M96" i="31"/>
  <c r="I96" i="31"/>
  <c r="H96" i="31"/>
  <c r="G96" i="31"/>
  <c r="E96" i="31"/>
  <c r="AK95" i="31"/>
  <c r="AJ95" i="31"/>
  <c r="AF95" i="31"/>
  <c r="O95" i="31"/>
  <c r="F95" i="31"/>
  <c r="AK94" i="31"/>
  <c r="AJ94" i="31"/>
  <c r="AF94" i="31"/>
  <c r="O94" i="31"/>
  <c r="F94" i="31"/>
  <c r="AK93" i="31"/>
  <c r="AJ93" i="31"/>
  <c r="AF93" i="31"/>
  <c r="O93" i="31"/>
  <c r="F93" i="31"/>
  <c r="AK92" i="31"/>
  <c r="AJ92" i="31"/>
  <c r="AF92" i="31"/>
  <c r="O92" i="31"/>
  <c r="F92" i="31"/>
  <c r="AK91" i="31"/>
  <c r="AJ91" i="31"/>
  <c r="AF91" i="31"/>
  <c r="O91" i="31"/>
  <c r="F91" i="31"/>
  <c r="AK90" i="31"/>
  <c r="AJ90" i="31"/>
  <c r="AF90" i="31"/>
  <c r="O90" i="31"/>
  <c r="F90" i="31"/>
  <c r="AK89" i="31"/>
  <c r="AJ89" i="31"/>
  <c r="AF89" i="31"/>
  <c r="O89" i="31"/>
  <c r="F89" i="31"/>
  <c r="AK88" i="31"/>
  <c r="AJ88" i="31"/>
  <c r="AF88" i="31"/>
  <c r="O88" i="31"/>
  <c r="F88" i="31"/>
  <c r="AK87" i="31"/>
  <c r="AJ87" i="31"/>
  <c r="AF87" i="31"/>
  <c r="O87" i="31"/>
  <c r="F87" i="31"/>
  <c r="AK86" i="31"/>
  <c r="AJ86" i="31"/>
  <c r="AF86" i="31"/>
  <c r="O86" i="31"/>
  <c r="O85" i="31" s="1"/>
  <c r="F86" i="31"/>
  <c r="F85" i="31" s="1"/>
  <c r="AB85" i="31"/>
  <c r="AA85" i="31"/>
  <c r="Z85" i="31"/>
  <c r="Y85" i="31"/>
  <c r="X85" i="31"/>
  <c r="W85" i="31"/>
  <c r="V85" i="31"/>
  <c r="U85" i="31"/>
  <c r="T85" i="31"/>
  <c r="S85" i="31"/>
  <c r="R85" i="31"/>
  <c r="Q85" i="31"/>
  <c r="P85" i="31"/>
  <c r="N85" i="31"/>
  <c r="M85" i="31"/>
  <c r="L85" i="31"/>
  <c r="K85" i="31"/>
  <c r="J85" i="31"/>
  <c r="I85" i="31"/>
  <c r="H85" i="31"/>
  <c r="G85" i="31"/>
  <c r="E85" i="31"/>
  <c r="AH82" i="31"/>
  <c r="O82" i="31"/>
  <c r="F82" i="31"/>
  <c r="AH81" i="31"/>
  <c r="O81" i="31"/>
  <c r="F81" i="31"/>
  <c r="AH80" i="31"/>
  <c r="O80" i="31"/>
  <c r="F80" i="31"/>
  <c r="AH79" i="31"/>
  <c r="O79" i="31"/>
  <c r="F79" i="31"/>
  <c r="AH78" i="31"/>
  <c r="O78" i="31"/>
  <c r="F78" i="31"/>
  <c r="AH77" i="31"/>
  <c r="O77" i="31"/>
  <c r="F77" i="31"/>
  <c r="AH76" i="31"/>
  <c r="O76" i="31"/>
  <c r="F76" i="31"/>
  <c r="AH75" i="31"/>
  <c r="O75" i="31"/>
  <c r="F75" i="31"/>
  <c r="AH74" i="31"/>
  <c r="O74" i="31"/>
  <c r="F74" i="31"/>
  <c r="AH73" i="31"/>
  <c r="O73" i="31"/>
  <c r="F73" i="31"/>
  <c r="AH72" i="31"/>
  <c r="O72" i="31"/>
  <c r="F72" i="31"/>
  <c r="AH71" i="31"/>
  <c r="O71" i="31"/>
  <c r="F71" i="31"/>
  <c r="AH70" i="31"/>
  <c r="AH631" i="31" s="1"/>
  <c r="O70" i="31"/>
  <c r="F70" i="31"/>
  <c r="AI69" i="31"/>
  <c r="AI631" i="31"/>
  <c r="O69" i="31"/>
  <c r="F69" i="31"/>
  <c r="AH68" i="31"/>
  <c r="O68" i="31"/>
  <c r="F68" i="31"/>
  <c r="AH67" i="31"/>
  <c r="O67" i="31"/>
  <c r="F67" i="31"/>
  <c r="AH66" i="31"/>
  <c r="O66" i="31"/>
  <c r="F66" i="31"/>
  <c r="AH65" i="31"/>
  <c r="O65" i="31"/>
  <c r="F65" i="31"/>
  <c r="AH64" i="31"/>
  <c r="O64" i="31"/>
  <c r="F64" i="31"/>
  <c r="AH63" i="31"/>
  <c r="O63" i="31"/>
  <c r="F63" i="31"/>
  <c r="AH62" i="31"/>
  <c r="O62" i="31"/>
  <c r="F62" i="31"/>
  <c r="AH61" i="31"/>
  <c r="O61" i="31"/>
  <c r="F61" i="31"/>
  <c r="F58" i="31" s="1"/>
  <c r="F633" i="31" s="1"/>
  <c r="AH60" i="31"/>
  <c r="O60" i="31"/>
  <c r="F60" i="31"/>
  <c r="AH59" i="31"/>
  <c r="O59" i="31"/>
  <c r="O58" i="31" s="1"/>
  <c r="F59" i="31"/>
  <c r="AB58" i="31"/>
  <c r="AA58" i="31"/>
  <c r="Z58" i="31"/>
  <c r="Y58" i="31"/>
  <c r="X58" i="31"/>
  <c r="W58" i="31"/>
  <c r="V58" i="31"/>
  <c r="U58" i="31"/>
  <c r="T58" i="31"/>
  <c r="S58" i="31"/>
  <c r="R58" i="31"/>
  <c r="Q58" i="31"/>
  <c r="P58" i="31"/>
  <c r="N58" i="31"/>
  <c r="M58" i="31"/>
  <c r="I58" i="31"/>
  <c r="H58" i="31"/>
  <c r="H633" i="31" s="1"/>
  <c r="G58" i="31"/>
  <c r="G633" i="31" s="1"/>
  <c r="E58" i="31"/>
  <c r="AK57" i="31"/>
  <c r="AJ57" i="31"/>
  <c r="AF57" i="31"/>
  <c r="O57" i="31"/>
  <c r="F57" i="31"/>
  <c r="AK56" i="31"/>
  <c r="AJ56" i="31"/>
  <c r="AF56" i="31"/>
  <c r="O56" i="31"/>
  <c r="F56" i="31"/>
  <c r="AK55" i="31"/>
  <c r="AJ55" i="31"/>
  <c r="AF55" i="31"/>
  <c r="O55" i="31"/>
  <c r="F55" i="31"/>
  <c r="AK54" i="31"/>
  <c r="AJ54" i="31"/>
  <c r="AF54" i="31"/>
  <c r="O54" i="31"/>
  <c r="F54" i="31"/>
  <c r="AK53" i="31"/>
  <c r="AJ53" i="31"/>
  <c r="AF53" i="31"/>
  <c r="O53" i="31"/>
  <c r="F53" i="31"/>
  <c r="AK52" i="31"/>
  <c r="AJ52" i="31"/>
  <c r="AF52" i="31"/>
  <c r="O52" i="31"/>
  <c r="F52" i="31"/>
  <c r="AK51" i="31"/>
  <c r="AJ51" i="31"/>
  <c r="AF51" i="31"/>
  <c r="O51" i="31"/>
  <c r="F51" i="31"/>
  <c r="AK50" i="31"/>
  <c r="AJ50" i="31"/>
  <c r="AK49" i="31"/>
  <c r="AJ49" i="31"/>
  <c r="AF49" i="31"/>
  <c r="O49" i="31"/>
  <c r="F49" i="31"/>
  <c r="AK48" i="31"/>
  <c r="AJ48" i="31"/>
  <c r="AF48" i="31"/>
  <c r="O48" i="31"/>
  <c r="F48" i="31"/>
  <c r="AK47" i="31"/>
  <c r="AJ47" i="31"/>
  <c r="AF47" i="31"/>
  <c r="O47" i="31"/>
  <c r="F47" i="31"/>
  <c r="AK46" i="31"/>
  <c r="AJ46" i="31"/>
  <c r="AF46" i="31"/>
  <c r="O46" i="31"/>
  <c r="F46" i="31"/>
  <c r="AK45" i="31"/>
  <c r="AJ45" i="31"/>
  <c r="AF45" i="31"/>
  <c r="O45" i="31"/>
  <c r="F45" i="31"/>
  <c r="AK44" i="31"/>
  <c r="AJ44" i="31"/>
  <c r="AF44" i="31"/>
  <c r="O44" i="31"/>
  <c r="F44" i="31"/>
  <c r="AK43" i="31"/>
  <c r="AJ43" i="31"/>
  <c r="AF43" i="31"/>
  <c r="O43" i="31"/>
  <c r="F43" i="31"/>
  <c r="AK42" i="31"/>
  <c r="AJ42" i="31"/>
  <c r="AF42" i="31"/>
  <c r="O42" i="31"/>
  <c r="F42" i="31"/>
  <c r="AK41" i="31"/>
  <c r="AJ41" i="31"/>
  <c r="AF41" i="31"/>
  <c r="O41" i="31"/>
  <c r="F41" i="31"/>
  <c r="AK40" i="31"/>
  <c r="AJ40" i="31"/>
  <c r="AF40" i="31"/>
  <c r="O40" i="31"/>
  <c r="F40" i="31"/>
  <c r="AK39" i="31"/>
  <c r="AJ39" i="31"/>
  <c r="AF39" i="31"/>
  <c r="O39" i="31"/>
  <c r="F39" i="31"/>
  <c r="AK38" i="31"/>
  <c r="AJ38" i="31"/>
  <c r="AF38" i="31"/>
  <c r="O38" i="31"/>
  <c r="F38" i="31"/>
  <c r="AK37" i="31"/>
  <c r="AJ37" i="31"/>
  <c r="AF37" i="31"/>
  <c r="O37" i="31"/>
  <c r="F37" i="31"/>
  <c r="AK36" i="31"/>
  <c r="AJ36" i="31"/>
  <c r="AF36" i="31"/>
  <c r="O36" i="31"/>
  <c r="F36" i="31"/>
  <c r="AK35" i="31"/>
  <c r="AJ35" i="31"/>
  <c r="AF35" i="31"/>
  <c r="O35" i="31"/>
  <c r="F35" i="31"/>
  <c r="AK34" i="31"/>
  <c r="AJ34" i="31"/>
  <c r="AF34" i="31"/>
  <c r="O34" i="31"/>
  <c r="F34" i="31"/>
  <c r="AK33" i="31"/>
  <c r="AJ33" i="31"/>
  <c r="AF33" i="31"/>
  <c r="O33" i="31"/>
  <c r="F33" i="31"/>
  <c r="AK32" i="31"/>
  <c r="AJ32" i="31"/>
  <c r="AF32" i="31"/>
  <c r="O32" i="31"/>
  <c r="F32" i="31"/>
  <c r="AK31" i="31"/>
  <c r="AJ31" i="31"/>
  <c r="AF31" i="31"/>
  <c r="O31" i="31"/>
  <c r="F31" i="31"/>
  <c r="AK30" i="31"/>
  <c r="AJ30" i="31"/>
  <c r="AF30" i="31"/>
  <c r="O30" i="31"/>
  <c r="F30" i="31"/>
  <c r="AK29" i="31"/>
  <c r="AJ29" i="31"/>
  <c r="AF29" i="31"/>
  <c r="O29" i="31"/>
  <c r="F29" i="31"/>
  <c r="AK28" i="31"/>
  <c r="AJ28" i="31"/>
  <c r="AF28" i="31"/>
  <c r="O28" i="31"/>
  <c r="F28" i="31"/>
  <c r="AK27" i="31"/>
  <c r="AJ27" i="31"/>
  <c r="AF27" i="31"/>
  <c r="O27" i="31"/>
  <c r="F27" i="31"/>
  <c r="AK26" i="31"/>
  <c r="AJ26" i="31"/>
  <c r="AF26" i="31"/>
  <c r="O26" i="31"/>
  <c r="F26" i="31"/>
  <c r="AK25" i="31"/>
  <c r="AJ25" i="31"/>
  <c r="AF25" i="31"/>
  <c r="O25" i="31"/>
  <c r="F25" i="31"/>
  <c r="AK24" i="31"/>
  <c r="AJ24" i="31"/>
  <c r="AF24" i="31"/>
  <c r="O24" i="31"/>
  <c r="F24" i="31"/>
  <c r="AK23" i="31"/>
  <c r="AJ23" i="31"/>
  <c r="AF23" i="31"/>
  <c r="O23" i="31"/>
  <c r="F23" i="31"/>
  <c r="AK22" i="31"/>
  <c r="AJ22" i="31"/>
  <c r="AF22" i="31"/>
  <c r="O22" i="31"/>
  <c r="F22" i="31"/>
  <c r="AK21" i="31"/>
  <c r="AJ21" i="31"/>
  <c r="AF21" i="31"/>
  <c r="O21" i="31"/>
  <c r="F21" i="31"/>
  <c r="AK20" i="31"/>
  <c r="AJ20" i="31"/>
  <c r="AF20" i="31"/>
  <c r="O20" i="31"/>
  <c r="F20" i="31"/>
  <c r="AK19" i="31"/>
  <c r="AJ19" i="31"/>
  <c r="AF19" i="31"/>
  <c r="O19" i="31"/>
  <c r="F19" i="31"/>
  <c r="AK18" i="31"/>
  <c r="AJ18" i="31"/>
  <c r="AF18" i="31"/>
  <c r="AF631" i="31" s="1"/>
  <c r="O18" i="31"/>
  <c r="F18" i="31"/>
  <c r="AK17" i="31"/>
  <c r="AJ17" i="31"/>
  <c r="AF17" i="31"/>
  <c r="O17" i="31"/>
  <c r="O12" i="31" s="1"/>
  <c r="F17" i="31"/>
  <c r="AK16" i="31"/>
  <c r="AJ16" i="31"/>
  <c r="AF16" i="31"/>
  <c r="O16" i="31"/>
  <c r="F16" i="31"/>
  <c r="F12" i="31" s="1"/>
  <c r="AK15" i="31"/>
  <c r="AJ15" i="31"/>
  <c r="AF15" i="31"/>
  <c r="O15" i="31"/>
  <c r="F15" i="31"/>
  <c r="AK14" i="31"/>
  <c r="AJ14" i="31"/>
  <c r="AF14" i="31"/>
  <c r="O14" i="31"/>
  <c r="F14" i="31"/>
  <c r="AK13" i="31"/>
  <c r="AJ13" i="31"/>
  <c r="AJ631" i="31" s="1"/>
  <c r="AF13" i="31"/>
  <c r="O13" i="31"/>
  <c r="F13" i="31"/>
  <c r="AB12" i="31"/>
  <c r="AA12" i="31"/>
  <c r="Z12" i="31"/>
  <c r="Y12" i="31"/>
  <c r="X12" i="31"/>
  <c r="W12" i="31"/>
  <c r="V12" i="31"/>
  <c r="U12" i="31"/>
  <c r="T12" i="31"/>
  <c r="S12" i="31"/>
  <c r="R12" i="31"/>
  <c r="Q12" i="31"/>
  <c r="P12" i="31"/>
  <c r="N12" i="31"/>
  <c r="M12" i="31"/>
  <c r="L12" i="31"/>
  <c r="K12" i="31"/>
  <c r="J12" i="31"/>
  <c r="I12" i="31"/>
  <c r="H12" i="31"/>
  <c r="G12" i="31"/>
  <c r="E12" i="31"/>
  <c r="F65" i="30"/>
  <c r="AH628" i="30"/>
  <c r="O628" i="30"/>
  <c r="F628" i="30"/>
  <c r="AH627" i="30"/>
  <c r="O627" i="30"/>
  <c r="F627" i="30"/>
  <c r="AF626" i="30"/>
  <c r="O626" i="30"/>
  <c r="O624" i="30"/>
  <c r="F626" i="30"/>
  <c r="AH625" i="30"/>
  <c r="O625" i="30"/>
  <c r="F625" i="30"/>
  <c r="F624" i="30" s="1"/>
  <c r="AB624" i="30"/>
  <c r="AA624" i="30"/>
  <c r="Z624" i="30"/>
  <c r="Y624" i="30"/>
  <c r="X624" i="30"/>
  <c r="W624" i="30"/>
  <c r="V624" i="30"/>
  <c r="U624" i="30"/>
  <c r="T624" i="30"/>
  <c r="S624" i="30"/>
  <c r="R624" i="30"/>
  <c r="Q624" i="30"/>
  <c r="P624" i="30"/>
  <c r="N624" i="30"/>
  <c r="M624" i="30"/>
  <c r="I624" i="30"/>
  <c r="H624" i="30"/>
  <c r="G624" i="30"/>
  <c r="E624" i="30"/>
  <c r="AK623" i="30"/>
  <c r="AJ623" i="30"/>
  <c r="AF623" i="30"/>
  <c r="O623" i="30"/>
  <c r="F623" i="30"/>
  <c r="AK622" i="30"/>
  <c r="AJ622" i="30"/>
  <c r="AF622" i="30"/>
  <c r="O622" i="30"/>
  <c r="F622" i="30"/>
  <c r="AK621" i="30"/>
  <c r="AJ621" i="30"/>
  <c r="AF621" i="30"/>
  <c r="O621" i="30"/>
  <c r="F621" i="30"/>
  <c r="AK620" i="30"/>
  <c r="AJ620" i="30"/>
  <c r="AF620" i="30"/>
  <c r="O620" i="30"/>
  <c r="F620" i="30"/>
  <c r="AK619" i="30"/>
  <c r="AJ619" i="30"/>
  <c r="AF619" i="30"/>
  <c r="O619" i="30"/>
  <c r="O616" i="30" s="1"/>
  <c r="F619" i="30"/>
  <c r="AK618" i="30"/>
  <c r="AJ618" i="30"/>
  <c r="O618" i="30"/>
  <c r="F618" i="30"/>
  <c r="AK617" i="30"/>
  <c r="AJ617" i="30"/>
  <c r="AF617" i="30"/>
  <c r="O617" i="30"/>
  <c r="F617" i="30"/>
  <c r="F616" i="30"/>
  <c r="AB616" i="30"/>
  <c r="AA616" i="30"/>
  <c r="Z616" i="30"/>
  <c r="Y616" i="30"/>
  <c r="X616" i="30"/>
  <c r="W616" i="30"/>
  <c r="V616" i="30"/>
  <c r="U616" i="30"/>
  <c r="T616" i="30"/>
  <c r="S616" i="30"/>
  <c r="R616" i="30"/>
  <c r="Q616" i="30"/>
  <c r="P616" i="30"/>
  <c r="N616" i="30"/>
  <c r="M616" i="30"/>
  <c r="L616" i="30"/>
  <c r="K616" i="30"/>
  <c r="J616" i="30"/>
  <c r="I616" i="30"/>
  <c r="H616" i="30"/>
  <c r="G616" i="30"/>
  <c r="E616" i="30"/>
  <c r="AH614" i="30"/>
  <c r="O614" i="30"/>
  <c r="O613" i="30" s="1"/>
  <c r="F614" i="30"/>
  <c r="F613" i="30" s="1"/>
  <c r="AB613" i="30"/>
  <c r="AA613" i="30"/>
  <c r="Z613" i="30"/>
  <c r="Y613" i="30"/>
  <c r="X613" i="30"/>
  <c r="W613" i="30"/>
  <c r="V613" i="30"/>
  <c r="U613" i="30"/>
  <c r="T613" i="30"/>
  <c r="S613" i="30"/>
  <c r="R613" i="30"/>
  <c r="Q613" i="30"/>
  <c r="P613" i="30"/>
  <c r="N613" i="30"/>
  <c r="M613" i="30"/>
  <c r="I613" i="30"/>
  <c r="H613" i="30"/>
  <c r="G613" i="30"/>
  <c r="E613" i="30"/>
  <c r="AK612" i="30"/>
  <c r="AJ612" i="30"/>
  <c r="AF612" i="30"/>
  <c r="O612" i="30"/>
  <c r="F612" i="30"/>
  <c r="AK611" i="30"/>
  <c r="AJ611" i="30"/>
  <c r="AF611" i="30"/>
  <c r="O611" i="30"/>
  <c r="F611" i="30"/>
  <c r="AK610" i="30"/>
  <c r="AJ610" i="30"/>
  <c r="AF610" i="30"/>
  <c r="O610" i="30"/>
  <c r="O607" i="30" s="1"/>
  <c r="F610" i="30"/>
  <c r="AK609" i="30"/>
  <c r="AJ609" i="30"/>
  <c r="AF609" i="30"/>
  <c r="O609" i="30"/>
  <c r="F609" i="30"/>
  <c r="AK608" i="30"/>
  <c r="AJ608" i="30"/>
  <c r="AF608" i="30"/>
  <c r="O608" i="30"/>
  <c r="F608" i="30"/>
  <c r="F607" i="30"/>
  <c r="AB607" i="30"/>
  <c r="AA607" i="30"/>
  <c r="Z607" i="30"/>
  <c r="Y607" i="30"/>
  <c r="X607" i="30"/>
  <c r="W607" i="30"/>
  <c r="V607" i="30"/>
  <c r="U607" i="30"/>
  <c r="T607" i="30"/>
  <c r="S607" i="30"/>
  <c r="R607" i="30"/>
  <c r="Q607" i="30"/>
  <c r="P607" i="30"/>
  <c r="N607" i="30"/>
  <c r="M607" i="30"/>
  <c r="L607" i="30"/>
  <c r="K607" i="30"/>
  <c r="J607" i="30"/>
  <c r="I607" i="30"/>
  <c r="H607" i="30"/>
  <c r="G607" i="30"/>
  <c r="E607" i="30"/>
  <c r="AH606" i="30"/>
  <c r="AH605" i="30"/>
  <c r="O605" i="30"/>
  <c r="O604" i="30" s="1"/>
  <c r="F605" i="30"/>
  <c r="AB604" i="30"/>
  <c r="AA604" i="30"/>
  <c r="Z604" i="30"/>
  <c r="Y604" i="30"/>
  <c r="X604" i="30"/>
  <c r="W604" i="30"/>
  <c r="V604" i="30"/>
  <c r="U604" i="30"/>
  <c r="T604" i="30"/>
  <c r="S604" i="30"/>
  <c r="R604" i="30"/>
  <c r="Q604" i="30"/>
  <c r="P604" i="30"/>
  <c r="N604" i="30"/>
  <c r="M604" i="30"/>
  <c r="I604" i="30"/>
  <c r="H604" i="30"/>
  <c r="G604" i="30"/>
  <c r="F604" i="30"/>
  <c r="E604" i="30"/>
  <c r="AK603" i="30"/>
  <c r="AJ603" i="30"/>
  <c r="AF603" i="30"/>
  <c r="O603" i="30"/>
  <c r="O600" i="30"/>
  <c r="F603" i="30"/>
  <c r="AK602" i="30"/>
  <c r="AJ602" i="30"/>
  <c r="AF602" i="30"/>
  <c r="O602" i="30"/>
  <c r="F602" i="30"/>
  <c r="F600" i="30"/>
  <c r="AK601" i="30"/>
  <c r="AJ601" i="30"/>
  <c r="AF601" i="30"/>
  <c r="O601" i="30"/>
  <c r="F601" i="30"/>
  <c r="AB600" i="30"/>
  <c r="AA600" i="30"/>
  <c r="Z600" i="30"/>
  <c r="Y600" i="30"/>
  <c r="X600" i="30"/>
  <c r="W600" i="30"/>
  <c r="V600" i="30"/>
  <c r="U600" i="30"/>
  <c r="T600" i="30"/>
  <c r="S600" i="30"/>
  <c r="R600" i="30"/>
  <c r="Q600" i="30"/>
  <c r="P600" i="30"/>
  <c r="N600" i="30"/>
  <c r="M600" i="30"/>
  <c r="L600" i="30"/>
  <c r="K600" i="30"/>
  <c r="J600" i="30"/>
  <c r="I600" i="30"/>
  <c r="H600" i="30"/>
  <c r="G600" i="30"/>
  <c r="E600" i="30"/>
  <c r="AH598" i="30"/>
  <c r="O598" i="30"/>
  <c r="F598" i="30"/>
  <c r="AH597" i="30"/>
  <c r="O597" i="30"/>
  <c r="F597" i="30"/>
  <c r="AH596" i="30"/>
  <c r="O596" i="30"/>
  <c r="O594" i="30"/>
  <c r="F596" i="30"/>
  <c r="F594" i="30" s="1"/>
  <c r="AH595" i="30"/>
  <c r="O595" i="30"/>
  <c r="F595" i="30"/>
  <c r="AB594" i="30"/>
  <c r="AA594" i="30"/>
  <c r="Z594" i="30"/>
  <c r="Y594" i="30"/>
  <c r="X594" i="30"/>
  <c r="W594" i="30"/>
  <c r="V594" i="30"/>
  <c r="U594" i="30"/>
  <c r="T594" i="30"/>
  <c r="S594" i="30"/>
  <c r="R594" i="30"/>
  <c r="Q594" i="30"/>
  <c r="P594" i="30"/>
  <c r="N594" i="30"/>
  <c r="M594" i="30"/>
  <c r="I594" i="30"/>
  <c r="H594" i="30"/>
  <c r="G594" i="30"/>
  <c r="E594" i="30"/>
  <c r="AK593" i="30"/>
  <c r="AJ593" i="30"/>
  <c r="AF593" i="30"/>
  <c r="O593" i="30"/>
  <c r="F593" i="30"/>
  <c r="AK592" i="30"/>
  <c r="AJ592" i="30"/>
  <c r="AF592" i="30"/>
  <c r="O592" i="30"/>
  <c r="F592" i="30"/>
  <c r="AK591" i="30"/>
  <c r="AJ591" i="30"/>
  <c r="AF591" i="30"/>
  <c r="O591" i="30"/>
  <c r="F591" i="30"/>
  <c r="AK590" i="30"/>
  <c r="AJ590" i="30"/>
  <c r="AF590" i="30"/>
  <c r="O590" i="30"/>
  <c r="F590" i="30"/>
  <c r="AK589" i="30"/>
  <c r="AJ589" i="30"/>
  <c r="AF589" i="30"/>
  <c r="O589" i="30"/>
  <c r="F589" i="30"/>
  <c r="F585" i="30" s="1"/>
  <c r="AK588" i="30"/>
  <c r="AJ588" i="30"/>
  <c r="AF588" i="30"/>
  <c r="O588" i="30"/>
  <c r="F588" i="30"/>
  <c r="AK587" i="30"/>
  <c r="AJ587" i="30"/>
  <c r="AF587" i="30"/>
  <c r="O587" i="30"/>
  <c r="F587" i="30"/>
  <c r="AK586" i="30"/>
  <c r="AJ586" i="30"/>
  <c r="AF586" i="30"/>
  <c r="O586" i="30"/>
  <c r="O585" i="30" s="1"/>
  <c r="F586" i="30"/>
  <c r="AB585" i="30"/>
  <c r="AA585" i="30"/>
  <c r="Z585" i="30"/>
  <c r="Y585" i="30"/>
  <c r="X585" i="30"/>
  <c r="W585" i="30"/>
  <c r="V585" i="30"/>
  <c r="U585" i="30"/>
  <c r="T585" i="30"/>
  <c r="S585" i="30"/>
  <c r="R585" i="30"/>
  <c r="Q585" i="30"/>
  <c r="P585" i="30"/>
  <c r="N585" i="30"/>
  <c r="M585" i="30"/>
  <c r="L585" i="30"/>
  <c r="K585" i="30"/>
  <c r="J585" i="30"/>
  <c r="I585" i="30"/>
  <c r="H585" i="30"/>
  <c r="G585" i="30"/>
  <c r="E585" i="30"/>
  <c r="AH583" i="30"/>
  <c r="O583" i="30"/>
  <c r="O582" i="30"/>
  <c r="F583" i="30"/>
  <c r="F582" i="30" s="1"/>
  <c r="AB582" i="30"/>
  <c r="AA582" i="30"/>
  <c r="Z582" i="30"/>
  <c r="Y582" i="30"/>
  <c r="X582" i="30"/>
  <c r="W582" i="30"/>
  <c r="V582" i="30"/>
  <c r="U582" i="30"/>
  <c r="T582" i="30"/>
  <c r="S582" i="30"/>
  <c r="R582" i="30"/>
  <c r="Q582" i="30"/>
  <c r="P582" i="30"/>
  <c r="N582" i="30"/>
  <c r="M582" i="30"/>
  <c r="I582" i="30"/>
  <c r="H582" i="30"/>
  <c r="G582" i="30"/>
  <c r="E582" i="30"/>
  <c r="AK581" i="30"/>
  <c r="AJ581" i="30"/>
  <c r="AF581" i="30"/>
  <c r="O581" i="30"/>
  <c r="O580" i="30" s="1"/>
  <c r="F581" i="30"/>
  <c r="F580" i="30" s="1"/>
  <c r="AB580" i="30"/>
  <c r="AA580" i="30"/>
  <c r="Z580" i="30"/>
  <c r="Y580" i="30"/>
  <c r="X580" i="30"/>
  <c r="W580" i="30"/>
  <c r="V580" i="30"/>
  <c r="U580" i="30"/>
  <c r="T580" i="30"/>
  <c r="S580" i="30"/>
  <c r="R580" i="30"/>
  <c r="Q580" i="30"/>
  <c r="P580" i="30"/>
  <c r="N580" i="30"/>
  <c r="M580" i="30"/>
  <c r="L580" i="30"/>
  <c r="K580" i="30"/>
  <c r="J580" i="30"/>
  <c r="I580" i="30"/>
  <c r="H580" i="30"/>
  <c r="G580" i="30"/>
  <c r="E580" i="30"/>
  <c r="AH578" i="30"/>
  <c r="O578" i="30"/>
  <c r="O577" i="30"/>
  <c r="F578" i="30"/>
  <c r="F577" i="30"/>
  <c r="AB577" i="30"/>
  <c r="AA577" i="30"/>
  <c r="Z577" i="30"/>
  <c r="Y577" i="30"/>
  <c r="X577" i="30"/>
  <c r="W577" i="30"/>
  <c r="V577" i="30"/>
  <c r="U577" i="30"/>
  <c r="T577" i="30"/>
  <c r="S577" i="30"/>
  <c r="R577" i="30"/>
  <c r="Q577" i="30"/>
  <c r="P577" i="30"/>
  <c r="N577" i="30"/>
  <c r="M577" i="30"/>
  <c r="I577" i="30"/>
  <c r="H577" i="30"/>
  <c r="G577" i="30"/>
  <c r="E577" i="30"/>
  <c r="AK576" i="30"/>
  <c r="AJ576" i="30"/>
  <c r="AF576" i="30"/>
  <c r="O576" i="30"/>
  <c r="O575" i="30"/>
  <c r="F576" i="30"/>
  <c r="F575" i="30" s="1"/>
  <c r="AB575" i="30"/>
  <c r="AA575" i="30"/>
  <c r="Z575" i="30"/>
  <c r="Y575" i="30"/>
  <c r="X575" i="30"/>
  <c r="W575" i="30"/>
  <c r="V575" i="30"/>
  <c r="U575" i="30"/>
  <c r="T575" i="30"/>
  <c r="S575" i="30"/>
  <c r="R575" i="30"/>
  <c r="Q575" i="30"/>
  <c r="P575" i="30"/>
  <c r="N575" i="30"/>
  <c r="M575" i="30"/>
  <c r="L575" i="30"/>
  <c r="K575" i="30"/>
  <c r="J575" i="30"/>
  <c r="I575" i="30"/>
  <c r="H575" i="30"/>
  <c r="G575" i="30"/>
  <c r="E575" i="30"/>
  <c r="AH573" i="30"/>
  <c r="O573" i="30"/>
  <c r="F573" i="30"/>
  <c r="AH572" i="30"/>
  <c r="O572" i="30"/>
  <c r="F572" i="30"/>
  <c r="AH571" i="30"/>
  <c r="O571" i="30"/>
  <c r="F571" i="30"/>
  <c r="AH570" i="30"/>
  <c r="O570" i="30"/>
  <c r="O569" i="30"/>
  <c r="F570" i="30"/>
  <c r="F569" i="30" s="1"/>
  <c r="AB569" i="30"/>
  <c r="AA569" i="30"/>
  <c r="Z569" i="30"/>
  <c r="Y569" i="30"/>
  <c r="X569" i="30"/>
  <c r="W569" i="30"/>
  <c r="V569" i="30"/>
  <c r="U569" i="30"/>
  <c r="T569" i="30"/>
  <c r="S569" i="30"/>
  <c r="R569" i="30"/>
  <c r="Q569" i="30"/>
  <c r="P569" i="30"/>
  <c r="N569" i="30"/>
  <c r="M569" i="30"/>
  <c r="I569" i="30"/>
  <c r="H569" i="30"/>
  <c r="G569" i="30"/>
  <c r="E569" i="30"/>
  <c r="AK568" i="30"/>
  <c r="AJ568" i="30"/>
  <c r="AF568" i="30"/>
  <c r="O568" i="30"/>
  <c r="F568" i="30"/>
  <c r="AK567" i="30"/>
  <c r="AJ567" i="30"/>
  <c r="AF567" i="30"/>
  <c r="O567" i="30"/>
  <c r="F567" i="30"/>
  <c r="AK566" i="30"/>
  <c r="AJ566" i="30"/>
  <c r="AF566" i="30"/>
  <c r="O566" i="30"/>
  <c r="F566" i="30"/>
  <c r="AK565" i="30"/>
  <c r="AJ565" i="30"/>
  <c r="AF565" i="30"/>
  <c r="O565" i="30"/>
  <c r="F565" i="30"/>
  <c r="AK564" i="30"/>
  <c r="AJ564" i="30"/>
  <c r="AF564" i="30"/>
  <c r="O564" i="30"/>
  <c r="F564" i="30"/>
  <c r="AK563" i="30"/>
  <c r="AJ563" i="30"/>
  <c r="AF563" i="30"/>
  <c r="O563" i="30"/>
  <c r="F563" i="30"/>
  <c r="AK562" i="30"/>
  <c r="AJ562" i="30"/>
  <c r="AF562" i="30"/>
  <c r="O562" i="30"/>
  <c r="F562" i="30"/>
  <c r="AK561" i="30"/>
  <c r="AJ561" i="30"/>
  <c r="AF561" i="30"/>
  <c r="O561" i="30"/>
  <c r="O560" i="30" s="1"/>
  <c r="F561" i="30"/>
  <c r="F560" i="30" s="1"/>
  <c r="AB560" i="30"/>
  <c r="AA560" i="30"/>
  <c r="Z560" i="30"/>
  <c r="Y560" i="30"/>
  <c r="X560" i="30"/>
  <c r="W560" i="30"/>
  <c r="V560" i="30"/>
  <c r="U560" i="30"/>
  <c r="T560" i="30"/>
  <c r="S560" i="30"/>
  <c r="R560" i="30"/>
  <c r="Q560" i="30"/>
  <c r="P560" i="30"/>
  <c r="N560" i="30"/>
  <c r="M560" i="30"/>
  <c r="L560" i="30"/>
  <c r="K560" i="30"/>
  <c r="J560" i="30"/>
  <c r="I560" i="30"/>
  <c r="H560" i="30"/>
  <c r="G560" i="30"/>
  <c r="E560" i="30"/>
  <c r="AH557" i="30"/>
  <c r="O557" i="30"/>
  <c r="F557" i="30"/>
  <c r="AH556" i="30"/>
  <c r="O556" i="30"/>
  <c r="F556" i="30"/>
  <c r="AH555" i="30"/>
  <c r="O555" i="30"/>
  <c r="F555" i="30"/>
  <c r="AH554" i="30"/>
  <c r="O554" i="30"/>
  <c r="F554" i="30"/>
  <c r="AH553" i="30"/>
  <c r="O553" i="30"/>
  <c r="F553" i="30"/>
  <c r="AH552" i="30"/>
  <c r="O552" i="30"/>
  <c r="F552" i="30"/>
  <c r="AH551" i="30"/>
  <c r="O551" i="30"/>
  <c r="F551" i="30"/>
  <c r="AH550" i="30"/>
  <c r="O550" i="30"/>
  <c r="O549" i="30" s="1"/>
  <c r="F550" i="30"/>
  <c r="F549" i="30" s="1"/>
  <c r="AB549" i="30"/>
  <c r="AA549" i="30"/>
  <c r="Z549" i="30"/>
  <c r="Y549" i="30"/>
  <c r="X549" i="30"/>
  <c r="W549" i="30"/>
  <c r="V549" i="30"/>
  <c r="U549" i="30"/>
  <c r="T549" i="30"/>
  <c r="S549" i="30"/>
  <c r="R549" i="30"/>
  <c r="Q549" i="30"/>
  <c r="P549" i="30"/>
  <c r="N549" i="30"/>
  <c r="M549" i="30"/>
  <c r="I549" i="30"/>
  <c r="H549" i="30"/>
  <c r="G549" i="30"/>
  <c r="E549" i="30"/>
  <c r="AK548" i="30"/>
  <c r="AJ548" i="30"/>
  <c r="AF548" i="30"/>
  <c r="O548" i="30"/>
  <c r="F548" i="30"/>
  <c r="AK547" i="30"/>
  <c r="AJ547" i="30"/>
  <c r="AF547" i="30"/>
  <c r="O547" i="30"/>
  <c r="F547" i="30"/>
  <c r="AK546" i="30"/>
  <c r="AJ546" i="30"/>
  <c r="AF546" i="30"/>
  <c r="O546" i="30"/>
  <c r="F546" i="30"/>
  <c r="AK545" i="30"/>
  <c r="AJ545" i="30"/>
  <c r="AF545" i="30"/>
  <c r="O545" i="30"/>
  <c r="F545" i="30"/>
  <c r="AK544" i="30"/>
  <c r="AJ544" i="30"/>
  <c r="AF544" i="30"/>
  <c r="O544" i="30"/>
  <c r="F544" i="30"/>
  <c r="AK543" i="30"/>
  <c r="AJ543" i="30"/>
  <c r="AF543" i="30"/>
  <c r="O543" i="30"/>
  <c r="F543" i="30"/>
  <c r="AK542" i="30"/>
  <c r="AJ542" i="30"/>
  <c r="AF542" i="30"/>
  <c r="O542" i="30"/>
  <c r="F542" i="30"/>
  <c r="AK541" i="30"/>
  <c r="AJ541" i="30"/>
  <c r="AF541" i="30"/>
  <c r="O541" i="30"/>
  <c r="F541" i="30"/>
  <c r="AK540" i="30"/>
  <c r="AJ540" i="30"/>
  <c r="AF540" i="30"/>
  <c r="O540" i="30"/>
  <c r="F540" i="30"/>
  <c r="AK539" i="30"/>
  <c r="AJ539" i="30"/>
  <c r="AF539" i="30"/>
  <c r="O539" i="30"/>
  <c r="F539" i="30"/>
  <c r="AK538" i="30"/>
  <c r="AJ538" i="30"/>
  <c r="AF538" i="30"/>
  <c r="O538" i="30"/>
  <c r="F538" i="30"/>
  <c r="AK537" i="30"/>
  <c r="AJ537" i="30"/>
  <c r="AF537" i="30"/>
  <c r="O537" i="30"/>
  <c r="F537" i="30"/>
  <c r="AK536" i="30"/>
  <c r="AJ536" i="30"/>
  <c r="AF536" i="30"/>
  <c r="O536" i="30"/>
  <c r="F536" i="30"/>
  <c r="AK535" i="30"/>
  <c r="AJ535" i="30"/>
  <c r="AF535" i="30"/>
  <c r="O535" i="30"/>
  <c r="F535" i="30"/>
  <c r="AK534" i="30"/>
  <c r="AJ534" i="30"/>
  <c r="AF534" i="30"/>
  <c r="O534" i="30"/>
  <c r="O533" i="30" s="1"/>
  <c r="F534" i="30"/>
  <c r="F533" i="30" s="1"/>
  <c r="AB533" i="30"/>
  <c r="AA533" i="30"/>
  <c r="Z533" i="30"/>
  <c r="Y533" i="30"/>
  <c r="X533" i="30"/>
  <c r="W533" i="30"/>
  <c r="V533" i="30"/>
  <c r="U533" i="30"/>
  <c r="T533" i="30"/>
  <c r="S533" i="30"/>
  <c r="R533" i="30"/>
  <c r="Q533" i="30"/>
  <c r="P533" i="30"/>
  <c r="N533" i="30"/>
  <c r="M533" i="30"/>
  <c r="L533" i="30"/>
  <c r="K533" i="30"/>
  <c r="J533" i="30"/>
  <c r="I533" i="30"/>
  <c r="H533" i="30"/>
  <c r="G533" i="30"/>
  <c r="E533" i="30"/>
  <c r="AH530" i="30"/>
  <c r="O530" i="30"/>
  <c r="O529" i="30" s="1"/>
  <c r="F530" i="30"/>
  <c r="F529" i="30"/>
  <c r="AB529" i="30"/>
  <c r="AA529" i="30"/>
  <c r="Z529" i="30"/>
  <c r="Y529" i="30"/>
  <c r="X529" i="30"/>
  <c r="W529" i="30"/>
  <c r="V529" i="30"/>
  <c r="U529" i="30"/>
  <c r="T529" i="30"/>
  <c r="S529" i="30"/>
  <c r="R529" i="30"/>
  <c r="Q529" i="30"/>
  <c r="P529" i="30"/>
  <c r="N529" i="30"/>
  <c r="M529" i="30"/>
  <c r="I529" i="30"/>
  <c r="H529" i="30"/>
  <c r="G529" i="30"/>
  <c r="E529" i="30"/>
  <c r="AK528" i="30"/>
  <c r="AJ528" i="30"/>
  <c r="AF528" i="30"/>
  <c r="O528" i="30"/>
  <c r="O527" i="30"/>
  <c r="F528" i="30"/>
  <c r="AB527" i="30"/>
  <c r="AA527" i="30"/>
  <c r="Z527" i="30"/>
  <c r="Y527" i="30"/>
  <c r="X527" i="30"/>
  <c r="W527" i="30"/>
  <c r="V527" i="30"/>
  <c r="U527" i="30"/>
  <c r="T527" i="30"/>
  <c r="S527" i="30"/>
  <c r="R527" i="30"/>
  <c r="Q527" i="30"/>
  <c r="P527" i="30"/>
  <c r="N527" i="30"/>
  <c r="M527" i="30"/>
  <c r="L527" i="30"/>
  <c r="K527" i="30"/>
  <c r="J527" i="30"/>
  <c r="I527" i="30"/>
  <c r="H527" i="30"/>
  <c r="G527" i="30"/>
  <c r="F527" i="30"/>
  <c r="E527" i="30"/>
  <c r="AH525" i="30"/>
  <c r="O525" i="30"/>
  <c r="F525" i="30"/>
  <c r="AH524" i="30"/>
  <c r="O524" i="30"/>
  <c r="F524" i="30"/>
  <c r="AH523" i="30"/>
  <c r="O523" i="30"/>
  <c r="F523" i="30"/>
  <c r="AH522" i="30"/>
  <c r="O522" i="30"/>
  <c r="F522" i="30"/>
  <c r="F520" i="30" s="1"/>
  <c r="AH521" i="30"/>
  <c r="O521" i="30"/>
  <c r="F521" i="30"/>
  <c r="AB520" i="30"/>
  <c r="AA520" i="30"/>
  <c r="Z520" i="30"/>
  <c r="Y520" i="30"/>
  <c r="X520" i="30"/>
  <c r="W520" i="30"/>
  <c r="V520" i="30"/>
  <c r="U520" i="30"/>
  <c r="T520" i="30"/>
  <c r="S520" i="30"/>
  <c r="R520" i="30"/>
  <c r="Q520" i="30"/>
  <c r="P520" i="30"/>
  <c r="N520" i="30"/>
  <c r="M520" i="30"/>
  <c r="I520" i="30"/>
  <c r="H520" i="30"/>
  <c r="G520" i="30"/>
  <c r="E520" i="30"/>
  <c r="AK519" i="30"/>
  <c r="AJ519" i="30"/>
  <c r="AG519" i="30"/>
  <c r="AG631" i="30" s="1"/>
  <c r="O519" i="30"/>
  <c r="F519" i="30"/>
  <c r="AK518" i="30"/>
  <c r="AJ518" i="30"/>
  <c r="AF518" i="30"/>
  <c r="O518" i="30"/>
  <c r="F518" i="30"/>
  <c r="AK517" i="30"/>
  <c r="AJ517" i="30"/>
  <c r="AF517" i="30"/>
  <c r="O517" i="30"/>
  <c r="F517" i="30"/>
  <c r="AK516" i="30"/>
  <c r="AJ516" i="30"/>
  <c r="AF516" i="30"/>
  <c r="O516" i="30"/>
  <c r="F516" i="30"/>
  <c r="AK515" i="30"/>
  <c r="AJ515" i="30"/>
  <c r="AF515" i="30"/>
  <c r="O515" i="30"/>
  <c r="F515" i="30"/>
  <c r="AK514" i="30"/>
  <c r="AJ514" i="30"/>
  <c r="AF514" i="30"/>
  <c r="O514" i="30"/>
  <c r="F514" i="30"/>
  <c r="AK513" i="30"/>
  <c r="AJ513" i="30"/>
  <c r="AF513" i="30"/>
  <c r="O513" i="30"/>
  <c r="F513" i="30"/>
  <c r="AK512" i="30"/>
  <c r="AJ512" i="30"/>
  <c r="AF512" i="30"/>
  <c r="O512" i="30"/>
  <c r="F512" i="30"/>
  <c r="AK511" i="30"/>
  <c r="AJ511" i="30"/>
  <c r="AF511" i="30"/>
  <c r="O511" i="30"/>
  <c r="F511" i="30"/>
  <c r="AK510" i="30"/>
  <c r="AJ510" i="30"/>
  <c r="AF510" i="30"/>
  <c r="O510" i="30"/>
  <c r="F510" i="30"/>
  <c r="AK509" i="30"/>
  <c r="AJ509" i="30"/>
  <c r="AF509" i="30"/>
  <c r="O509" i="30"/>
  <c r="O506" i="30" s="1"/>
  <c r="F509" i="30"/>
  <c r="AK508" i="30"/>
  <c r="AJ508" i="30"/>
  <c r="AF508" i="30"/>
  <c r="O508" i="30"/>
  <c r="F508" i="30"/>
  <c r="AK507" i="30"/>
  <c r="AJ507" i="30"/>
  <c r="AF507" i="30"/>
  <c r="O507" i="30"/>
  <c r="F507" i="30"/>
  <c r="F506" i="30" s="1"/>
  <c r="AB506" i="30"/>
  <c r="AA506" i="30"/>
  <c r="Z506" i="30"/>
  <c r="Y506" i="30"/>
  <c r="X506" i="30"/>
  <c r="W506" i="30"/>
  <c r="V506" i="30"/>
  <c r="U506" i="30"/>
  <c r="T506" i="30"/>
  <c r="S506" i="30"/>
  <c r="R506" i="30"/>
  <c r="Q506" i="30"/>
  <c r="P506" i="30"/>
  <c r="N506" i="30"/>
  <c r="M506" i="30"/>
  <c r="L506" i="30"/>
  <c r="K506" i="30"/>
  <c r="J506" i="30"/>
  <c r="I506" i="30"/>
  <c r="H506" i="30"/>
  <c r="G506" i="30"/>
  <c r="E506" i="30"/>
  <c r="AH504" i="30"/>
  <c r="O504" i="30"/>
  <c r="F504" i="30"/>
  <c r="AH503" i="30"/>
  <c r="O503" i="30"/>
  <c r="O502" i="30" s="1"/>
  <c r="F503" i="30"/>
  <c r="F502" i="30" s="1"/>
  <c r="AB502" i="30"/>
  <c r="AA502" i="30"/>
  <c r="Z502" i="30"/>
  <c r="Y502" i="30"/>
  <c r="X502" i="30"/>
  <c r="W502" i="30"/>
  <c r="V502" i="30"/>
  <c r="U502" i="30"/>
  <c r="T502" i="30"/>
  <c r="S502" i="30"/>
  <c r="R502" i="30"/>
  <c r="Q502" i="30"/>
  <c r="P502" i="30"/>
  <c r="N502" i="30"/>
  <c r="M502" i="30"/>
  <c r="I502" i="30"/>
  <c r="H502" i="30"/>
  <c r="G502" i="30"/>
  <c r="E502" i="30"/>
  <c r="AK501" i="30"/>
  <c r="AJ501" i="30"/>
  <c r="AF501" i="30"/>
  <c r="O501" i="30"/>
  <c r="F501" i="30"/>
  <c r="AK500" i="30"/>
  <c r="AJ500" i="30"/>
  <c r="AF500" i="30"/>
  <c r="O500" i="30"/>
  <c r="F500" i="30"/>
  <c r="AK499" i="30"/>
  <c r="AJ499" i="30"/>
  <c r="AF499" i="30"/>
  <c r="O499" i="30"/>
  <c r="F499" i="30"/>
  <c r="AK498" i="30"/>
  <c r="AJ498" i="30"/>
  <c r="AF498" i="30"/>
  <c r="O498" i="30"/>
  <c r="F498" i="30"/>
  <c r="AK497" i="30"/>
  <c r="AJ497" i="30"/>
  <c r="AF497" i="30"/>
  <c r="O497" i="30"/>
  <c r="F497" i="30"/>
  <c r="AK496" i="30"/>
  <c r="AJ496" i="30"/>
  <c r="AF496" i="30"/>
  <c r="O496" i="30"/>
  <c r="O492" i="30" s="1"/>
  <c r="F496" i="30"/>
  <c r="AK495" i="30"/>
  <c r="AJ495" i="30"/>
  <c r="AF495" i="30"/>
  <c r="O495" i="30"/>
  <c r="F495" i="30"/>
  <c r="AK494" i="30"/>
  <c r="AJ494" i="30"/>
  <c r="AF494" i="30"/>
  <c r="O494" i="30"/>
  <c r="F494" i="30"/>
  <c r="F492" i="30" s="1"/>
  <c r="AK493" i="30"/>
  <c r="AJ493" i="30"/>
  <c r="AF493" i="30"/>
  <c r="O493" i="30"/>
  <c r="F493" i="30"/>
  <c r="AB492" i="30"/>
  <c r="AA492" i="30"/>
  <c r="Z492" i="30"/>
  <c r="Y492" i="30"/>
  <c r="X492" i="30"/>
  <c r="W492" i="30"/>
  <c r="V492" i="30"/>
  <c r="U492" i="30"/>
  <c r="T492" i="30"/>
  <c r="S492" i="30"/>
  <c r="R492" i="30"/>
  <c r="Q492" i="30"/>
  <c r="P492" i="30"/>
  <c r="N492" i="30"/>
  <c r="M492" i="30"/>
  <c r="L492" i="30"/>
  <c r="K492" i="30"/>
  <c r="J492" i="30"/>
  <c r="I492" i="30"/>
  <c r="H492" i="30"/>
  <c r="G492" i="30"/>
  <c r="E492" i="30"/>
  <c r="AH490" i="30"/>
  <c r="O490" i="30"/>
  <c r="F490" i="30"/>
  <c r="AH489" i="30"/>
  <c r="O489" i="30"/>
  <c r="F489" i="30"/>
  <c r="AH488" i="30"/>
  <c r="O488" i="30"/>
  <c r="F488" i="30"/>
  <c r="AH487" i="30"/>
  <c r="O487" i="30"/>
  <c r="F487" i="30"/>
  <c r="AH486" i="30"/>
  <c r="O486" i="30"/>
  <c r="F486" i="30"/>
  <c r="AH485" i="30"/>
  <c r="O485" i="30"/>
  <c r="F485" i="30"/>
  <c r="AH484" i="30"/>
  <c r="O484" i="30"/>
  <c r="F484" i="30"/>
  <c r="AH483" i="30"/>
  <c r="O483" i="30"/>
  <c r="F483" i="30"/>
  <c r="AH482" i="30"/>
  <c r="O482" i="30"/>
  <c r="F482" i="30"/>
  <c r="AH481" i="30"/>
  <c r="O481" i="30"/>
  <c r="F481" i="30"/>
  <c r="AH480" i="30"/>
  <c r="O480" i="30"/>
  <c r="F480" i="30"/>
  <c r="F479" i="30" s="1"/>
  <c r="AB479" i="30"/>
  <c r="AA479" i="30"/>
  <c r="Z479" i="30"/>
  <c r="Y479" i="30"/>
  <c r="X479" i="30"/>
  <c r="W479" i="30"/>
  <c r="V479" i="30"/>
  <c r="U479" i="30"/>
  <c r="T479" i="30"/>
  <c r="S479" i="30"/>
  <c r="R479" i="30"/>
  <c r="Q479" i="30"/>
  <c r="P479" i="30"/>
  <c r="N479" i="30"/>
  <c r="M479" i="30"/>
  <c r="L479" i="30"/>
  <c r="K479" i="30"/>
  <c r="J479" i="30"/>
  <c r="I479" i="30"/>
  <c r="H479" i="30"/>
  <c r="G479" i="30"/>
  <c r="E479" i="30"/>
  <c r="AK478" i="30"/>
  <c r="AJ478" i="30"/>
  <c r="AF478" i="30"/>
  <c r="O478" i="30"/>
  <c r="F478" i="30"/>
  <c r="AK477" i="30"/>
  <c r="AJ477" i="30"/>
  <c r="AF477" i="30"/>
  <c r="O477" i="30"/>
  <c r="F477" i="30"/>
  <c r="AK476" i="30"/>
  <c r="AJ476" i="30"/>
  <c r="AF476" i="30"/>
  <c r="O476" i="30"/>
  <c r="F476" i="30"/>
  <c r="AK475" i="30"/>
  <c r="AJ475" i="30"/>
  <c r="AF475" i="30"/>
  <c r="O475" i="30"/>
  <c r="F475" i="30"/>
  <c r="AK474" i="30"/>
  <c r="AJ474" i="30"/>
  <c r="AF474" i="30"/>
  <c r="O474" i="30"/>
  <c r="F474" i="30"/>
  <c r="AK473" i="30"/>
  <c r="AJ473" i="30"/>
  <c r="AF473" i="30"/>
  <c r="O473" i="30"/>
  <c r="F473" i="30"/>
  <c r="AK472" i="30"/>
  <c r="AJ472" i="30"/>
  <c r="AF472" i="30"/>
  <c r="O472" i="30"/>
  <c r="F472" i="30"/>
  <c r="AK471" i="30"/>
  <c r="AJ471" i="30"/>
  <c r="AF471" i="30"/>
  <c r="O471" i="30"/>
  <c r="F471" i="30"/>
  <c r="AK470" i="30"/>
  <c r="AJ470" i="30"/>
  <c r="AF470" i="30"/>
  <c r="O470" i="30"/>
  <c r="F470" i="30"/>
  <c r="AK469" i="30"/>
  <c r="AJ469" i="30"/>
  <c r="AF469" i="30"/>
  <c r="O469" i="30"/>
  <c r="F469" i="30"/>
  <c r="AK468" i="30"/>
  <c r="AJ468" i="30"/>
  <c r="AF468" i="30"/>
  <c r="O468" i="30"/>
  <c r="F468" i="30"/>
  <c r="AK467" i="30"/>
  <c r="AJ467" i="30"/>
  <c r="AF467" i="30"/>
  <c r="O467" i="30"/>
  <c r="F467" i="30"/>
  <c r="AK466" i="30"/>
  <c r="AJ466" i="30"/>
  <c r="AF466" i="30"/>
  <c r="O466" i="30"/>
  <c r="F466" i="30"/>
  <c r="AK465" i="30"/>
  <c r="AJ465" i="30"/>
  <c r="AF465" i="30"/>
  <c r="O465" i="30"/>
  <c r="F465" i="30"/>
  <c r="AK464" i="30"/>
  <c r="AJ464" i="30"/>
  <c r="AF464" i="30"/>
  <c r="O464" i="30"/>
  <c r="F464" i="30"/>
  <c r="AK463" i="30"/>
  <c r="AJ463" i="30"/>
  <c r="AF463" i="30"/>
  <c r="O463" i="30"/>
  <c r="F463" i="30"/>
  <c r="AK462" i="30"/>
  <c r="AJ462" i="30"/>
  <c r="AF462" i="30"/>
  <c r="O462" i="30"/>
  <c r="F462" i="30"/>
  <c r="AK461" i="30"/>
  <c r="AJ461" i="30"/>
  <c r="AF461" i="30"/>
  <c r="O461" i="30"/>
  <c r="F461" i="30"/>
  <c r="AK460" i="30"/>
  <c r="AJ460" i="30"/>
  <c r="AF460" i="30"/>
  <c r="O460" i="30"/>
  <c r="F460" i="30"/>
  <c r="AK459" i="30"/>
  <c r="AJ459" i="30"/>
  <c r="AF459" i="30"/>
  <c r="O459" i="30"/>
  <c r="F459" i="30"/>
  <c r="AK458" i="30"/>
  <c r="AJ458" i="30"/>
  <c r="AF458" i="30"/>
  <c r="O458" i="30"/>
  <c r="F458" i="30"/>
  <c r="AK457" i="30"/>
  <c r="AJ457" i="30"/>
  <c r="AF457" i="30"/>
  <c r="O457" i="30"/>
  <c r="F457" i="30"/>
  <c r="AK456" i="30"/>
  <c r="AJ456" i="30"/>
  <c r="AF456" i="30"/>
  <c r="O456" i="30"/>
  <c r="F456" i="30"/>
  <c r="AK455" i="30"/>
  <c r="AJ455" i="30"/>
  <c r="AF455" i="30"/>
  <c r="O455" i="30"/>
  <c r="F455" i="30"/>
  <c r="F454" i="30" s="1"/>
  <c r="AB454" i="30"/>
  <c r="AA454" i="30"/>
  <c r="Z454" i="30"/>
  <c r="Y454" i="30"/>
  <c r="X454" i="30"/>
  <c r="W454" i="30"/>
  <c r="V454" i="30"/>
  <c r="U454" i="30"/>
  <c r="T454" i="30"/>
  <c r="S454" i="30"/>
  <c r="R454" i="30"/>
  <c r="Q454" i="30"/>
  <c r="P454" i="30"/>
  <c r="N454" i="30"/>
  <c r="M454" i="30"/>
  <c r="L454" i="30"/>
  <c r="K454" i="30"/>
  <c r="J454" i="30"/>
  <c r="I454" i="30"/>
  <c r="H454" i="30"/>
  <c r="G454" i="30"/>
  <c r="E454" i="30"/>
  <c r="AH452" i="30"/>
  <c r="O452" i="30"/>
  <c r="F452" i="30"/>
  <c r="AH451" i="30"/>
  <c r="O451" i="30"/>
  <c r="O450" i="30" s="1"/>
  <c r="F451" i="30"/>
  <c r="F450" i="30"/>
  <c r="AB450" i="30"/>
  <c r="AA450" i="30"/>
  <c r="Z450" i="30"/>
  <c r="Y450" i="30"/>
  <c r="X450" i="30"/>
  <c r="W450" i="30"/>
  <c r="V450" i="30"/>
  <c r="U450" i="30"/>
  <c r="T450" i="30"/>
  <c r="S450" i="30"/>
  <c r="R450" i="30"/>
  <c r="Q450" i="30"/>
  <c r="P450" i="30"/>
  <c r="N450" i="30"/>
  <c r="M450" i="30"/>
  <c r="I450" i="30"/>
  <c r="H450" i="30"/>
  <c r="G450" i="30"/>
  <c r="E450" i="30"/>
  <c r="AK449" i="30"/>
  <c r="AJ449" i="30"/>
  <c r="AF449" i="30"/>
  <c r="O449" i="30"/>
  <c r="F449" i="30"/>
  <c r="AK448" i="30"/>
  <c r="AJ448" i="30"/>
  <c r="AF448" i="30"/>
  <c r="O448" i="30"/>
  <c r="O447" i="30"/>
  <c r="F448" i="30"/>
  <c r="F447" i="30" s="1"/>
  <c r="AB447" i="30"/>
  <c r="AA447" i="30"/>
  <c r="Z447" i="30"/>
  <c r="Y447" i="30"/>
  <c r="X447" i="30"/>
  <c r="W447" i="30"/>
  <c r="V447" i="30"/>
  <c r="U447" i="30"/>
  <c r="T447" i="30"/>
  <c r="S447" i="30"/>
  <c r="R447" i="30"/>
  <c r="Q447" i="30"/>
  <c r="P447" i="30"/>
  <c r="N447" i="30"/>
  <c r="M447" i="30"/>
  <c r="L447" i="30"/>
  <c r="K447" i="30"/>
  <c r="J447" i="30"/>
  <c r="I447" i="30"/>
  <c r="H447" i="30"/>
  <c r="G447" i="30"/>
  <c r="E447" i="30"/>
  <c r="AH445" i="30"/>
  <c r="O445" i="30"/>
  <c r="F445" i="30"/>
  <c r="AH444" i="30"/>
  <c r="O444" i="30"/>
  <c r="F444" i="30"/>
  <c r="AH443" i="30"/>
  <c r="O443" i="30"/>
  <c r="F443" i="30"/>
  <c r="AH442" i="30"/>
  <c r="O442" i="30"/>
  <c r="F442" i="30"/>
  <c r="F440" i="30" s="1"/>
  <c r="AH441" i="30"/>
  <c r="O441" i="30"/>
  <c r="O440" i="30" s="1"/>
  <c r="F441" i="30"/>
  <c r="AB440" i="30"/>
  <c r="AA440" i="30"/>
  <c r="Z440" i="30"/>
  <c r="Y440" i="30"/>
  <c r="X440" i="30"/>
  <c r="W440" i="30"/>
  <c r="V440" i="30"/>
  <c r="U440" i="30"/>
  <c r="T440" i="30"/>
  <c r="S440" i="30"/>
  <c r="R440" i="30"/>
  <c r="Q440" i="30"/>
  <c r="P440" i="30"/>
  <c r="N440" i="30"/>
  <c r="M440" i="30"/>
  <c r="I440" i="30"/>
  <c r="H440" i="30"/>
  <c r="G440" i="30"/>
  <c r="E440" i="30"/>
  <c r="AK439" i="30"/>
  <c r="AJ439" i="30"/>
  <c r="AF439" i="30"/>
  <c r="O439" i="30"/>
  <c r="F439" i="30"/>
  <c r="AK438" i="30"/>
  <c r="AJ438" i="30"/>
  <c r="AF438" i="30"/>
  <c r="O438" i="30"/>
  <c r="F438" i="30"/>
  <c r="AK437" i="30"/>
  <c r="AJ437" i="30"/>
  <c r="AF437" i="30"/>
  <c r="O437" i="30"/>
  <c r="F437" i="30"/>
  <c r="AK436" i="30"/>
  <c r="AJ436" i="30"/>
  <c r="AF436" i="30"/>
  <c r="O436" i="30"/>
  <c r="F436" i="30"/>
  <c r="AK435" i="30"/>
  <c r="AJ435" i="30"/>
  <c r="AF435" i="30"/>
  <c r="O435" i="30"/>
  <c r="F435" i="30"/>
  <c r="F430" i="30" s="1"/>
  <c r="AK434" i="30"/>
  <c r="AJ434" i="30"/>
  <c r="AF434" i="30"/>
  <c r="O434" i="30"/>
  <c r="F434" i="30"/>
  <c r="AK433" i="30"/>
  <c r="AJ433" i="30"/>
  <c r="AF433" i="30"/>
  <c r="O433" i="30"/>
  <c r="F433" i="30"/>
  <c r="AK432" i="30"/>
  <c r="AJ432" i="30"/>
  <c r="AF432" i="30"/>
  <c r="O432" i="30"/>
  <c r="F432" i="30"/>
  <c r="AK431" i="30"/>
  <c r="AJ431" i="30"/>
  <c r="AF431" i="30"/>
  <c r="O431" i="30"/>
  <c r="O430" i="30" s="1"/>
  <c r="F431" i="30"/>
  <c r="AB430" i="30"/>
  <c r="AA430" i="30"/>
  <c r="Z430" i="30"/>
  <c r="Y430" i="30"/>
  <c r="X430" i="30"/>
  <c r="W430" i="30"/>
  <c r="V430" i="30"/>
  <c r="U430" i="30"/>
  <c r="T430" i="30"/>
  <c r="S430" i="30"/>
  <c r="R430" i="30"/>
  <c r="Q430" i="30"/>
  <c r="P430" i="30"/>
  <c r="N430" i="30"/>
  <c r="M430" i="30"/>
  <c r="L430" i="30"/>
  <c r="K430" i="30"/>
  <c r="J430" i="30"/>
  <c r="I430" i="30"/>
  <c r="H430" i="30"/>
  <c r="G430" i="30"/>
  <c r="E430" i="30"/>
  <c r="AH428" i="30"/>
  <c r="O428" i="30"/>
  <c r="F428" i="30"/>
  <c r="AH427" i="30"/>
  <c r="O427" i="30"/>
  <c r="O426" i="30" s="1"/>
  <c r="F427" i="30"/>
  <c r="F426" i="30" s="1"/>
  <c r="AB426" i="30"/>
  <c r="AA426" i="30"/>
  <c r="Z426" i="30"/>
  <c r="Y426" i="30"/>
  <c r="X426" i="30"/>
  <c r="W426" i="30"/>
  <c r="V426" i="30"/>
  <c r="U426" i="30"/>
  <c r="T426" i="30"/>
  <c r="S426" i="30"/>
  <c r="R426" i="30"/>
  <c r="Q426" i="30"/>
  <c r="P426" i="30"/>
  <c r="N426" i="30"/>
  <c r="M426" i="30"/>
  <c r="I426" i="30"/>
  <c r="H426" i="30"/>
  <c r="G426" i="30"/>
  <c r="E426" i="30"/>
  <c r="AK425" i="30"/>
  <c r="AJ425" i="30"/>
  <c r="AF425" i="30"/>
  <c r="O425" i="30"/>
  <c r="F425" i="30"/>
  <c r="AK424" i="30"/>
  <c r="AJ424" i="30"/>
  <c r="AF424" i="30"/>
  <c r="O424" i="30"/>
  <c r="O423" i="30" s="1"/>
  <c r="F424" i="30"/>
  <c r="AB423" i="30"/>
  <c r="AA423" i="30"/>
  <c r="Z423" i="30"/>
  <c r="Y423" i="30"/>
  <c r="X423" i="30"/>
  <c r="W423" i="30"/>
  <c r="V423" i="30"/>
  <c r="U423" i="30"/>
  <c r="T423" i="30"/>
  <c r="S423" i="30"/>
  <c r="R423" i="30"/>
  <c r="Q423" i="30"/>
  <c r="P423" i="30"/>
  <c r="N423" i="30"/>
  <c r="M423" i="30"/>
  <c r="L423" i="30"/>
  <c r="K423" i="30"/>
  <c r="J423" i="30"/>
  <c r="I423" i="30"/>
  <c r="H423" i="30"/>
  <c r="G423" i="30"/>
  <c r="F423" i="30"/>
  <c r="E423" i="30"/>
  <c r="AH421" i="30"/>
  <c r="O421" i="30"/>
  <c r="F421" i="30"/>
  <c r="AH420" i="30"/>
  <c r="O420" i="30"/>
  <c r="F420" i="30"/>
  <c r="AH419" i="30"/>
  <c r="O419" i="30"/>
  <c r="F419" i="30"/>
  <c r="F417" i="30" s="1"/>
  <c r="AH418" i="30"/>
  <c r="O418" i="30"/>
  <c r="O417" i="30" s="1"/>
  <c r="F418" i="30"/>
  <c r="AB417" i="30"/>
  <c r="AA417" i="30"/>
  <c r="Z417" i="30"/>
  <c r="Y417" i="30"/>
  <c r="X417" i="30"/>
  <c r="W417" i="30"/>
  <c r="V417" i="30"/>
  <c r="U417" i="30"/>
  <c r="T417" i="30"/>
  <c r="S417" i="30"/>
  <c r="R417" i="30"/>
  <c r="Q417" i="30"/>
  <c r="P417" i="30"/>
  <c r="N417" i="30"/>
  <c r="M417" i="30"/>
  <c r="I417" i="30"/>
  <c r="H417" i="30"/>
  <c r="G417" i="30"/>
  <c r="E417" i="30"/>
  <c r="AK416" i="30"/>
  <c r="AJ416" i="30"/>
  <c r="AF416" i="30"/>
  <c r="O416" i="30"/>
  <c r="F416" i="30"/>
  <c r="AK415" i="30"/>
  <c r="AJ415" i="30"/>
  <c r="AF415" i="30"/>
  <c r="O415" i="30"/>
  <c r="F415" i="30"/>
  <c r="AK414" i="30"/>
  <c r="AJ414" i="30"/>
  <c r="AF414" i="30"/>
  <c r="O414" i="30"/>
  <c r="F414" i="30"/>
  <c r="AK413" i="30"/>
  <c r="AJ413" i="30"/>
  <c r="AF413" i="30"/>
  <c r="O413" i="30"/>
  <c r="F413" i="30"/>
  <c r="AK412" i="30"/>
  <c r="AJ412" i="30"/>
  <c r="AF412" i="30"/>
  <c r="O412" i="30"/>
  <c r="F412" i="30"/>
  <c r="AK411" i="30"/>
  <c r="AJ411" i="30"/>
  <c r="AF411" i="30"/>
  <c r="O411" i="30"/>
  <c r="F411" i="30"/>
  <c r="F408" i="30" s="1"/>
  <c r="AK410" i="30"/>
  <c r="AJ410" i="30"/>
  <c r="AF410" i="30"/>
  <c r="O410" i="30"/>
  <c r="F410" i="30"/>
  <c r="AK409" i="30"/>
  <c r="AJ409" i="30"/>
  <c r="AF409" i="30"/>
  <c r="O409" i="30"/>
  <c r="O408" i="30" s="1"/>
  <c r="F409" i="30"/>
  <c r="AB408" i="30"/>
  <c r="AA408" i="30"/>
  <c r="Z408" i="30"/>
  <c r="Y408" i="30"/>
  <c r="X408" i="30"/>
  <c r="W408" i="30"/>
  <c r="V408" i="30"/>
  <c r="U408" i="30"/>
  <c r="T408" i="30"/>
  <c r="S408" i="30"/>
  <c r="R408" i="30"/>
  <c r="Q408" i="30"/>
  <c r="P408" i="30"/>
  <c r="N408" i="30"/>
  <c r="M408" i="30"/>
  <c r="L408" i="30"/>
  <c r="K408" i="30"/>
  <c r="J408" i="30"/>
  <c r="I408" i="30"/>
  <c r="H408" i="30"/>
  <c r="G408" i="30"/>
  <c r="E408" i="30"/>
  <c r="AH406" i="30"/>
  <c r="O406" i="30"/>
  <c r="F406" i="30"/>
  <c r="AH405" i="30"/>
  <c r="O405" i="30"/>
  <c r="F405" i="30"/>
  <c r="AH404" i="30"/>
  <c r="O404" i="30"/>
  <c r="F404" i="30"/>
  <c r="AH403" i="30"/>
  <c r="O403" i="30"/>
  <c r="F403" i="30"/>
  <c r="AH402" i="30"/>
  <c r="O402" i="30"/>
  <c r="F402" i="30"/>
  <c r="AH401" i="30"/>
  <c r="O401" i="30"/>
  <c r="F401" i="30"/>
  <c r="AH400" i="30"/>
  <c r="O400" i="30"/>
  <c r="F400" i="30"/>
  <c r="AH399" i="30"/>
  <c r="O399" i="30"/>
  <c r="O398" i="30" s="1"/>
  <c r="F399" i="30"/>
  <c r="F398" i="30" s="1"/>
  <c r="AB398" i="30"/>
  <c r="AA398" i="30"/>
  <c r="Z398" i="30"/>
  <c r="Y398" i="30"/>
  <c r="X398" i="30"/>
  <c r="W398" i="30"/>
  <c r="V398" i="30"/>
  <c r="U398" i="30"/>
  <c r="T398" i="30"/>
  <c r="S398" i="30"/>
  <c r="R398" i="30"/>
  <c r="Q398" i="30"/>
  <c r="P398" i="30"/>
  <c r="N398" i="30"/>
  <c r="M398" i="30"/>
  <c r="I398" i="30"/>
  <c r="H398" i="30"/>
  <c r="G398" i="30"/>
  <c r="E398" i="30"/>
  <c r="AK397" i="30"/>
  <c r="AJ397" i="30"/>
  <c r="AF397" i="30"/>
  <c r="O397" i="30"/>
  <c r="F397" i="30"/>
  <c r="AK396" i="30"/>
  <c r="AJ396" i="30"/>
  <c r="AF396" i="30"/>
  <c r="O396" i="30"/>
  <c r="F396" i="30"/>
  <c r="AK395" i="30"/>
  <c r="AJ395" i="30"/>
  <c r="AF395" i="30"/>
  <c r="O395" i="30"/>
  <c r="F395" i="30"/>
  <c r="AK394" i="30"/>
  <c r="AJ394" i="30"/>
  <c r="AF394" i="30"/>
  <c r="O394" i="30"/>
  <c r="F394" i="30"/>
  <c r="AK393" i="30"/>
  <c r="AJ393" i="30"/>
  <c r="AF393" i="30"/>
  <c r="O393" i="30"/>
  <c r="F393" i="30"/>
  <c r="AK392" i="30"/>
  <c r="AJ392" i="30"/>
  <c r="AF392" i="30"/>
  <c r="O392" i="30"/>
  <c r="F392" i="30"/>
  <c r="AK391" i="30"/>
  <c r="AJ391" i="30"/>
  <c r="AF391" i="30"/>
  <c r="O391" i="30"/>
  <c r="F391" i="30"/>
  <c r="AK390" i="30"/>
  <c r="AJ390" i="30"/>
  <c r="AF390" i="30"/>
  <c r="O390" i="30"/>
  <c r="F390" i="30"/>
  <c r="AK389" i="30"/>
  <c r="AJ389" i="30"/>
  <c r="AF389" i="30"/>
  <c r="O389" i="30"/>
  <c r="F389" i="30"/>
  <c r="AK388" i="30"/>
  <c r="AJ388" i="30"/>
  <c r="AF388" i="30"/>
  <c r="O388" i="30"/>
  <c r="F388" i="30"/>
  <c r="AK387" i="30"/>
  <c r="AJ387" i="30"/>
  <c r="AF387" i="30"/>
  <c r="O387" i="30"/>
  <c r="F387" i="30"/>
  <c r="AK386" i="30"/>
  <c r="AJ386" i="30"/>
  <c r="AF386" i="30"/>
  <c r="O386" i="30"/>
  <c r="O385" i="30" s="1"/>
  <c r="F386" i="30"/>
  <c r="F385" i="30" s="1"/>
  <c r="AB385" i="30"/>
  <c r="AA385" i="30"/>
  <c r="Z385" i="30"/>
  <c r="Y385" i="30"/>
  <c r="X385" i="30"/>
  <c r="W385" i="30"/>
  <c r="V385" i="30"/>
  <c r="U385" i="30"/>
  <c r="T385" i="30"/>
  <c r="S385" i="30"/>
  <c r="R385" i="30"/>
  <c r="Q385" i="30"/>
  <c r="P385" i="30"/>
  <c r="N385" i="30"/>
  <c r="M385" i="30"/>
  <c r="L385" i="30"/>
  <c r="K385" i="30"/>
  <c r="J385" i="30"/>
  <c r="I385" i="30"/>
  <c r="H385" i="30"/>
  <c r="G385" i="30"/>
  <c r="E385" i="30"/>
  <c r="AH383" i="30"/>
  <c r="O383" i="30"/>
  <c r="O382" i="30" s="1"/>
  <c r="F383" i="30"/>
  <c r="F382" i="30" s="1"/>
  <c r="AB382" i="30"/>
  <c r="AA382" i="30"/>
  <c r="Z382" i="30"/>
  <c r="Y382" i="30"/>
  <c r="X382" i="30"/>
  <c r="W382" i="30"/>
  <c r="V382" i="30"/>
  <c r="U382" i="30"/>
  <c r="T382" i="30"/>
  <c r="S382" i="30"/>
  <c r="R382" i="30"/>
  <c r="Q382" i="30"/>
  <c r="P382" i="30"/>
  <c r="N382" i="30"/>
  <c r="M382" i="30"/>
  <c r="I382" i="30"/>
  <c r="H382" i="30"/>
  <c r="G382" i="30"/>
  <c r="E382" i="30"/>
  <c r="AK381" i="30"/>
  <c r="AJ381" i="30"/>
  <c r="AF381" i="30"/>
  <c r="O381" i="30"/>
  <c r="F381" i="30"/>
  <c r="AK380" i="30"/>
  <c r="AJ380" i="30"/>
  <c r="AF380" i="30"/>
  <c r="O380" i="30"/>
  <c r="O379" i="30" s="1"/>
  <c r="F380" i="30"/>
  <c r="AB379" i="30"/>
  <c r="AA379" i="30"/>
  <c r="Z379" i="30"/>
  <c r="Y379" i="30"/>
  <c r="X379" i="30"/>
  <c r="W379" i="30"/>
  <c r="V379" i="30"/>
  <c r="U379" i="30"/>
  <c r="T379" i="30"/>
  <c r="S379" i="30"/>
  <c r="R379" i="30"/>
  <c r="Q379" i="30"/>
  <c r="P379" i="30"/>
  <c r="N379" i="30"/>
  <c r="M379" i="30"/>
  <c r="L379" i="30"/>
  <c r="K379" i="30"/>
  <c r="J379" i="30"/>
  <c r="I379" i="30"/>
  <c r="H379" i="30"/>
  <c r="G379" i="30"/>
  <c r="F379" i="30"/>
  <c r="E379" i="30"/>
  <c r="AH377" i="30"/>
  <c r="O377" i="30"/>
  <c r="F377" i="30"/>
  <c r="AH376" i="30"/>
  <c r="O376" i="30"/>
  <c r="F376" i="30"/>
  <c r="AH375" i="30"/>
  <c r="O375" i="30"/>
  <c r="F375" i="30"/>
  <c r="AH374" i="30"/>
  <c r="O374" i="30"/>
  <c r="F374" i="30"/>
  <c r="AH373" i="30"/>
  <c r="O373" i="30"/>
  <c r="F373" i="30"/>
  <c r="AH372" i="30"/>
  <c r="O372" i="30"/>
  <c r="F372" i="30"/>
  <c r="AH371" i="30"/>
  <c r="O371" i="30"/>
  <c r="F371" i="30"/>
  <c r="AH370" i="30"/>
  <c r="O370" i="30"/>
  <c r="F370" i="30"/>
  <c r="AH369" i="30"/>
  <c r="O369" i="30"/>
  <c r="F369" i="30"/>
  <c r="AH368" i="30"/>
  <c r="O368" i="30"/>
  <c r="F368" i="30"/>
  <c r="AH367" i="30"/>
  <c r="O367" i="30"/>
  <c r="F367" i="30"/>
  <c r="AH366" i="30"/>
  <c r="O366" i="30"/>
  <c r="F366" i="30"/>
  <c r="AH365" i="30"/>
  <c r="O365" i="30"/>
  <c r="F365" i="30"/>
  <c r="AH364" i="30"/>
  <c r="O364" i="30"/>
  <c r="F364" i="30"/>
  <c r="AH363" i="30"/>
  <c r="O363" i="30"/>
  <c r="F363" i="30"/>
  <c r="AH362" i="30"/>
  <c r="O362" i="30"/>
  <c r="F362" i="30"/>
  <c r="AH361" i="30"/>
  <c r="O361" i="30"/>
  <c r="F361" i="30"/>
  <c r="F359" i="30" s="1"/>
  <c r="AH360" i="30"/>
  <c r="O360" i="30"/>
  <c r="O359" i="30" s="1"/>
  <c r="F360" i="30"/>
  <c r="AB359" i="30"/>
  <c r="AA359" i="30"/>
  <c r="Z359" i="30"/>
  <c r="Y359" i="30"/>
  <c r="X359" i="30"/>
  <c r="W359" i="30"/>
  <c r="V359" i="30"/>
  <c r="U359" i="30"/>
  <c r="T359" i="30"/>
  <c r="S359" i="30"/>
  <c r="R359" i="30"/>
  <c r="Q359" i="30"/>
  <c r="P359" i="30"/>
  <c r="N359" i="30"/>
  <c r="M359" i="30"/>
  <c r="L359" i="30"/>
  <c r="K359" i="30"/>
  <c r="J359" i="30"/>
  <c r="I359" i="30"/>
  <c r="H359" i="30"/>
  <c r="G359" i="30"/>
  <c r="E359" i="30"/>
  <c r="AK357" i="30"/>
  <c r="AJ357" i="30"/>
  <c r="AF357" i="30"/>
  <c r="O357" i="30"/>
  <c r="F357" i="30"/>
  <c r="AK356" i="30"/>
  <c r="AJ356" i="30"/>
  <c r="AF356" i="30"/>
  <c r="O356" i="30"/>
  <c r="F356" i="30"/>
  <c r="AK355" i="30"/>
  <c r="AJ355" i="30"/>
  <c r="AF355" i="30"/>
  <c r="O355" i="30"/>
  <c r="F355" i="30"/>
  <c r="AK354" i="30"/>
  <c r="AJ354" i="30"/>
  <c r="AF354" i="30"/>
  <c r="O354" i="30"/>
  <c r="F354" i="30"/>
  <c r="AK353" i="30"/>
  <c r="AJ353" i="30"/>
  <c r="AF353" i="30"/>
  <c r="O353" i="30"/>
  <c r="F353" i="30"/>
  <c r="AK352" i="30"/>
  <c r="AJ352" i="30"/>
  <c r="AF352" i="30"/>
  <c r="O352" i="30"/>
  <c r="F352" i="30"/>
  <c r="AK351" i="30"/>
  <c r="AJ351" i="30"/>
  <c r="AF351" i="30"/>
  <c r="O351" i="30"/>
  <c r="F351" i="30"/>
  <c r="AK350" i="30"/>
  <c r="AJ350" i="30"/>
  <c r="AF350" i="30"/>
  <c r="O350" i="30"/>
  <c r="F350" i="30"/>
  <c r="AK349" i="30"/>
  <c r="AJ349" i="30"/>
  <c r="AF349" i="30"/>
  <c r="O349" i="30"/>
  <c r="F349" i="30"/>
  <c r="AK348" i="30"/>
  <c r="AJ348" i="30"/>
  <c r="AF348" i="30"/>
  <c r="O348" i="30"/>
  <c r="F348" i="30"/>
  <c r="AK347" i="30"/>
  <c r="AJ347" i="30"/>
  <c r="AF347" i="30"/>
  <c r="O347" i="30"/>
  <c r="F347" i="30"/>
  <c r="AK346" i="30"/>
  <c r="AJ346" i="30"/>
  <c r="AF346" i="30"/>
  <c r="O346" i="30"/>
  <c r="F346" i="30"/>
  <c r="AK345" i="30"/>
  <c r="AJ345" i="30"/>
  <c r="AF345" i="30"/>
  <c r="O345" i="30"/>
  <c r="F345" i="30"/>
  <c r="AK344" i="30"/>
  <c r="AJ344" i="30"/>
  <c r="AF344" i="30"/>
  <c r="O344" i="30"/>
  <c r="F344" i="30"/>
  <c r="AK343" i="30"/>
  <c r="AJ343" i="30"/>
  <c r="AF343" i="30"/>
  <c r="O343" i="30"/>
  <c r="F343" i="30"/>
  <c r="AK342" i="30"/>
  <c r="AJ342" i="30"/>
  <c r="AF342" i="30"/>
  <c r="O342" i="30"/>
  <c r="F342" i="30"/>
  <c r="AK341" i="30"/>
  <c r="AJ341" i="30"/>
  <c r="AF341" i="30"/>
  <c r="O341" i="30"/>
  <c r="F341" i="30"/>
  <c r="AK340" i="30"/>
  <c r="AJ340" i="30"/>
  <c r="AF340" i="30"/>
  <c r="O340" i="30"/>
  <c r="F340" i="30"/>
  <c r="AK339" i="30"/>
  <c r="AJ339" i="30"/>
  <c r="AF339" i="30"/>
  <c r="O339" i="30"/>
  <c r="F339" i="30"/>
  <c r="AK338" i="30"/>
  <c r="AJ338" i="30"/>
  <c r="AF338" i="30"/>
  <c r="O338" i="30"/>
  <c r="F338" i="30"/>
  <c r="AK337" i="30"/>
  <c r="AJ337" i="30"/>
  <c r="AF337" i="30"/>
  <c r="O337" i="30"/>
  <c r="F337" i="30"/>
  <c r="AK336" i="30"/>
  <c r="AJ336" i="30"/>
  <c r="AF336" i="30"/>
  <c r="O336" i="30"/>
  <c r="F336" i="30"/>
  <c r="AK335" i="30"/>
  <c r="AJ335" i="30"/>
  <c r="AF335" i="30"/>
  <c r="O335" i="30"/>
  <c r="F335" i="30"/>
  <c r="AK334" i="30"/>
  <c r="AJ334" i="30"/>
  <c r="AF334" i="30"/>
  <c r="O334" i="30"/>
  <c r="F334" i="30"/>
  <c r="AK333" i="30"/>
  <c r="AJ333" i="30"/>
  <c r="AF333" i="30"/>
  <c r="O333" i="30"/>
  <c r="F333" i="30"/>
  <c r="AK332" i="30"/>
  <c r="AJ332" i="30"/>
  <c r="AF332" i="30"/>
  <c r="O332" i="30"/>
  <c r="F332" i="30"/>
  <c r="AK331" i="30"/>
  <c r="AJ331" i="30"/>
  <c r="AF331" i="30"/>
  <c r="O331" i="30"/>
  <c r="F331" i="30"/>
  <c r="AK330" i="30"/>
  <c r="AJ330" i="30"/>
  <c r="AF330" i="30"/>
  <c r="O330" i="30"/>
  <c r="F330" i="30"/>
  <c r="AK329" i="30"/>
  <c r="AJ329" i="30"/>
  <c r="AF329" i="30"/>
  <c r="O329" i="30"/>
  <c r="F329" i="30"/>
  <c r="AK328" i="30"/>
  <c r="AJ328" i="30"/>
  <c r="AF328" i="30"/>
  <c r="O328" i="30"/>
  <c r="F328" i="30"/>
  <c r="AK327" i="30"/>
  <c r="AJ327" i="30"/>
  <c r="AF327" i="30"/>
  <c r="O327" i="30"/>
  <c r="F327" i="30"/>
  <c r="F323" i="30" s="1"/>
  <c r="AK326" i="30"/>
  <c r="AJ326" i="30"/>
  <c r="AF326" i="30"/>
  <c r="O326" i="30"/>
  <c r="F326" i="30"/>
  <c r="AK325" i="30"/>
  <c r="AJ325" i="30"/>
  <c r="AF325" i="30"/>
  <c r="O325" i="30"/>
  <c r="F325" i="30"/>
  <c r="AK324" i="30"/>
  <c r="AJ324" i="30"/>
  <c r="AF324" i="30"/>
  <c r="O324" i="30"/>
  <c r="O323" i="30" s="1"/>
  <c r="F324" i="30"/>
  <c r="AB323" i="30"/>
  <c r="AA323" i="30"/>
  <c r="Z323" i="30"/>
  <c r="Y323" i="30"/>
  <c r="X323" i="30"/>
  <c r="W323" i="30"/>
  <c r="V323" i="30"/>
  <c r="U323" i="30"/>
  <c r="T323" i="30"/>
  <c r="S323" i="30"/>
  <c r="R323" i="30"/>
  <c r="Q323" i="30"/>
  <c r="P323" i="30"/>
  <c r="N323" i="30"/>
  <c r="M323" i="30"/>
  <c r="L323" i="30"/>
  <c r="K323" i="30"/>
  <c r="J323" i="30"/>
  <c r="I323" i="30"/>
  <c r="H323" i="30"/>
  <c r="G323" i="30"/>
  <c r="E323" i="30"/>
  <c r="AH321" i="30"/>
  <c r="O321" i="30"/>
  <c r="O320" i="30"/>
  <c r="F321" i="30"/>
  <c r="F320" i="30" s="1"/>
  <c r="AB320" i="30"/>
  <c r="AA320" i="30"/>
  <c r="Z320" i="30"/>
  <c r="Y320" i="30"/>
  <c r="X320" i="30"/>
  <c r="W320" i="30"/>
  <c r="V320" i="30"/>
  <c r="U320" i="30"/>
  <c r="T320" i="30"/>
  <c r="S320" i="30"/>
  <c r="R320" i="30"/>
  <c r="Q320" i="30"/>
  <c r="P320" i="30"/>
  <c r="N320" i="30"/>
  <c r="M320" i="30"/>
  <c r="I320" i="30"/>
  <c r="H320" i="30"/>
  <c r="G320" i="30"/>
  <c r="E320" i="30"/>
  <c r="AK319" i="30"/>
  <c r="AJ319" i="30"/>
  <c r="AF319" i="30"/>
  <c r="O319" i="30"/>
  <c r="F319" i="30"/>
  <c r="AK318" i="30"/>
  <c r="AJ318" i="30"/>
  <c r="AF318" i="30"/>
  <c r="O318" i="30"/>
  <c r="F318" i="30"/>
  <c r="F314" i="30" s="1"/>
  <c r="AK317" i="30"/>
  <c r="AJ317" i="30"/>
  <c r="AF317" i="30"/>
  <c r="O317" i="30"/>
  <c r="F317" i="30"/>
  <c r="AK316" i="30"/>
  <c r="AJ316" i="30"/>
  <c r="AF316" i="30"/>
  <c r="O316" i="30"/>
  <c r="F316" i="30"/>
  <c r="AK315" i="30"/>
  <c r="AJ315" i="30"/>
  <c r="AF315" i="30"/>
  <c r="O315" i="30"/>
  <c r="O314" i="30" s="1"/>
  <c r="F315" i="30"/>
  <c r="AB314" i="30"/>
  <c r="AA314" i="30"/>
  <c r="Z314" i="30"/>
  <c r="Y314" i="30"/>
  <c r="X314" i="30"/>
  <c r="W314" i="30"/>
  <c r="V314" i="30"/>
  <c r="U314" i="30"/>
  <c r="T314" i="30"/>
  <c r="S314" i="30"/>
  <c r="R314" i="30"/>
  <c r="Q314" i="30"/>
  <c r="P314" i="30"/>
  <c r="N314" i="30"/>
  <c r="M314" i="30"/>
  <c r="L314" i="30"/>
  <c r="K314" i="30"/>
  <c r="J314" i="30"/>
  <c r="I314" i="30"/>
  <c r="H314" i="30"/>
  <c r="G314" i="30"/>
  <c r="E314" i="30"/>
  <c r="AH312" i="30"/>
  <c r="O312" i="30"/>
  <c r="F312" i="30"/>
  <c r="AH311" i="30"/>
  <c r="O311" i="30"/>
  <c r="F311" i="30"/>
  <c r="AH310" i="30"/>
  <c r="O310" i="30"/>
  <c r="F310" i="30"/>
  <c r="AH309" i="30"/>
  <c r="O309" i="30"/>
  <c r="F309" i="30"/>
  <c r="AH308" i="30"/>
  <c r="O308" i="30"/>
  <c r="F308" i="30"/>
  <c r="AH307" i="30"/>
  <c r="O307" i="30"/>
  <c r="F307" i="30"/>
  <c r="AH306" i="30"/>
  <c r="O306" i="30"/>
  <c r="F306" i="30"/>
  <c r="AH305" i="30"/>
  <c r="O305" i="30"/>
  <c r="F305" i="30"/>
  <c r="AH304" i="30"/>
  <c r="O304" i="30"/>
  <c r="F304" i="30"/>
  <c r="F300" i="30" s="1"/>
  <c r="AH303" i="30"/>
  <c r="O303" i="30"/>
  <c r="F303" i="30"/>
  <c r="AH302" i="30"/>
  <c r="O302" i="30"/>
  <c r="O300" i="30"/>
  <c r="F302" i="30"/>
  <c r="AH301" i="30"/>
  <c r="O301" i="30"/>
  <c r="F301" i="30"/>
  <c r="AB300" i="30"/>
  <c r="AA300" i="30"/>
  <c r="Z300" i="30"/>
  <c r="Y300" i="30"/>
  <c r="X300" i="30"/>
  <c r="W300" i="30"/>
  <c r="V300" i="30"/>
  <c r="U300" i="30"/>
  <c r="T300" i="30"/>
  <c r="S300" i="30"/>
  <c r="R300" i="30"/>
  <c r="Q300" i="30"/>
  <c r="P300" i="30"/>
  <c r="N300" i="30"/>
  <c r="M300" i="30"/>
  <c r="I300" i="30"/>
  <c r="H300" i="30"/>
  <c r="G300" i="30"/>
  <c r="E300" i="30"/>
  <c r="AK298" i="30"/>
  <c r="AJ298" i="30"/>
  <c r="AF298" i="30"/>
  <c r="O298" i="30"/>
  <c r="F298" i="30"/>
  <c r="AK297" i="30"/>
  <c r="AJ297" i="30"/>
  <c r="AF297" i="30"/>
  <c r="O297" i="30"/>
  <c r="F297" i="30"/>
  <c r="AK296" i="30"/>
  <c r="AJ296" i="30"/>
  <c r="AF296" i="30"/>
  <c r="O296" i="30"/>
  <c r="F296" i="30"/>
  <c r="AK295" i="30"/>
  <c r="AJ295" i="30"/>
  <c r="AF295" i="30"/>
  <c r="O295" i="30"/>
  <c r="F295" i="30"/>
  <c r="AK294" i="30"/>
  <c r="AJ294" i="30"/>
  <c r="AF294" i="30"/>
  <c r="O294" i="30"/>
  <c r="F294" i="30"/>
  <c r="AK293" i="30"/>
  <c r="AJ293" i="30"/>
  <c r="AF293" i="30"/>
  <c r="O293" i="30"/>
  <c r="F293" i="30"/>
  <c r="AK292" i="30"/>
  <c r="AJ292" i="30"/>
  <c r="AF292" i="30"/>
  <c r="O292" i="30"/>
  <c r="F292" i="30"/>
  <c r="AK291" i="30"/>
  <c r="AJ291" i="30"/>
  <c r="AF291" i="30"/>
  <c r="O291" i="30"/>
  <c r="F291" i="30"/>
  <c r="AK290" i="30"/>
  <c r="AJ290" i="30"/>
  <c r="AF290" i="30"/>
  <c r="O290" i="30"/>
  <c r="F290" i="30"/>
  <c r="AK289" i="30"/>
  <c r="AJ289" i="30"/>
  <c r="AF289" i="30"/>
  <c r="O289" i="30"/>
  <c r="F289" i="30"/>
  <c r="AK288" i="30"/>
  <c r="AJ288" i="30"/>
  <c r="AF288" i="30"/>
  <c r="O288" i="30"/>
  <c r="F288" i="30"/>
  <c r="AK287" i="30"/>
  <c r="AJ287" i="30"/>
  <c r="AF287" i="30"/>
  <c r="O287" i="30"/>
  <c r="F287" i="30"/>
  <c r="AK286" i="30"/>
  <c r="AJ286" i="30"/>
  <c r="AF286" i="30"/>
  <c r="O286" i="30"/>
  <c r="F286" i="30"/>
  <c r="AK285" i="30"/>
  <c r="AJ285" i="30"/>
  <c r="AF285" i="30"/>
  <c r="O285" i="30"/>
  <c r="F285" i="30"/>
  <c r="AK284" i="30"/>
  <c r="AJ284" i="30"/>
  <c r="AF284" i="30"/>
  <c r="O284" i="30"/>
  <c r="F284" i="30"/>
  <c r="AK283" i="30"/>
  <c r="AJ283" i="30"/>
  <c r="AF283" i="30"/>
  <c r="O283" i="30"/>
  <c r="F283" i="30"/>
  <c r="AK282" i="30"/>
  <c r="AJ282" i="30"/>
  <c r="AF282" i="30"/>
  <c r="O282" i="30"/>
  <c r="F282" i="30"/>
  <c r="AK281" i="30"/>
  <c r="AJ281" i="30"/>
  <c r="AF281" i="30"/>
  <c r="O281" i="30"/>
  <c r="F281" i="30"/>
  <c r="AK280" i="30"/>
  <c r="AJ280" i="30"/>
  <c r="AF280" i="30"/>
  <c r="O280" i="30"/>
  <c r="F280" i="30"/>
  <c r="AK279" i="30"/>
  <c r="AJ279" i="30"/>
  <c r="AF279" i="30"/>
  <c r="O279" i="30"/>
  <c r="F279" i="30"/>
  <c r="AK278" i="30"/>
  <c r="AJ278" i="30"/>
  <c r="AF278" i="30"/>
  <c r="O278" i="30"/>
  <c r="F278" i="30"/>
  <c r="AK277" i="30"/>
  <c r="AJ277" i="30"/>
  <c r="AF277" i="30"/>
  <c r="O277" i="30"/>
  <c r="F277" i="30"/>
  <c r="AK276" i="30"/>
  <c r="AJ276" i="30"/>
  <c r="AF276" i="30"/>
  <c r="O276" i="30"/>
  <c r="O271" i="30" s="1"/>
  <c r="F276" i="30"/>
  <c r="AK275" i="30"/>
  <c r="AJ275" i="30"/>
  <c r="AF275" i="30"/>
  <c r="O275" i="30"/>
  <c r="F275" i="30"/>
  <c r="AK274" i="30"/>
  <c r="AJ274" i="30"/>
  <c r="AF274" i="30"/>
  <c r="O274" i="30"/>
  <c r="F274" i="30"/>
  <c r="F271" i="30" s="1"/>
  <c r="AK273" i="30"/>
  <c r="AJ273" i="30"/>
  <c r="AF273" i="30"/>
  <c r="O273" i="30"/>
  <c r="F273" i="30"/>
  <c r="AK272" i="30"/>
  <c r="AJ272" i="30"/>
  <c r="AF272" i="30"/>
  <c r="O272" i="30"/>
  <c r="F272" i="30"/>
  <c r="AB271" i="30"/>
  <c r="AA271" i="30"/>
  <c r="Z271" i="30"/>
  <c r="Y271" i="30"/>
  <c r="X271" i="30"/>
  <c r="W271" i="30"/>
  <c r="V271" i="30"/>
  <c r="U271" i="30"/>
  <c r="T271" i="30"/>
  <c r="S271" i="30"/>
  <c r="R271" i="30"/>
  <c r="Q271" i="30"/>
  <c r="P271" i="30"/>
  <c r="N271" i="30"/>
  <c r="M271" i="30"/>
  <c r="L271" i="30"/>
  <c r="K271" i="30"/>
  <c r="J271" i="30"/>
  <c r="I271" i="30"/>
  <c r="H271" i="30"/>
  <c r="G271" i="30"/>
  <c r="E271" i="30"/>
  <c r="AH269" i="30"/>
  <c r="O269" i="30"/>
  <c r="O267" i="30"/>
  <c r="F269" i="30"/>
  <c r="F267" i="30" s="1"/>
  <c r="AH268" i="30"/>
  <c r="O268" i="30"/>
  <c r="F268" i="30"/>
  <c r="AB267" i="30"/>
  <c r="AA267" i="30"/>
  <c r="Z267" i="30"/>
  <c r="Y267" i="30"/>
  <c r="X267" i="30"/>
  <c r="W267" i="30"/>
  <c r="V267" i="30"/>
  <c r="U267" i="30"/>
  <c r="T267" i="30"/>
  <c r="S267" i="30"/>
  <c r="R267" i="30"/>
  <c r="Q267" i="30"/>
  <c r="P267" i="30"/>
  <c r="N267" i="30"/>
  <c r="M267" i="30"/>
  <c r="I267" i="30"/>
  <c r="H267" i="30"/>
  <c r="G267" i="30"/>
  <c r="E267" i="30"/>
  <c r="AK266" i="30"/>
  <c r="AJ266" i="30"/>
  <c r="AF266" i="30"/>
  <c r="O266" i="30"/>
  <c r="F266" i="30"/>
  <c r="AK265" i="30"/>
  <c r="AJ265" i="30"/>
  <c r="AF265" i="30"/>
  <c r="O265" i="30"/>
  <c r="F265" i="30"/>
  <c r="F264" i="30"/>
  <c r="AB264" i="30"/>
  <c r="AA264" i="30"/>
  <c r="Z264" i="30"/>
  <c r="Y264" i="30"/>
  <c r="X264" i="30"/>
  <c r="W264" i="30"/>
  <c r="V264" i="30"/>
  <c r="U264" i="30"/>
  <c r="T264" i="30"/>
  <c r="S264" i="30"/>
  <c r="R264" i="30"/>
  <c r="Q264" i="30"/>
  <c r="P264" i="30"/>
  <c r="O264" i="30"/>
  <c r="N264" i="30"/>
  <c r="M264" i="30"/>
  <c r="L264" i="30"/>
  <c r="K264" i="30"/>
  <c r="J264" i="30"/>
  <c r="I264" i="30"/>
  <c r="H264" i="30"/>
  <c r="G264" i="30"/>
  <c r="E264" i="30"/>
  <c r="AH262" i="30"/>
  <c r="O262" i="30"/>
  <c r="F262" i="30"/>
  <c r="AH261" i="30"/>
  <c r="O261" i="30"/>
  <c r="F261" i="30"/>
  <c r="AH260" i="30"/>
  <c r="O260" i="30"/>
  <c r="F260" i="30"/>
  <c r="AH259" i="30"/>
  <c r="O259" i="30"/>
  <c r="F259" i="30"/>
  <c r="AH258" i="30"/>
  <c r="O258" i="30"/>
  <c r="F258" i="30"/>
  <c r="AH257" i="30"/>
  <c r="O257" i="30"/>
  <c r="F257" i="30"/>
  <c r="AH256" i="30"/>
  <c r="O256" i="30"/>
  <c r="F256" i="30"/>
  <c r="AH255" i="30"/>
  <c r="O255" i="30"/>
  <c r="F255" i="30"/>
  <c r="F253" i="30" s="1"/>
  <c r="AH254" i="30"/>
  <c r="O254" i="30"/>
  <c r="O253" i="30" s="1"/>
  <c r="F254" i="30"/>
  <c r="AB253" i="30"/>
  <c r="AA253" i="30"/>
  <c r="Z253" i="30"/>
  <c r="Y253" i="30"/>
  <c r="X253" i="30"/>
  <c r="W253" i="30"/>
  <c r="V253" i="30"/>
  <c r="U253" i="30"/>
  <c r="T253" i="30"/>
  <c r="S253" i="30"/>
  <c r="R253" i="30"/>
  <c r="Q253" i="30"/>
  <c r="P253" i="30"/>
  <c r="N253" i="30"/>
  <c r="M253" i="30"/>
  <c r="I253" i="30"/>
  <c r="H253" i="30"/>
  <c r="G253" i="30"/>
  <c r="E253" i="30"/>
  <c r="AK252" i="30"/>
  <c r="AJ252" i="30"/>
  <c r="AF252" i="30"/>
  <c r="O252" i="30"/>
  <c r="F252" i="30"/>
  <c r="AK251" i="30"/>
  <c r="AJ251" i="30"/>
  <c r="AF251" i="30"/>
  <c r="O251" i="30"/>
  <c r="F251" i="30"/>
  <c r="AK250" i="30"/>
  <c r="AJ250" i="30"/>
  <c r="AF250" i="30"/>
  <c r="O250" i="30"/>
  <c r="F250" i="30"/>
  <c r="AK249" i="30"/>
  <c r="AJ249" i="30"/>
  <c r="AF249" i="30"/>
  <c r="O249" i="30"/>
  <c r="F249" i="30"/>
  <c r="AK248" i="30"/>
  <c r="AJ248" i="30"/>
  <c r="AF248" i="30"/>
  <c r="O248" i="30"/>
  <c r="F248" i="30"/>
  <c r="AK247" i="30"/>
  <c r="AJ247" i="30"/>
  <c r="AF247" i="30"/>
  <c r="O247" i="30"/>
  <c r="F247" i="30"/>
  <c r="AK246" i="30"/>
  <c r="AJ246" i="30"/>
  <c r="AF246" i="30"/>
  <c r="O246" i="30"/>
  <c r="F246" i="30"/>
  <c r="AK245" i="30"/>
  <c r="AJ245" i="30"/>
  <c r="AF245" i="30"/>
  <c r="O245" i="30"/>
  <c r="F245" i="30"/>
  <c r="AK244" i="30"/>
  <c r="AJ244" i="30"/>
  <c r="AF244" i="30"/>
  <c r="O244" i="30"/>
  <c r="F244" i="30"/>
  <c r="AK243" i="30"/>
  <c r="AJ243" i="30"/>
  <c r="AF243" i="30"/>
  <c r="O243" i="30"/>
  <c r="F243" i="30"/>
  <c r="AK242" i="30"/>
  <c r="AJ242" i="30"/>
  <c r="AF242" i="30"/>
  <c r="O242" i="30"/>
  <c r="F242" i="30"/>
  <c r="AK241" i="30"/>
  <c r="AJ241" i="30"/>
  <c r="AF241" i="30"/>
  <c r="O241" i="30"/>
  <c r="F241" i="30"/>
  <c r="AK240" i="30"/>
  <c r="AJ240" i="30"/>
  <c r="AF240" i="30"/>
  <c r="O240" i="30"/>
  <c r="F240" i="30"/>
  <c r="AK239" i="30"/>
  <c r="AJ239" i="30"/>
  <c r="AF239" i="30"/>
  <c r="O239" i="30"/>
  <c r="F239" i="30"/>
  <c r="AK238" i="30"/>
  <c r="AJ238" i="30"/>
  <c r="AF238" i="30"/>
  <c r="O238" i="30"/>
  <c r="O235" i="30" s="1"/>
  <c r="F238" i="30"/>
  <c r="AK237" i="30"/>
  <c r="AJ237" i="30"/>
  <c r="AF237" i="30"/>
  <c r="O237" i="30"/>
  <c r="F237" i="30"/>
  <c r="F235" i="30" s="1"/>
  <c r="AK236" i="30"/>
  <c r="AJ236" i="30"/>
  <c r="AF236" i="30"/>
  <c r="O236" i="30"/>
  <c r="F236" i="30"/>
  <c r="AB235" i="30"/>
  <c r="AA235" i="30"/>
  <c r="Z235" i="30"/>
  <c r="Y235" i="30"/>
  <c r="X235" i="30"/>
  <c r="W235" i="30"/>
  <c r="V235" i="30"/>
  <c r="U235" i="30"/>
  <c r="T235" i="30"/>
  <c r="S235" i="30"/>
  <c r="R235" i="30"/>
  <c r="Q235" i="30"/>
  <c r="P235" i="30"/>
  <c r="N235" i="30"/>
  <c r="M235" i="30"/>
  <c r="L235" i="30"/>
  <c r="K235" i="30"/>
  <c r="J235" i="30"/>
  <c r="I235" i="30"/>
  <c r="H235" i="30"/>
  <c r="G235" i="30"/>
  <c r="E235" i="30"/>
  <c r="AH233" i="30"/>
  <c r="O233" i="30"/>
  <c r="F233" i="30"/>
  <c r="AH232" i="30"/>
  <c r="O232" i="30"/>
  <c r="F232" i="30"/>
  <c r="AH231" i="30"/>
  <c r="O231" i="30"/>
  <c r="O230" i="30" s="1"/>
  <c r="F231" i="30"/>
  <c r="F230" i="30" s="1"/>
  <c r="AB230" i="30"/>
  <c r="AA230" i="30"/>
  <c r="Z230" i="30"/>
  <c r="Y230" i="30"/>
  <c r="X230" i="30"/>
  <c r="W230" i="30"/>
  <c r="V230" i="30"/>
  <c r="U230" i="30"/>
  <c r="T230" i="30"/>
  <c r="S230" i="30"/>
  <c r="R230" i="30"/>
  <c r="Q230" i="30"/>
  <c r="P230" i="30"/>
  <c r="N230" i="30"/>
  <c r="M230" i="30"/>
  <c r="I230" i="30"/>
  <c r="H230" i="30"/>
  <c r="G230" i="30"/>
  <c r="E230" i="30"/>
  <c r="AK229" i="30"/>
  <c r="AJ229" i="30"/>
  <c r="AF229" i="30"/>
  <c r="O229" i="30"/>
  <c r="F229" i="30"/>
  <c r="AK228" i="30"/>
  <c r="AJ228" i="30"/>
  <c r="AF228" i="30"/>
  <c r="O228" i="30"/>
  <c r="F228" i="30"/>
  <c r="AK227" i="30"/>
  <c r="AJ227" i="30"/>
  <c r="AF227" i="30"/>
  <c r="O227" i="30"/>
  <c r="F227" i="30"/>
  <c r="AK226" i="30"/>
  <c r="AJ226" i="30"/>
  <c r="AF226" i="30"/>
  <c r="O226" i="30"/>
  <c r="F226" i="30"/>
  <c r="AK225" i="30"/>
  <c r="AJ225" i="30"/>
  <c r="AF225" i="30"/>
  <c r="O225" i="30"/>
  <c r="F225" i="30"/>
  <c r="AK224" i="30"/>
  <c r="AJ224" i="30"/>
  <c r="AF224" i="30"/>
  <c r="O224" i="30"/>
  <c r="F224" i="30"/>
  <c r="AK223" i="30"/>
  <c r="AJ223" i="30"/>
  <c r="AF223" i="30"/>
  <c r="O223" i="30"/>
  <c r="F223" i="30"/>
  <c r="AK222" i="30"/>
  <c r="AJ222" i="30"/>
  <c r="AF222" i="30"/>
  <c r="O222" i="30"/>
  <c r="F222" i="30"/>
  <c r="AK221" i="30"/>
  <c r="AJ221" i="30"/>
  <c r="AF221" i="30"/>
  <c r="O221" i="30"/>
  <c r="F221" i="30"/>
  <c r="AK220" i="30"/>
  <c r="AJ220" i="30"/>
  <c r="AF220" i="30"/>
  <c r="O220" i="30"/>
  <c r="F220" i="30"/>
  <c r="AK219" i="30"/>
  <c r="AJ219" i="30"/>
  <c r="AF219" i="30"/>
  <c r="O219" i="30"/>
  <c r="O218" i="30" s="1"/>
  <c r="F219" i="30"/>
  <c r="F218" i="30" s="1"/>
  <c r="AB218" i="30"/>
  <c r="AA218" i="30"/>
  <c r="Z218" i="30"/>
  <c r="Y218" i="30"/>
  <c r="X218" i="30"/>
  <c r="W218" i="30"/>
  <c r="V218" i="30"/>
  <c r="U218" i="30"/>
  <c r="T218" i="30"/>
  <c r="S218" i="30"/>
  <c r="R218" i="30"/>
  <c r="Q218" i="30"/>
  <c r="P218" i="30"/>
  <c r="N218" i="30"/>
  <c r="M218" i="30"/>
  <c r="L218" i="30"/>
  <c r="K218" i="30"/>
  <c r="J218" i="30"/>
  <c r="I218" i="30"/>
  <c r="H218" i="30"/>
  <c r="G218" i="30"/>
  <c r="E218" i="30"/>
  <c r="AH216" i="30"/>
  <c r="O216" i="30"/>
  <c r="F216" i="30"/>
  <c r="AH215" i="30"/>
  <c r="O215" i="30"/>
  <c r="F215" i="30"/>
  <c r="AH214" i="30"/>
  <c r="O214" i="30"/>
  <c r="F214" i="30"/>
  <c r="AH213" i="30"/>
  <c r="O213" i="30"/>
  <c r="F213" i="30"/>
  <c r="AH212" i="30"/>
  <c r="O212" i="30"/>
  <c r="F212" i="30"/>
  <c r="AH211" i="30"/>
  <c r="O211" i="30"/>
  <c r="F211" i="30"/>
  <c r="AH210" i="30"/>
  <c r="O210" i="30"/>
  <c r="F210" i="30"/>
  <c r="AH209" i="30"/>
  <c r="O209" i="30"/>
  <c r="F209" i="30"/>
  <c r="AH208" i="30"/>
  <c r="O208" i="30"/>
  <c r="F208" i="30"/>
  <c r="AH207" i="30"/>
  <c r="O207" i="30"/>
  <c r="F207" i="30"/>
  <c r="AH206" i="30"/>
  <c r="O206" i="30"/>
  <c r="O205" i="30" s="1"/>
  <c r="F206" i="30"/>
  <c r="F205" i="30" s="1"/>
  <c r="AB205" i="30"/>
  <c r="AA205" i="30"/>
  <c r="Z205" i="30"/>
  <c r="Y205" i="30"/>
  <c r="X205" i="30"/>
  <c r="W205" i="30"/>
  <c r="V205" i="30"/>
  <c r="U205" i="30"/>
  <c r="T205" i="30"/>
  <c r="S205" i="30"/>
  <c r="R205" i="30"/>
  <c r="Q205" i="30"/>
  <c r="P205" i="30"/>
  <c r="N205" i="30"/>
  <c r="M205" i="30"/>
  <c r="I205" i="30"/>
  <c r="H205" i="30"/>
  <c r="G205" i="30"/>
  <c r="E205" i="30"/>
  <c r="AK204" i="30"/>
  <c r="AJ204" i="30"/>
  <c r="AF204" i="30"/>
  <c r="O204" i="30"/>
  <c r="F204" i="30"/>
  <c r="AK203" i="30"/>
  <c r="AJ203" i="30"/>
  <c r="AF203" i="30"/>
  <c r="O203" i="30"/>
  <c r="F203" i="30"/>
  <c r="AK202" i="30"/>
  <c r="AJ202" i="30"/>
  <c r="AF202" i="30"/>
  <c r="O202" i="30"/>
  <c r="F202" i="30"/>
  <c r="AK201" i="30"/>
  <c r="AJ201" i="30"/>
  <c r="AF201" i="30"/>
  <c r="O201" i="30"/>
  <c r="F201" i="30"/>
  <c r="AK200" i="30"/>
  <c r="AJ200" i="30"/>
  <c r="AF200" i="30"/>
  <c r="O200" i="30"/>
  <c r="F200" i="30"/>
  <c r="AK199" i="30"/>
  <c r="AJ199" i="30"/>
  <c r="AF199" i="30"/>
  <c r="O199" i="30"/>
  <c r="F199" i="30"/>
  <c r="AK198" i="30"/>
  <c r="AJ198" i="30"/>
  <c r="AF198" i="30"/>
  <c r="O198" i="30"/>
  <c r="F198" i="30"/>
  <c r="AK197" i="30"/>
  <c r="AJ197" i="30"/>
  <c r="AF197" i="30"/>
  <c r="O197" i="30"/>
  <c r="F197" i="30"/>
  <c r="AK196" i="30"/>
  <c r="AJ196" i="30"/>
  <c r="AF196" i="30"/>
  <c r="O196" i="30"/>
  <c r="F196" i="30"/>
  <c r="AK195" i="30"/>
  <c r="AJ195" i="30"/>
  <c r="AF195" i="30"/>
  <c r="O195" i="30"/>
  <c r="F195" i="30"/>
  <c r="AK194" i="30"/>
  <c r="AJ194" i="30"/>
  <c r="AF194" i="30"/>
  <c r="O194" i="30"/>
  <c r="F194" i="30"/>
  <c r="AK193" i="30"/>
  <c r="AJ193" i="30"/>
  <c r="AF193" i="30"/>
  <c r="O193" i="30"/>
  <c r="F193" i="30"/>
  <c r="AK192" i="30"/>
  <c r="AJ192" i="30"/>
  <c r="AF192" i="30"/>
  <c r="O192" i="30"/>
  <c r="F192" i="30"/>
  <c r="AK191" i="30"/>
  <c r="AJ191" i="30"/>
  <c r="AF191" i="30"/>
  <c r="O191" i="30"/>
  <c r="F191" i="30"/>
  <c r="AK190" i="30"/>
  <c r="AJ190" i="30"/>
  <c r="AF190" i="30"/>
  <c r="O190" i="30"/>
  <c r="F190" i="30"/>
  <c r="AK189" i="30"/>
  <c r="AJ189" i="30"/>
  <c r="AF189" i="30"/>
  <c r="O189" i="30"/>
  <c r="F189" i="30"/>
  <c r="AK188" i="30"/>
  <c r="AJ188" i="30"/>
  <c r="AF188" i="30"/>
  <c r="O188" i="30"/>
  <c r="O185" i="30" s="1"/>
  <c r="F188" i="30"/>
  <c r="AK187" i="30"/>
  <c r="AJ187" i="30"/>
  <c r="AF187" i="30"/>
  <c r="O187" i="30"/>
  <c r="F187" i="30"/>
  <c r="F185" i="30" s="1"/>
  <c r="AK186" i="30"/>
  <c r="AJ186" i="30"/>
  <c r="AF186" i="30"/>
  <c r="O186" i="30"/>
  <c r="F186" i="30"/>
  <c r="AB185" i="30"/>
  <c r="AA185" i="30"/>
  <c r="Z185" i="30"/>
  <c r="Y185" i="30"/>
  <c r="X185" i="30"/>
  <c r="W185" i="30"/>
  <c r="V185" i="30"/>
  <c r="U185" i="30"/>
  <c r="T185" i="30"/>
  <c r="S185" i="30"/>
  <c r="R185" i="30"/>
  <c r="Q185" i="30"/>
  <c r="P185" i="30"/>
  <c r="N185" i="30"/>
  <c r="M185" i="30"/>
  <c r="L185" i="30"/>
  <c r="K185" i="30"/>
  <c r="J185" i="30"/>
  <c r="I185" i="30"/>
  <c r="H185" i="30"/>
  <c r="G185" i="30"/>
  <c r="E185" i="30"/>
  <c r="AH183" i="30"/>
  <c r="O183" i="30"/>
  <c r="O181" i="30" s="1"/>
  <c r="F183" i="30"/>
  <c r="F181" i="30" s="1"/>
  <c r="AH182" i="30"/>
  <c r="O182" i="30"/>
  <c r="F182" i="30"/>
  <c r="AB181" i="30"/>
  <c r="AA181" i="30"/>
  <c r="Z181" i="30"/>
  <c r="Y181" i="30"/>
  <c r="X181" i="30"/>
  <c r="W181" i="30"/>
  <c r="V181" i="30"/>
  <c r="U181" i="30"/>
  <c r="T181" i="30"/>
  <c r="S181" i="30"/>
  <c r="R181" i="30"/>
  <c r="Q181" i="30"/>
  <c r="P181" i="30"/>
  <c r="N181" i="30"/>
  <c r="M181" i="30"/>
  <c r="I181" i="30"/>
  <c r="H181" i="30"/>
  <c r="G181" i="30"/>
  <c r="E181" i="30"/>
  <c r="AK180" i="30"/>
  <c r="AJ180" i="30"/>
  <c r="AF180" i="30"/>
  <c r="O180" i="30"/>
  <c r="F180" i="30"/>
  <c r="F176" i="30" s="1"/>
  <c r="AK179" i="30"/>
  <c r="AJ179" i="30"/>
  <c r="AF179" i="30"/>
  <c r="O179" i="30"/>
  <c r="F179" i="30"/>
  <c r="AK178" i="30"/>
  <c r="AJ178" i="30"/>
  <c r="AF178" i="30"/>
  <c r="O178" i="30"/>
  <c r="F178" i="30"/>
  <c r="AK177" i="30"/>
  <c r="AJ177" i="30"/>
  <c r="AF177" i="30"/>
  <c r="O177" i="30"/>
  <c r="O176" i="30" s="1"/>
  <c r="F177" i="30"/>
  <c r="AB176" i="30"/>
  <c r="AA176" i="30"/>
  <c r="Z176" i="30"/>
  <c r="Y176" i="30"/>
  <c r="X176" i="30"/>
  <c r="W176" i="30"/>
  <c r="V176" i="30"/>
  <c r="U176" i="30"/>
  <c r="T176" i="30"/>
  <c r="S176" i="30"/>
  <c r="R176" i="30"/>
  <c r="Q176" i="30"/>
  <c r="P176" i="30"/>
  <c r="N176" i="30"/>
  <c r="M176" i="30"/>
  <c r="L176" i="30"/>
  <c r="K176" i="30"/>
  <c r="J176" i="30"/>
  <c r="I176" i="30"/>
  <c r="H176" i="30"/>
  <c r="G176" i="30"/>
  <c r="E176" i="30"/>
  <c r="AH174" i="30"/>
  <c r="O174" i="30"/>
  <c r="F174" i="30"/>
  <c r="AH173" i="30"/>
  <c r="O173" i="30"/>
  <c r="F173" i="30"/>
  <c r="AH172" i="30"/>
  <c r="O172" i="30"/>
  <c r="O171" i="30" s="1"/>
  <c r="F172" i="30"/>
  <c r="F171" i="30" s="1"/>
  <c r="AB171" i="30"/>
  <c r="AA171" i="30"/>
  <c r="Z171" i="30"/>
  <c r="Y171" i="30"/>
  <c r="X171" i="30"/>
  <c r="W171" i="30"/>
  <c r="V171" i="30"/>
  <c r="U171" i="30"/>
  <c r="T171" i="30"/>
  <c r="S171" i="30"/>
  <c r="R171" i="30"/>
  <c r="Q171" i="30"/>
  <c r="P171" i="30"/>
  <c r="N171" i="30"/>
  <c r="M171" i="30"/>
  <c r="I171" i="30"/>
  <c r="H171" i="30"/>
  <c r="G171" i="30"/>
  <c r="E171" i="30"/>
  <c r="AK170" i="30"/>
  <c r="AJ170" i="30"/>
  <c r="AF170" i="30"/>
  <c r="O170" i="30"/>
  <c r="F170" i="30"/>
  <c r="AK169" i="30"/>
  <c r="AJ169" i="30"/>
  <c r="AF169" i="30"/>
  <c r="O169" i="30"/>
  <c r="F169" i="30"/>
  <c r="AK168" i="30"/>
  <c r="AJ168" i="30"/>
  <c r="AF168" i="30"/>
  <c r="O168" i="30"/>
  <c r="F168" i="30"/>
  <c r="AK167" i="30"/>
  <c r="AJ167" i="30"/>
  <c r="AF167" i="30"/>
  <c r="O167" i="30"/>
  <c r="F167" i="30"/>
  <c r="AK166" i="30"/>
  <c r="AJ166" i="30"/>
  <c r="AF166" i="30"/>
  <c r="O166" i="30"/>
  <c r="F166" i="30"/>
  <c r="AK165" i="30"/>
  <c r="AJ165" i="30"/>
  <c r="AF165" i="30"/>
  <c r="O165" i="30"/>
  <c r="F165" i="30"/>
  <c r="AK164" i="30"/>
  <c r="AJ164" i="30"/>
  <c r="AF164" i="30"/>
  <c r="O164" i="30"/>
  <c r="O159" i="30" s="1"/>
  <c r="F164" i="30"/>
  <c r="AK163" i="30"/>
  <c r="AJ163" i="30"/>
  <c r="AF163" i="30"/>
  <c r="O163" i="30"/>
  <c r="F163" i="30"/>
  <c r="AK162" i="30"/>
  <c r="AJ162" i="30"/>
  <c r="AF162" i="30"/>
  <c r="O162" i="30"/>
  <c r="F162" i="30"/>
  <c r="F159" i="30" s="1"/>
  <c r="AK161" i="30"/>
  <c r="AJ161" i="30"/>
  <c r="AF161" i="30"/>
  <c r="O161" i="30"/>
  <c r="F161" i="30"/>
  <c r="AK160" i="30"/>
  <c r="AJ160" i="30"/>
  <c r="AF160" i="30"/>
  <c r="O160" i="30"/>
  <c r="F160" i="30"/>
  <c r="AB159" i="30"/>
  <c r="AA159" i="30"/>
  <c r="Z159" i="30"/>
  <c r="Y159" i="30"/>
  <c r="X159" i="30"/>
  <c r="W159" i="30"/>
  <c r="V159" i="30"/>
  <c r="U159" i="30"/>
  <c r="T159" i="30"/>
  <c r="S159" i="30"/>
  <c r="R159" i="30"/>
  <c r="Q159" i="30"/>
  <c r="P159" i="30"/>
  <c r="N159" i="30"/>
  <c r="M159" i="30"/>
  <c r="L159" i="30"/>
  <c r="K159" i="30"/>
  <c r="J159" i="30"/>
  <c r="I159" i="30"/>
  <c r="H159" i="30"/>
  <c r="G159" i="30"/>
  <c r="E159" i="30"/>
  <c r="AH157" i="30"/>
  <c r="O157" i="30"/>
  <c r="F157" i="30"/>
  <c r="AH156" i="30"/>
  <c r="O156" i="30"/>
  <c r="F156" i="30"/>
  <c r="AH155" i="30"/>
  <c r="O155" i="30"/>
  <c r="F155" i="30"/>
  <c r="AH154" i="30"/>
  <c r="O154" i="30"/>
  <c r="F154" i="30"/>
  <c r="AH153" i="30"/>
  <c r="O153" i="30"/>
  <c r="F153" i="30"/>
  <c r="F151" i="30" s="1"/>
  <c r="AH152" i="30"/>
  <c r="O152" i="30"/>
  <c r="O151" i="30" s="1"/>
  <c r="F152" i="30"/>
  <c r="AB151" i="30"/>
  <c r="AA151" i="30"/>
  <c r="Z151" i="30"/>
  <c r="Y151" i="30"/>
  <c r="X151" i="30"/>
  <c r="W151" i="30"/>
  <c r="V151" i="30"/>
  <c r="U151" i="30"/>
  <c r="T151" i="30"/>
  <c r="S151" i="30"/>
  <c r="R151" i="30"/>
  <c r="Q151" i="30"/>
  <c r="P151" i="30"/>
  <c r="N151" i="30"/>
  <c r="M151" i="30"/>
  <c r="I151" i="30"/>
  <c r="H151" i="30"/>
  <c r="G151" i="30"/>
  <c r="E151" i="30"/>
  <c r="AK150" i="30"/>
  <c r="AJ150" i="30"/>
  <c r="AF150" i="30"/>
  <c r="O150" i="30"/>
  <c r="F150" i="30"/>
  <c r="AK149" i="30"/>
  <c r="AJ149" i="30"/>
  <c r="AF149" i="30"/>
  <c r="O149" i="30"/>
  <c r="F149" i="30"/>
  <c r="AK148" i="30"/>
  <c r="AJ148" i="30"/>
  <c r="AF148" i="30"/>
  <c r="O148" i="30"/>
  <c r="F148" i="30"/>
  <c r="AK147" i="30"/>
  <c r="AJ147" i="30"/>
  <c r="AF147" i="30"/>
  <c r="O147" i="30"/>
  <c r="F147" i="30"/>
  <c r="AK146" i="30"/>
  <c r="AJ146" i="30"/>
  <c r="AF146" i="30"/>
  <c r="O146" i="30"/>
  <c r="F146" i="30"/>
  <c r="AK145" i="30"/>
  <c r="AJ145" i="30"/>
  <c r="AF145" i="30"/>
  <c r="O145" i="30"/>
  <c r="F145" i="30"/>
  <c r="F142" i="30" s="1"/>
  <c r="AK144" i="30"/>
  <c r="AJ144" i="30"/>
  <c r="AF144" i="30"/>
  <c r="O144" i="30"/>
  <c r="F144" i="30"/>
  <c r="AK143" i="30"/>
  <c r="AJ143" i="30"/>
  <c r="AF143" i="30"/>
  <c r="O143" i="30"/>
  <c r="F143" i="30"/>
  <c r="AB142" i="30"/>
  <c r="AA142" i="30"/>
  <c r="Z142" i="30"/>
  <c r="Y142" i="30"/>
  <c r="X142" i="30"/>
  <c r="W142" i="30"/>
  <c r="V142" i="30"/>
  <c r="U142" i="30"/>
  <c r="T142" i="30"/>
  <c r="S142" i="30"/>
  <c r="R142" i="30"/>
  <c r="Q142" i="30"/>
  <c r="P142" i="30"/>
  <c r="N142" i="30"/>
  <c r="M142" i="30"/>
  <c r="L142" i="30"/>
  <c r="K142" i="30"/>
  <c r="J142" i="30"/>
  <c r="I142" i="30"/>
  <c r="H142" i="30"/>
  <c r="G142" i="30"/>
  <c r="E142" i="30"/>
  <c r="AH140" i="30"/>
  <c r="O140" i="30"/>
  <c r="F140" i="30"/>
  <c r="AH139" i="30"/>
  <c r="O139" i="30"/>
  <c r="F139" i="30"/>
  <c r="AH138" i="30"/>
  <c r="O138" i="30"/>
  <c r="F138" i="30"/>
  <c r="F136" i="30" s="1"/>
  <c r="AH137" i="30"/>
  <c r="O137" i="30"/>
  <c r="O136" i="30" s="1"/>
  <c r="F137" i="30"/>
  <c r="AB136" i="30"/>
  <c r="AA136" i="30"/>
  <c r="Z136" i="30"/>
  <c r="Y136" i="30"/>
  <c r="X136" i="30"/>
  <c r="W136" i="30"/>
  <c r="V136" i="30"/>
  <c r="U136" i="30"/>
  <c r="T136" i="30"/>
  <c r="S136" i="30"/>
  <c r="R136" i="30"/>
  <c r="Q136" i="30"/>
  <c r="P136" i="30"/>
  <c r="N136" i="30"/>
  <c r="M136" i="30"/>
  <c r="I136" i="30"/>
  <c r="H136" i="30"/>
  <c r="G136" i="30"/>
  <c r="E136" i="30"/>
  <c r="AK135" i="30"/>
  <c r="AJ135" i="30"/>
  <c r="AF135" i="30"/>
  <c r="O135" i="30"/>
  <c r="F135" i="30"/>
  <c r="AK134" i="30"/>
  <c r="AJ134" i="30"/>
  <c r="AF134" i="30"/>
  <c r="O134" i="30"/>
  <c r="F134" i="30"/>
  <c r="AK133" i="30"/>
  <c r="AJ133" i="30"/>
  <c r="AF133" i="30"/>
  <c r="O133" i="30"/>
  <c r="F133" i="30"/>
  <c r="AK132" i="30"/>
  <c r="AJ132" i="30"/>
  <c r="AF132" i="30"/>
  <c r="O132" i="30"/>
  <c r="O127" i="30" s="1"/>
  <c r="F132" i="30"/>
  <c r="AK131" i="30"/>
  <c r="AJ131" i="30"/>
  <c r="AF131" i="30"/>
  <c r="O131" i="30"/>
  <c r="F131" i="30"/>
  <c r="F127" i="30" s="1"/>
  <c r="AK130" i="30"/>
  <c r="AJ130" i="30"/>
  <c r="AF130" i="30"/>
  <c r="O130" i="30"/>
  <c r="F130" i="30"/>
  <c r="AK129" i="30"/>
  <c r="AJ129" i="30"/>
  <c r="AF129" i="30"/>
  <c r="O129" i="30"/>
  <c r="F129" i="30"/>
  <c r="AK128" i="30"/>
  <c r="AJ128" i="30"/>
  <c r="AF128" i="30"/>
  <c r="O128" i="30"/>
  <c r="F128" i="30"/>
  <c r="AB127" i="30"/>
  <c r="AA127" i="30"/>
  <c r="Z127" i="30"/>
  <c r="Y127" i="30"/>
  <c r="X127" i="30"/>
  <c r="W127" i="30"/>
  <c r="V127" i="30"/>
  <c r="U127" i="30"/>
  <c r="T127" i="30"/>
  <c r="S127" i="30"/>
  <c r="R127" i="30"/>
  <c r="Q127" i="30"/>
  <c r="P127" i="30"/>
  <c r="N127" i="30"/>
  <c r="M127" i="30"/>
  <c r="L127" i="30"/>
  <c r="K127" i="30"/>
  <c r="J127" i="30"/>
  <c r="I127" i="30"/>
  <c r="H127" i="30"/>
  <c r="G127" i="30"/>
  <c r="E127" i="30"/>
  <c r="AH125" i="30"/>
  <c r="O125" i="30"/>
  <c r="F125" i="30"/>
  <c r="AH124" i="30"/>
  <c r="O124" i="30"/>
  <c r="F124" i="30"/>
  <c r="F122" i="30" s="1"/>
  <c r="AH123" i="30"/>
  <c r="O123" i="30"/>
  <c r="F123" i="30"/>
  <c r="AB122" i="30"/>
  <c r="AA122" i="30"/>
  <c r="Z122" i="30"/>
  <c r="Y122" i="30"/>
  <c r="X122" i="30"/>
  <c r="W122" i="30"/>
  <c r="V122" i="30"/>
  <c r="U122" i="30"/>
  <c r="O122" i="30" s="1"/>
  <c r="T122" i="30"/>
  <c r="S122" i="30"/>
  <c r="R122" i="30"/>
  <c r="Q122" i="30"/>
  <c r="P122" i="30"/>
  <c r="N122" i="30"/>
  <c r="M122" i="30"/>
  <c r="I122" i="30"/>
  <c r="H122" i="30"/>
  <c r="G122" i="30"/>
  <c r="E122" i="30"/>
  <c r="AK121" i="30"/>
  <c r="AJ121" i="30"/>
  <c r="AF121" i="30"/>
  <c r="O121" i="30"/>
  <c r="F121" i="30"/>
  <c r="F116" i="30" s="1"/>
  <c r="AK120" i="30"/>
  <c r="AJ120" i="30"/>
  <c r="AF120" i="30"/>
  <c r="O120" i="30"/>
  <c r="F120" i="30"/>
  <c r="AK119" i="30"/>
  <c r="AJ119" i="30"/>
  <c r="AF119" i="30"/>
  <c r="O119" i="30"/>
  <c r="F119" i="30"/>
  <c r="AK118" i="30"/>
  <c r="AJ118" i="30"/>
  <c r="AF118" i="30"/>
  <c r="O118" i="30"/>
  <c r="F118" i="30"/>
  <c r="AK117" i="30"/>
  <c r="AJ117" i="30"/>
  <c r="AF117" i="30"/>
  <c r="O117" i="30"/>
  <c r="O116" i="30" s="1"/>
  <c r="F117" i="30"/>
  <c r="AB116" i="30"/>
  <c r="AA116" i="30"/>
  <c r="Z116" i="30"/>
  <c r="Y116" i="30"/>
  <c r="X116" i="30"/>
  <c r="W116" i="30"/>
  <c r="V116" i="30"/>
  <c r="U116" i="30"/>
  <c r="T116" i="30"/>
  <c r="S116" i="30"/>
  <c r="R116" i="30"/>
  <c r="Q116" i="30"/>
  <c r="P116" i="30"/>
  <c r="N116" i="30"/>
  <c r="M116" i="30"/>
  <c r="L116" i="30"/>
  <c r="K116" i="30"/>
  <c r="J116" i="30"/>
  <c r="I116" i="30"/>
  <c r="H116" i="30"/>
  <c r="G116" i="30"/>
  <c r="E116" i="30"/>
  <c r="AH114" i="30"/>
  <c r="O114" i="30"/>
  <c r="F114" i="30"/>
  <c r="AB113" i="30"/>
  <c r="AA113" i="30"/>
  <c r="Z113" i="30"/>
  <c r="Y113" i="30"/>
  <c r="X113" i="30"/>
  <c r="W113" i="30"/>
  <c r="V113" i="30"/>
  <c r="U113" i="30"/>
  <c r="T113" i="30"/>
  <c r="S113" i="30"/>
  <c r="O113" i="30" s="1"/>
  <c r="R113" i="30"/>
  <c r="Q113" i="30"/>
  <c r="P113" i="30"/>
  <c r="N113" i="30"/>
  <c r="N633" i="30" s="1"/>
  <c r="M113" i="30"/>
  <c r="I113" i="30"/>
  <c r="H113" i="30"/>
  <c r="G113" i="30"/>
  <c r="F113" i="30"/>
  <c r="E113" i="30"/>
  <c r="AK112" i="30"/>
  <c r="AJ112" i="30"/>
  <c r="AF112" i="30"/>
  <c r="O112" i="30"/>
  <c r="F112" i="30"/>
  <c r="AK111" i="30"/>
  <c r="AJ111" i="30"/>
  <c r="AF111" i="30"/>
  <c r="O111" i="30"/>
  <c r="F111" i="30"/>
  <c r="AK110" i="30"/>
  <c r="AJ110" i="30"/>
  <c r="AF110" i="30"/>
  <c r="O110" i="30"/>
  <c r="F110" i="30"/>
  <c r="AK109" i="30"/>
  <c r="AJ109" i="30"/>
  <c r="AF109" i="30"/>
  <c r="O109" i="30"/>
  <c r="F109" i="30"/>
  <c r="AK108" i="30"/>
  <c r="AJ108" i="30"/>
  <c r="AF108" i="30"/>
  <c r="O108" i="30"/>
  <c r="F108" i="30"/>
  <c r="AK107" i="30"/>
  <c r="AJ107" i="30"/>
  <c r="AF107" i="30"/>
  <c r="O107" i="30"/>
  <c r="F107" i="30"/>
  <c r="F102" i="30" s="1"/>
  <c r="AK106" i="30"/>
  <c r="AJ106" i="30"/>
  <c r="AF106" i="30"/>
  <c r="O106" i="30"/>
  <c r="F106" i="30"/>
  <c r="AK105" i="30"/>
  <c r="AJ105" i="30"/>
  <c r="AF105" i="30"/>
  <c r="O105" i="30"/>
  <c r="F105" i="30"/>
  <c r="AK104" i="30"/>
  <c r="AJ104" i="30"/>
  <c r="AF104" i="30"/>
  <c r="O104" i="30"/>
  <c r="F104" i="30"/>
  <c r="AF103" i="30"/>
  <c r="O103" i="30"/>
  <c r="O102" i="30" s="1"/>
  <c r="F103" i="30"/>
  <c r="AB102" i="30"/>
  <c r="AA102" i="30"/>
  <c r="Z102" i="30"/>
  <c r="Y102" i="30"/>
  <c r="X102" i="30"/>
  <c r="W102" i="30"/>
  <c r="V102" i="30"/>
  <c r="U102" i="30"/>
  <c r="T102" i="30"/>
  <c r="S102" i="30"/>
  <c r="R102" i="30"/>
  <c r="Q102" i="30"/>
  <c r="P102" i="30"/>
  <c r="N102" i="30"/>
  <c r="M102" i="30"/>
  <c r="L102" i="30"/>
  <c r="K102" i="30"/>
  <c r="J102" i="30"/>
  <c r="I102" i="30"/>
  <c r="H102" i="30"/>
  <c r="G102" i="30"/>
  <c r="E102" i="30"/>
  <c r="AH100" i="30"/>
  <c r="O100" i="30"/>
  <c r="F100" i="30"/>
  <c r="AH99" i="30"/>
  <c r="O99" i="30"/>
  <c r="F99" i="30"/>
  <c r="AH98" i="30"/>
  <c r="O98" i="30"/>
  <c r="F98" i="30"/>
  <c r="AH97" i="30"/>
  <c r="O97" i="30"/>
  <c r="F97" i="30"/>
  <c r="F96" i="30" s="1"/>
  <c r="AB96" i="30"/>
  <c r="AA96" i="30"/>
  <c r="Z96" i="30"/>
  <c r="Y96" i="30"/>
  <c r="X96" i="30"/>
  <c r="W96" i="30"/>
  <c r="V96" i="30"/>
  <c r="U96" i="30"/>
  <c r="T96" i="30"/>
  <c r="S96" i="30"/>
  <c r="R96" i="30"/>
  <c r="Q96" i="30"/>
  <c r="P96" i="30"/>
  <c r="N96" i="30"/>
  <c r="M96" i="30"/>
  <c r="I96" i="30"/>
  <c r="H96" i="30"/>
  <c r="G96" i="30"/>
  <c r="G633" i="30" s="1"/>
  <c r="E96" i="30"/>
  <c r="AK95" i="30"/>
  <c r="AJ95" i="30"/>
  <c r="AF95" i="30"/>
  <c r="O95" i="30"/>
  <c r="F95" i="30"/>
  <c r="AK94" i="30"/>
  <c r="AJ94" i="30"/>
  <c r="AF94" i="30"/>
  <c r="O94" i="30"/>
  <c r="F94" i="30"/>
  <c r="AK93" i="30"/>
  <c r="AJ93" i="30"/>
  <c r="AF93" i="30"/>
  <c r="O93" i="30"/>
  <c r="F93" i="30"/>
  <c r="AK92" i="30"/>
  <c r="AJ92" i="30"/>
  <c r="AF92" i="30"/>
  <c r="O92" i="30"/>
  <c r="F92" i="30"/>
  <c r="AK91" i="30"/>
  <c r="AJ91" i="30"/>
  <c r="AF91" i="30"/>
  <c r="O91" i="30"/>
  <c r="F91" i="30"/>
  <c r="AK90" i="30"/>
  <c r="AJ90" i="30"/>
  <c r="AF90" i="30"/>
  <c r="O90" i="30"/>
  <c r="F90" i="30"/>
  <c r="AK89" i="30"/>
  <c r="AJ89" i="30"/>
  <c r="AF89" i="30"/>
  <c r="O89" i="30"/>
  <c r="F89" i="30"/>
  <c r="AK88" i="30"/>
  <c r="AJ88" i="30"/>
  <c r="AF88" i="30"/>
  <c r="O88" i="30"/>
  <c r="O85" i="30" s="1"/>
  <c r="F88" i="30"/>
  <c r="AK87" i="30"/>
  <c r="AJ87" i="30"/>
  <c r="AF87" i="30"/>
  <c r="O87" i="30"/>
  <c r="F87" i="30"/>
  <c r="AK86" i="30"/>
  <c r="AJ86" i="30"/>
  <c r="AF86" i="30"/>
  <c r="O86" i="30"/>
  <c r="F86" i="30"/>
  <c r="F85" i="30"/>
  <c r="AB85" i="30"/>
  <c r="AA85" i="30"/>
  <c r="Z85" i="30"/>
  <c r="Y85" i="30"/>
  <c r="X85" i="30"/>
  <c r="W85" i="30"/>
  <c r="V85" i="30"/>
  <c r="U85" i="30"/>
  <c r="T85" i="30"/>
  <c r="S85" i="30"/>
  <c r="R85" i="30"/>
  <c r="Q85" i="30"/>
  <c r="P85" i="30"/>
  <c r="N85" i="30"/>
  <c r="M85" i="30"/>
  <c r="L85" i="30"/>
  <c r="K85" i="30"/>
  <c r="J85" i="30"/>
  <c r="I85" i="30"/>
  <c r="H85" i="30"/>
  <c r="G85" i="30"/>
  <c r="E85" i="30"/>
  <c r="AH82" i="30"/>
  <c r="O82" i="30"/>
  <c r="F82" i="30"/>
  <c r="AH81" i="30"/>
  <c r="O81" i="30"/>
  <c r="F81" i="30"/>
  <c r="AH80" i="30"/>
  <c r="O80" i="30"/>
  <c r="F80" i="30"/>
  <c r="AH79" i="30"/>
  <c r="O79" i="30"/>
  <c r="F79" i="30"/>
  <c r="AH78" i="30"/>
  <c r="O78" i="30"/>
  <c r="F78" i="30"/>
  <c r="AH77" i="30"/>
  <c r="O77" i="30"/>
  <c r="F77" i="30"/>
  <c r="AH76" i="30"/>
  <c r="O76" i="30"/>
  <c r="F76" i="30"/>
  <c r="AH75" i="30"/>
  <c r="O75" i="30"/>
  <c r="F75" i="30"/>
  <c r="AH74" i="30"/>
  <c r="O74" i="30"/>
  <c r="F74" i="30"/>
  <c r="AH73" i="30"/>
  <c r="O73" i="30"/>
  <c r="F73" i="30"/>
  <c r="AH72" i="30"/>
  <c r="O72" i="30"/>
  <c r="F72" i="30"/>
  <c r="AH71" i="30"/>
  <c r="O71" i="30"/>
  <c r="F71" i="30"/>
  <c r="AH70" i="30"/>
  <c r="O70" i="30"/>
  <c r="F70" i="30"/>
  <c r="AI69" i="30"/>
  <c r="AI631" i="30"/>
  <c r="O69" i="30"/>
  <c r="F69" i="30"/>
  <c r="AH68" i="30"/>
  <c r="O68" i="30"/>
  <c r="F68" i="30"/>
  <c r="AH67" i="30"/>
  <c r="O67" i="30"/>
  <c r="F67" i="30"/>
  <c r="F58" i="30"/>
  <c r="AH66" i="30"/>
  <c r="O66" i="30"/>
  <c r="F66" i="30"/>
  <c r="AH65" i="30"/>
  <c r="O65" i="30"/>
  <c r="AH64" i="30"/>
  <c r="O64" i="30"/>
  <c r="F64" i="30"/>
  <c r="AH63" i="30"/>
  <c r="O63" i="30"/>
  <c r="F63" i="30"/>
  <c r="AH62" i="30"/>
  <c r="O62" i="30"/>
  <c r="F62" i="30"/>
  <c r="AH61" i="30"/>
  <c r="O61" i="30"/>
  <c r="F61" i="30"/>
  <c r="AH60" i="30"/>
  <c r="AH631" i="30" s="1"/>
  <c r="O60" i="30"/>
  <c r="F60" i="30"/>
  <c r="AH59" i="30"/>
  <c r="O59" i="30"/>
  <c r="O58" i="30"/>
  <c r="F59" i="30"/>
  <c r="AB58" i="30"/>
  <c r="AA58" i="30"/>
  <c r="Z58" i="30"/>
  <c r="Y58" i="30"/>
  <c r="X58" i="30"/>
  <c r="W58" i="30"/>
  <c r="V58" i="30"/>
  <c r="U58" i="30"/>
  <c r="T58" i="30"/>
  <c r="S58" i="30"/>
  <c r="R58" i="30"/>
  <c r="Q58" i="30"/>
  <c r="P58" i="30"/>
  <c r="N58" i="30"/>
  <c r="M58" i="30"/>
  <c r="I58" i="30"/>
  <c r="I633" i="30" s="1"/>
  <c r="H58" i="30"/>
  <c r="H633" i="30" s="1"/>
  <c r="G58" i="30"/>
  <c r="E58" i="30"/>
  <c r="AK57" i="30"/>
  <c r="AJ57" i="30"/>
  <c r="AF57" i="30"/>
  <c r="O57" i="30"/>
  <c r="F57" i="30"/>
  <c r="AK56" i="30"/>
  <c r="AJ56" i="30"/>
  <c r="AF56" i="30"/>
  <c r="O56" i="30"/>
  <c r="F56" i="30"/>
  <c r="AK55" i="30"/>
  <c r="AJ55" i="30"/>
  <c r="AF55" i="30"/>
  <c r="O55" i="30"/>
  <c r="F55" i="30"/>
  <c r="AK54" i="30"/>
  <c r="AJ54" i="30"/>
  <c r="AF54" i="30"/>
  <c r="O54" i="30"/>
  <c r="F54" i="30"/>
  <c r="AK53" i="30"/>
  <c r="AJ53" i="30"/>
  <c r="AF53" i="30"/>
  <c r="O53" i="30"/>
  <c r="F53" i="30"/>
  <c r="AK52" i="30"/>
  <c r="AJ52" i="30"/>
  <c r="AF52" i="30"/>
  <c r="O52" i="30"/>
  <c r="F52" i="30"/>
  <c r="AK51" i="30"/>
  <c r="AJ51" i="30"/>
  <c r="AF51" i="30"/>
  <c r="O51" i="30"/>
  <c r="F51" i="30"/>
  <c r="AK50" i="30"/>
  <c r="AJ50" i="30"/>
  <c r="AK49" i="30"/>
  <c r="AJ49" i="30"/>
  <c r="AF49" i="30"/>
  <c r="O49" i="30"/>
  <c r="F49" i="30"/>
  <c r="AK48" i="30"/>
  <c r="AJ48" i="30"/>
  <c r="AF48" i="30"/>
  <c r="O48" i="30"/>
  <c r="F48" i="30"/>
  <c r="AK47" i="30"/>
  <c r="AJ47" i="30"/>
  <c r="AF47" i="30"/>
  <c r="O47" i="30"/>
  <c r="F47" i="30"/>
  <c r="AK46" i="30"/>
  <c r="AJ46" i="30"/>
  <c r="AF46" i="30"/>
  <c r="O46" i="30"/>
  <c r="F46" i="30"/>
  <c r="AK45" i="30"/>
  <c r="AJ45" i="30"/>
  <c r="AF45" i="30"/>
  <c r="O45" i="30"/>
  <c r="F45" i="30"/>
  <c r="AK44" i="30"/>
  <c r="AJ44" i="30"/>
  <c r="AF44" i="30"/>
  <c r="O44" i="30"/>
  <c r="F44" i="30"/>
  <c r="AK43" i="30"/>
  <c r="AJ43" i="30"/>
  <c r="AF43" i="30"/>
  <c r="O43" i="30"/>
  <c r="F43" i="30"/>
  <c r="AK42" i="30"/>
  <c r="AJ42" i="30"/>
  <c r="AF42" i="30"/>
  <c r="O42" i="30"/>
  <c r="F42" i="30"/>
  <c r="AK41" i="30"/>
  <c r="AJ41" i="30"/>
  <c r="AF41" i="30"/>
  <c r="O41" i="30"/>
  <c r="F41" i="30"/>
  <c r="AK40" i="30"/>
  <c r="AJ40" i="30"/>
  <c r="AF40" i="30"/>
  <c r="O40" i="30"/>
  <c r="F40" i="30"/>
  <c r="AK39" i="30"/>
  <c r="AJ39" i="30"/>
  <c r="AF39" i="30"/>
  <c r="O39" i="30"/>
  <c r="F39" i="30"/>
  <c r="AK38" i="30"/>
  <c r="AJ38" i="30"/>
  <c r="AF38" i="30"/>
  <c r="O38" i="30"/>
  <c r="F38" i="30"/>
  <c r="AK37" i="30"/>
  <c r="AJ37" i="30"/>
  <c r="AF37" i="30"/>
  <c r="O37" i="30"/>
  <c r="F37" i="30"/>
  <c r="AK36" i="30"/>
  <c r="AJ36" i="30"/>
  <c r="AF36" i="30"/>
  <c r="O36" i="30"/>
  <c r="F36" i="30"/>
  <c r="AK35" i="30"/>
  <c r="AJ35" i="30"/>
  <c r="AF35" i="30"/>
  <c r="O35" i="30"/>
  <c r="F35" i="30"/>
  <c r="AK34" i="30"/>
  <c r="AJ34" i="30"/>
  <c r="AF34" i="30"/>
  <c r="O34" i="30"/>
  <c r="F34" i="30"/>
  <c r="AK33" i="30"/>
  <c r="AJ33" i="30"/>
  <c r="AF33" i="30"/>
  <c r="O33" i="30"/>
  <c r="F33" i="30"/>
  <c r="AK32" i="30"/>
  <c r="AJ32" i="30"/>
  <c r="AF32" i="30"/>
  <c r="O32" i="30"/>
  <c r="F32" i="30"/>
  <c r="AK31" i="30"/>
  <c r="AJ31" i="30"/>
  <c r="AF31" i="30"/>
  <c r="O31" i="30"/>
  <c r="F31" i="30"/>
  <c r="AK30" i="30"/>
  <c r="AJ30" i="30"/>
  <c r="AF30" i="30"/>
  <c r="O30" i="30"/>
  <c r="F30" i="30"/>
  <c r="AK29" i="30"/>
  <c r="AJ29" i="30"/>
  <c r="AF29" i="30"/>
  <c r="O29" i="30"/>
  <c r="F29" i="30"/>
  <c r="AK28" i="30"/>
  <c r="AJ28" i="30"/>
  <c r="AF28" i="30"/>
  <c r="O28" i="30"/>
  <c r="F28" i="30"/>
  <c r="AK27" i="30"/>
  <c r="AJ27" i="30"/>
  <c r="AF27" i="30"/>
  <c r="O27" i="30"/>
  <c r="F27" i="30"/>
  <c r="AK26" i="30"/>
  <c r="AJ26" i="30"/>
  <c r="AF26" i="30"/>
  <c r="O26" i="30"/>
  <c r="F26" i="30"/>
  <c r="AK25" i="30"/>
  <c r="AJ25" i="30"/>
  <c r="AF25" i="30"/>
  <c r="O25" i="30"/>
  <c r="F25" i="30"/>
  <c r="AK24" i="30"/>
  <c r="AJ24" i="30"/>
  <c r="AF24" i="30"/>
  <c r="O24" i="30"/>
  <c r="F24" i="30"/>
  <c r="AK23" i="30"/>
  <c r="AJ23" i="30"/>
  <c r="AF23" i="30"/>
  <c r="O23" i="30"/>
  <c r="F23" i="30"/>
  <c r="AK22" i="30"/>
  <c r="AJ22" i="30"/>
  <c r="AF22" i="30"/>
  <c r="O22" i="30"/>
  <c r="F22" i="30"/>
  <c r="AK21" i="30"/>
  <c r="AJ21" i="30"/>
  <c r="AF21" i="30"/>
  <c r="O21" i="30"/>
  <c r="F21" i="30"/>
  <c r="AK20" i="30"/>
  <c r="AJ20" i="30"/>
  <c r="AF20" i="30"/>
  <c r="O20" i="30"/>
  <c r="F20" i="30"/>
  <c r="AK19" i="30"/>
  <c r="AJ19" i="30"/>
  <c r="AF19" i="30"/>
  <c r="O19" i="30"/>
  <c r="F19" i="30"/>
  <c r="AK18" i="30"/>
  <c r="AJ18" i="30"/>
  <c r="AF18" i="30"/>
  <c r="O18" i="30"/>
  <c r="F18" i="30"/>
  <c r="AK17" i="30"/>
  <c r="AJ17" i="30"/>
  <c r="AF17" i="30"/>
  <c r="O17" i="30"/>
  <c r="F17" i="30"/>
  <c r="AK16" i="30"/>
  <c r="AJ16" i="30"/>
  <c r="AF16" i="30"/>
  <c r="O16" i="30"/>
  <c r="O12" i="30" s="1"/>
  <c r="F16" i="30"/>
  <c r="F12" i="30" s="1"/>
  <c r="AK15" i="30"/>
  <c r="AJ15" i="30"/>
  <c r="AF15" i="30"/>
  <c r="O15" i="30"/>
  <c r="F15" i="30"/>
  <c r="AK14" i="30"/>
  <c r="AJ14" i="30"/>
  <c r="AF14" i="30"/>
  <c r="O14" i="30"/>
  <c r="F14" i="30"/>
  <c r="AK13" i="30"/>
  <c r="AK631" i="30" s="1"/>
  <c r="AJ13" i="30"/>
  <c r="AJ631" i="30" s="1"/>
  <c r="AF13" i="30"/>
  <c r="AF631" i="30" s="1"/>
  <c r="O13" i="30"/>
  <c r="F13" i="30"/>
  <c r="AB12" i="30"/>
  <c r="AA12" i="30"/>
  <c r="Z12" i="30"/>
  <c r="Y12" i="30"/>
  <c r="X12" i="30"/>
  <c r="W12" i="30"/>
  <c r="V12" i="30"/>
  <c r="U12" i="30"/>
  <c r="T12" i="30"/>
  <c r="S12" i="30"/>
  <c r="R12" i="30"/>
  <c r="Q12" i="30"/>
  <c r="P12" i="30"/>
  <c r="N12" i="30"/>
  <c r="M12" i="30"/>
  <c r="L12" i="30"/>
  <c r="K12" i="30"/>
  <c r="J12" i="30"/>
  <c r="I12" i="30"/>
  <c r="H12" i="30"/>
  <c r="G12" i="30"/>
  <c r="E12" i="30"/>
  <c r="O96" i="30"/>
  <c r="O142" i="30"/>
  <c r="O454" i="30"/>
  <c r="O520" i="30"/>
  <c r="F560" i="31"/>
  <c r="F616" i="31"/>
  <c r="F506" i="31"/>
  <c r="F549" i="31"/>
  <c r="O569" i="31"/>
  <c r="O479" i="30"/>
  <c r="F398" i="31"/>
  <c r="F430" i="31"/>
  <c r="AK631" i="31"/>
  <c r="O136" i="31"/>
  <c r="O142" i="31"/>
  <c r="O633" i="30" l="1"/>
  <c r="F631" i="31"/>
  <c r="F632" i="31"/>
  <c r="F632" i="30"/>
  <c r="F631" i="30"/>
  <c r="F6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SS10120551</author>
    <author>教育企画室</author>
  </authors>
  <commentList>
    <comment ref="N4" authorId="0" shapeId="0" xr:uid="{BCD00184-CA48-4898-B135-47EF790028D3}">
      <text>
        <r>
          <rPr>
            <sz val="11"/>
            <color indexed="81"/>
            <rFont val="ＭＳ 明朝"/>
            <family val="1"/>
            <charset val="128"/>
          </rPr>
          <t>特別支援学級の児童・生徒数は、
「Ｆ列 児童・生徒数計」の内数です！</t>
        </r>
      </text>
    </comment>
    <comment ref="G192" authorId="1" shapeId="0" xr:uid="{D7642806-F9E4-4BC9-8C64-C127659965E3}">
      <text>
        <r>
          <rPr>
            <sz val="9"/>
            <color indexed="81"/>
            <rFont val="ＭＳ Ｐゴシック"/>
            <family val="3"/>
            <charset val="128"/>
          </rPr>
          <t xml:space="preserve">入力元データのほうで色がついている。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SS10120551</author>
    <author>教育企画室</author>
  </authors>
  <commentList>
    <comment ref="N4" authorId="0" shapeId="0" xr:uid="{49804C91-FEE6-48D0-BFA3-FB90C30B978A}">
      <text>
        <r>
          <rPr>
            <sz val="11"/>
            <color indexed="81"/>
            <rFont val="ＭＳ 明朝"/>
            <family val="1"/>
            <charset val="128"/>
          </rPr>
          <t>特別支援学級の児童・生徒数は、
「Ｆ列 児童・生徒数計」の内数です！</t>
        </r>
      </text>
    </comment>
    <comment ref="N61" authorId="0" shapeId="0" xr:uid="{7D66EB0D-186A-4990-8517-14FF968FBF22}">
      <text>
        <r>
          <rPr>
            <sz val="11"/>
            <color indexed="81"/>
            <rFont val="ＭＳ 明朝"/>
            <family val="1"/>
            <charset val="128"/>
          </rPr>
          <t>【要確認】黄色マーカー
　市町村作成の学級編制表と不一致！</t>
        </r>
      </text>
    </comment>
    <comment ref="G192" authorId="1" shapeId="0" xr:uid="{E8B68C2F-D568-4157-B8BF-550A78756658}">
      <text>
        <r>
          <rPr>
            <sz val="9"/>
            <color indexed="81"/>
            <rFont val="ＭＳ Ｐゴシック"/>
            <family val="3"/>
            <charset val="128"/>
          </rPr>
          <t xml:space="preserve">入力元データのほうで色がついている。
</t>
        </r>
      </text>
    </comment>
  </commentList>
</comments>
</file>

<file path=xl/sharedStrings.xml><?xml version="1.0" encoding="utf-8"?>
<sst xmlns="http://schemas.openxmlformats.org/spreadsheetml/2006/main" count="9435" uniqueCount="3272">
  <si>
    <t>５・６年</t>
    <rPh sb="3" eb="4">
      <t>ネン</t>
    </rPh>
    <phoneticPr fontId="2"/>
  </si>
  <si>
    <t>１・３年</t>
    <rPh sb="3" eb="4">
      <t>ネン</t>
    </rPh>
    <phoneticPr fontId="2"/>
  </si>
  <si>
    <t>向中野</t>
    <rPh sb="0" eb="1">
      <t>ムカイ</t>
    </rPh>
    <rPh sb="1" eb="3">
      <t>ナカノ</t>
    </rPh>
    <phoneticPr fontId="2"/>
  </si>
  <si>
    <t>むかいなかの</t>
    <phoneticPr fontId="2"/>
  </si>
  <si>
    <t>020-0851</t>
    <phoneticPr fontId="2"/>
  </si>
  <si>
    <t>盛岡市向中野2-39-27</t>
    <rPh sb="0" eb="3">
      <t>モリオカシ</t>
    </rPh>
    <rPh sb="3" eb="4">
      <t>ムカイ</t>
    </rPh>
    <rPh sb="4" eb="6">
      <t>ナカノ</t>
    </rPh>
    <phoneticPr fontId="2"/>
  </si>
  <si>
    <t>(019) 635-8510</t>
    <phoneticPr fontId="2"/>
  </si>
  <si>
    <t>(019) 641-3380</t>
    <phoneticPr fontId="2"/>
  </si>
  <si>
    <t>矢巾町大字藤沢 2-11</t>
    <rPh sb="5" eb="7">
      <t>フジサワ</t>
    </rPh>
    <phoneticPr fontId="2"/>
  </si>
  <si>
    <t>(0197) 71-7166</t>
    <phoneticPr fontId="2"/>
  </si>
  <si>
    <t>北上市和賀町岩崎 18-53-3</t>
    <rPh sb="0" eb="3">
      <t>キタカミシ</t>
    </rPh>
    <rPh sb="3" eb="5">
      <t>ワガ</t>
    </rPh>
    <rPh sb="5" eb="6">
      <t>マチ</t>
    </rPh>
    <rPh sb="6" eb="8">
      <t>イワサキ</t>
    </rPh>
    <phoneticPr fontId="2"/>
  </si>
  <si>
    <t>北上市和賀町藤根 17-100-2</t>
    <rPh sb="6" eb="7">
      <t>フジ</t>
    </rPh>
    <rPh sb="7" eb="8">
      <t>ネ</t>
    </rPh>
    <phoneticPr fontId="2"/>
  </si>
  <si>
    <t>一関市室根町矢越字千刈田 77</t>
    <rPh sb="6" eb="8">
      <t>ヤコシ</t>
    </rPh>
    <rPh sb="8" eb="9">
      <t>アザ</t>
    </rPh>
    <rPh sb="9" eb="10">
      <t>セン</t>
    </rPh>
    <rPh sb="10" eb="11">
      <t>カリ</t>
    </rPh>
    <rPh sb="11" eb="12">
      <t>タ</t>
    </rPh>
    <phoneticPr fontId="2"/>
  </si>
  <si>
    <t>029-1202</t>
    <phoneticPr fontId="2"/>
  </si>
  <si>
    <t>釜石市大渡町三丁目 14-8</t>
    <rPh sb="3" eb="4">
      <t>オオ</t>
    </rPh>
    <rPh sb="4" eb="5">
      <t>ワタ</t>
    </rPh>
    <rPh sb="5" eb="6">
      <t>チョウ</t>
    </rPh>
    <rPh sb="6" eb="9">
      <t>サンチョウメ</t>
    </rPh>
    <phoneticPr fontId="2"/>
  </si>
  <si>
    <t>釜石市新町 1-58</t>
    <rPh sb="0" eb="3">
      <t>カマイシシ</t>
    </rPh>
    <rPh sb="3" eb="4">
      <t>シン</t>
    </rPh>
    <rPh sb="4" eb="5">
      <t>マチ</t>
    </rPh>
    <phoneticPr fontId="2"/>
  </si>
  <si>
    <t>釜石市鵜住居町 3-12-1</t>
  </si>
  <si>
    <t>釜石市鵜住居町 3-12-1</t>
    <phoneticPr fontId="2"/>
  </si>
  <si>
    <t>釜石市唐丹町字小白浜 314</t>
    <rPh sb="7" eb="8">
      <t>コ</t>
    </rPh>
    <rPh sb="8" eb="10">
      <t>シラハマ</t>
    </rPh>
    <phoneticPr fontId="2"/>
  </si>
  <si>
    <t>028-1121</t>
  </si>
  <si>
    <t>028-1121</t>
    <phoneticPr fontId="2"/>
  </si>
  <si>
    <t>大槌町小鎚 22-15-1</t>
    <rPh sb="3" eb="5">
      <t>コヅチ</t>
    </rPh>
    <phoneticPr fontId="2"/>
  </si>
  <si>
    <t>029-2201</t>
    <phoneticPr fontId="2"/>
  </si>
  <si>
    <t>陸前高田市矢作町字愛宕下 30-1</t>
    <rPh sb="9" eb="11">
      <t>アタゴ</t>
    </rPh>
    <rPh sb="11" eb="12">
      <t>シタ</t>
    </rPh>
    <phoneticPr fontId="2"/>
  </si>
  <si>
    <t>(0192) 58-2202</t>
    <phoneticPr fontId="2"/>
  </si>
  <si>
    <t>一関市藤沢町藤沢字狩野 40-3</t>
    <rPh sb="0" eb="3">
      <t>イチノセキシ</t>
    </rPh>
    <rPh sb="9" eb="11">
      <t>カリノ</t>
    </rPh>
    <phoneticPr fontId="2"/>
  </si>
  <si>
    <t>一関市藤沢町黄海字天堤 11-1</t>
    <rPh sb="0" eb="3">
      <t>イチノセキシ</t>
    </rPh>
    <phoneticPr fontId="2"/>
  </si>
  <si>
    <t>一関市藤沢町新沼字関田 51-2</t>
    <rPh sb="0" eb="3">
      <t>イチノセキシ</t>
    </rPh>
    <phoneticPr fontId="2"/>
  </si>
  <si>
    <t>宮古市赤前 11-49-2</t>
    <phoneticPr fontId="2"/>
  </si>
  <si>
    <t>宮古市大字重茂 2-12</t>
    <phoneticPr fontId="2"/>
  </si>
  <si>
    <t>土木科</t>
  </si>
  <si>
    <t>工業科</t>
  </si>
  <si>
    <t>盛岡商業</t>
  </si>
  <si>
    <t>(019) 636-1026</t>
  </si>
  <si>
    <t>(0195) 62-2388</t>
  </si>
  <si>
    <t>葛巻町葛巻 5-178-1</t>
  </si>
  <si>
    <t>陸前高田市小友町字宮崎 3-2</t>
  </si>
  <si>
    <t>(0192) 56-3100</t>
  </si>
  <si>
    <t>米崎</t>
  </si>
  <si>
    <t>029-2206</t>
  </si>
  <si>
    <t>陸前高田市米崎町字川内 1</t>
  </si>
  <si>
    <t>(0192) 55-2957</t>
  </si>
  <si>
    <t>029-2201</t>
  </si>
  <si>
    <t>陸前高田市矢作町字神明前 55-1</t>
  </si>
  <si>
    <t>(0192) 54-2023</t>
  </si>
  <si>
    <t>竹駒</t>
  </si>
  <si>
    <t>029-2203</t>
  </si>
  <si>
    <t>(0192) 54-3039</t>
  </si>
  <si>
    <t>横田</t>
  </si>
  <si>
    <t>029-2202</t>
  </si>
  <si>
    <t>陸前高田市横田町字志田実 3-1</t>
  </si>
  <si>
    <t>(0192) 59-2044</t>
  </si>
  <si>
    <t>陸前高田市高田町字鳴石 5-1</t>
  </si>
  <si>
    <t>(0192) 55-3921</t>
  </si>
  <si>
    <t>実習教諭</t>
    <rPh sb="0" eb="2">
      <t>ジッシュウ</t>
    </rPh>
    <rPh sb="2" eb="4">
      <t>キョウユ</t>
    </rPh>
    <phoneticPr fontId="2"/>
  </si>
  <si>
    <t>４歳児</t>
    <rPh sb="1" eb="2">
      <t>サイ</t>
    </rPh>
    <rPh sb="2" eb="3">
      <t>ジ</t>
    </rPh>
    <phoneticPr fontId="2"/>
  </si>
  <si>
    <t>対前年度比</t>
    <rPh sb="0" eb="1">
      <t>タイ</t>
    </rPh>
    <rPh sb="1" eb="5">
      <t>ゼンネンドヒ</t>
    </rPh>
    <phoneticPr fontId="2"/>
  </si>
  <si>
    <t>本校</t>
    <rPh sb="0" eb="2">
      <t>ホンコウ</t>
    </rPh>
    <phoneticPr fontId="2"/>
  </si>
  <si>
    <t>分校</t>
    <rPh sb="0" eb="2">
      <t>ブンコウ</t>
    </rPh>
    <phoneticPr fontId="2"/>
  </si>
  <si>
    <t>幼　稚　園</t>
    <phoneticPr fontId="2"/>
  </si>
  <si>
    <t>小　　学　　校</t>
    <rPh sb="0" eb="1">
      <t>ショウ</t>
    </rPh>
    <rPh sb="3" eb="4">
      <t>ガク</t>
    </rPh>
    <rPh sb="6" eb="7">
      <t>コウ</t>
    </rPh>
    <phoneticPr fontId="2"/>
  </si>
  <si>
    <t>中　　学　　校</t>
    <rPh sb="0" eb="1">
      <t>ナカ</t>
    </rPh>
    <rPh sb="3" eb="4">
      <t>ガク</t>
    </rPh>
    <rPh sb="6" eb="7">
      <t>コウ</t>
    </rPh>
    <phoneticPr fontId="2"/>
  </si>
  <si>
    <t>高　等　学　校</t>
    <rPh sb="0" eb="1">
      <t>タカ</t>
    </rPh>
    <rPh sb="2" eb="3">
      <t>トウ</t>
    </rPh>
    <rPh sb="4" eb="5">
      <t>ガク</t>
    </rPh>
    <rPh sb="6" eb="7">
      <t>コウ</t>
    </rPh>
    <phoneticPr fontId="2"/>
  </si>
  <si>
    <t>市　　　　　町　　　　　村　　　　　立</t>
    <rPh sb="0" eb="1">
      <t>シ</t>
    </rPh>
    <rPh sb="6" eb="7">
      <t>マチ</t>
    </rPh>
    <rPh sb="12" eb="13">
      <t>ムラ</t>
    </rPh>
    <rPh sb="18" eb="19">
      <t>リツ</t>
    </rPh>
    <phoneticPr fontId="2"/>
  </si>
  <si>
    <t>全定併置</t>
    <phoneticPr fontId="2"/>
  </si>
  <si>
    <t>特別
専攻科</t>
    <phoneticPr fontId="2"/>
  </si>
  <si>
    <t>029-4102</t>
  </si>
  <si>
    <t>(1)  学校数、学級数、幼児・児童・生徒数</t>
    <rPh sb="13" eb="15">
      <t>ヨウジ</t>
    </rPh>
    <phoneticPr fontId="2"/>
  </si>
  <si>
    <t>(2)  学年別幼児・児童・生徒数</t>
    <rPh sb="5" eb="7">
      <t>ガクネン</t>
    </rPh>
    <rPh sb="7" eb="8">
      <t>ベツ</t>
    </rPh>
    <rPh sb="8" eb="10">
      <t>ヨウジ</t>
    </rPh>
    <phoneticPr fontId="2"/>
  </si>
  <si>
    <t>幼稚園数</t>
    <rPh sb="0" eb="3">
      <t>ヨウチエン</t>
    </rPh>
    <rPh sb="3" eb="4">
      <t>スウ</t>
    </rPh>
    <phoneticPr fontId="2"/>
  </si>
  <si>
    <t>在　　　園　　　者　　　数</t>
    <rPh sb="0" eb="1">
      <t>ザイ</t>
    </rPh>
    <rPh sb="4" eb="5">
      <t>エン</t>
    </rPh>
    <rPh sb="8" eb="9">
      <t>シャ</t>
    </rPh>
    <phoneticPr fontId="2"/>
  </si>
  <si>
    <t>(0193) 74-2105</t>
  </si>
  <si>
    <t>豊間根</t>
  </si>
  <si>
    <t>028-1302</t>
  </si>
  <si>
    <t>山田町豊間根 7-58-1</t>
  </si>
  <si>
    <t>(0193) 86-2412</t>
  </si>
  <si>
    <t>荒川</t>
  </si>
  <si>
    <t>山田町荒川 4-77-1</t>
  </si>
  <si>
    <t>(0193) 86-2413</t>
  </si>
  <si>
    <t>大沢</t>
  </si>
  <si>
    <t>028-1311</t>
  </si>
  <si>
    <t>山田町大沢 6-51</t>
  </si>
  <si>
    <t>(0193) 82-2137</t>
  </si>
  <si>
    <t>山田北</t>
  </si>
  <si>
    <t>028-1321</t>
  </si>
  <si>
    <t>山田町山田 14-21</t>
  </si>
  <si>
    <t>(0193) 82-9588</t>
  </si>
  <si>
    <t>山田南</t>
  </si>
  <si>
    <t>山田町飯岡 7-28-2</t>
  </si>
  <si>
    <t>(0193) 82-9581</t>
  </si>
  <si>
    <t>織笠</t>
  </si>
  <si>
    <t>山田町織笠 11-80</t>
  </si>
  <si>
    <t>(0193) 82-3628</t>
  </si>
  <si>
    <t>轟木</t>
  </si>
  <si>
    <t>山田町織笠 20-22</t>
  </si>
  <si>
    <t>(0193) 82-9571</t>
  </si>
  <si>
    <t>船越</t>
  </si>
  <si>
    <t>028-1371</t>
  </si>
  <si>
    <t>(0193) 84-2351</t>
  </si>
  <si>
    <t>大浦</t>
  </si>
  <si>
    <t>山田町船越 20-10</t>
  </si>
  <si>
    <t>(0193) 84-2250</t>
  </si>
  <si>
    <t>山田町豊間根 3-181-3</t>
  </si>
  <si>
    <t>(0193) 86-2411</t>
  </si>
  <si>
    <t>山田町織笠 14-32-1</t>
  </si>
  <si>
    <t>(0193) 82-2611</t>
  </si>
  <si>
    <t>岩泉町岩泉字和川原 4-2</t>
  </si>
  <si>
    <t>(0194) 22-2739</t>
  </si>
  <si>
    <t>二升石</t>
  </si>
  <si>
    <t>027-0507</t>
  </si>
  <si>
    <t>岩泉町二升石字大根 13</t>
  </si>
  <si>
    <t>(0194) 22-4264</t>
  </si>
  <si>
    <t>大川</t>
  </si>
  <si>
    <t>028-2232</t>
  </si>
  <si>
    <t>岩泉町大川字下町 112</t>
  </si>
  <si>
    <t>(0194) 26-2316</t>
  </si>
  <si>
    <t>浅内</t>
  </si>
  <si>
    <t>028-2231</t>
  </si>
  <si>
    <t>027-0421</t>
  </si>
  <si>
    <t>(0194) 28-2115</t>
  </si>
  <si>
    <t>大牛内</t>
  </si>
  <si>
    <t>)</t>
  </si>
  <si>
    <t>岩泉町小本字大牛内 318-1</t>
  </si>
  <si>
    <t>(0194) 28-2119</t>
  </si>
  <si>
    <t>岩泉町岩泉字一ツ石 4</t>
  </si>
  <si>
    <t>(0194) 22-2154</t>
  </si>
  <si>
    <t>岩泉町釜津田字上種倉 27-6</t>
  </si>
  <si>
    <t>(0194) 29-2211</t>
  </si>
  <si>
    <t>岩泉町門字町向 39-1</t>
  </si>
  <si>
    <t>(0194) 25-4123</t>
  </si>
  <si>
    <t>一関第二</t>
  </si>
  <si>
    <t>(0191) 25-2241</t>
  </si>
  <si>
    <t>一関工業</t>
  </si>
  <si>
    <t>一関第一</t>
  </si>
  <si>
    <t>021-0894</t>
  </si>
  <si>
    <t>(0191) 23-4311</t>
  </si>
  <si>
    <t>(0191) 23-4411</t>
    <phoneticPr fontId="2"/>
  </si>
  <si>
    <t>021-0894</t>
    <phoneticPr fontId="2"/>
  </si>
  <si>
    <t>かわさき</t>
    <phoneticPr fontId="2"/>
  </si>
  <si>
    <t>※学校名の（　）書きは分校である。</t>
  </si>
  <si>
    <t>※学校名の（　）書きは分校である。</t>
    <phoneticPr fontId="2"/>
  </si>
  <si>
    <t>山田町</t>
    <phoneticPr fontId="2"/>
  </si>
  <si>
    <t>九戸村</t>
    <phoneticPr fontId="2"/>
  </si>
  <si>
    <t>学級（内数）</t>
    <rPh sb="0" eb="2">
      <t>ガッキュウ</t>
    </rPh>
    <rPh sb="3" eb="4">
      <t>ウチ</t>
    </rPh>
    <rPh sb="4" eb="5">
      <t>スウ</t>
    </rPh>
    <phoneticPr fontId="2"/>
  </si>
  <si>
    <t>盛岡市（つづき）</t>
    <phoneticPr fontId="2"/>
  </si>
  <si>
    <t>奥州市（つづき）</t>
    <rPh sb="0" eb="2">
      <t>オウシュウ</t>
    </rPh>
    <rPh sb="2" eb="3">
      <t>シ</t>
    </rPh>
    <phoneticPr fontId="2"/>
  </si>
  <si>
    <t>一関市（つづき）</t>
    <phoneticPr fontId="2"/>
  </si>
  <si>
    <t>紫波町</t>
    <phoneticPr fontId="2"/>
  </si>
  <si>
    <t>だいとう</t>
    <phoneticPr fontId="2"/>
  </si>
  <si>
    <t>おおはら</t>
    <phoneticPr fontId="2"/>
  </si>
  <si>
    <t>(0191) 82-5411</t>
    <phoneticPr fontId="2"/>
  </si>
  <si>
    <t>はないずみ</t>
    <phoneticPr fontId="2"/>
  </si>
  <si>
    <t>花泉</t>
    <phoneticPr fontId="2"/>
  </si>
  <si>
    <t>まいかわ</t>
    <phoneticPr fontId="2"/>
  </si>
  <si>
    <t>ほんでら</t>
    <phoneticPr fontId="2"/>
  </si>
  <si>
    <t>げんび</t>
    <phoneticPr fontId="2"/>
  </si>
  <si>
    <t>はぎしょう</t>
    <phoneticPr fontId="2"/>
  </si>
  <si>
    <t>さくらまち</t>
    <phoneticPr fontId="2"/>
  </si>
  <si>
    <t>(0191) 23-3411</t>
    <phoneticPr fontId="2"/>
  </si>
  <si>
    <t>029-0132</t>
    <phoneticPr fontId="2"/>
  </si>
  <si>
    <t>いちのせきひがし</t>
    <phoneticPr fontId="2"/>
  </si>
  <si>
    <t>なかさと</t>
    <phoneticPr fontId="2"/>
  </si>
  <si>
    <t>やまのめ</t>
    <phoneticPr fontId="2"/>
  </si>
  <si>
    <t>いちのせき</t>
    <phoneticPr fontId="2"/>
  </si>
  <si>
    <t>むろねにし</t>
    <phoneticPr fontId="2"/>
  </si>
  <si>
    <t>むろねひがし</t>
    <phoneticPr fontId="2"/>
  </si>
  <si>
    <t>一関市東山町長坂字東本町 12</t>
    <phoneticPr fontId="2"/>
  </si>
  <si>
    <t>一関市千厩町磐清水字蒲沢 72-2</t>
    <phoneticPr fontId="2"/>
  </si>
  <si>
    <t>いわしみず</t>
    <phoneticPr fontId="2"/>
  </si>
  <si>
    <t>おくたま</t>
    <phoneticPr fontId="2"/>
  </si>
  <si>
    <t>きよた</t>
    <phoneticPr fontId="2"/>
  </si>
  <si>
    <t>こなし</t>
    <phoneticPr fontId="2"/>
  </si>
  <si>
    <t>せんまや</t>
    <phoneticPr fontId="2"/>
  </si>
  <si>
    <t>さるさわ</t>
    <phoneticPr fontId="2"/>
  </si>
  <si>
    <t>おきた</t>
    <phoneticPr fontId="2"/>
  </si>
  <si>
    <t>かざわ</t>
    <phoneticPr fontId="2"/>
  </si>
  <si>
    <t>ひかた</t>
    <phoneticPr fontId="2"/>
  </si>
  <si>
    <t>おいまつ</t>
    <phoneticPr fontId="2"/>
  </si>
  <si>
    <t>ゆしま</t>
    <phoneticPr fontId="2"/>
  </si>
  <si>
    <t>わくつ</t>
    <phoneticPr fontId="2"/>
  </si>
  <si>
    <t>ながい</t>
    <phoneticPr fontId="2"/>
  </si>
  <si>
    <t>久慈市夏井町夏井 3-57-1</t>
    <phoneticPr fontId="2"/>
  </si>
  <si>
    <t>久慈市夏井町早坂 14-51-7</t>
    <phoneticPr fontId="2"/>
  </si>
  <si>
    <t>久慈市侍浜町保土沢 8-27-1</t>
    <phoneticPr fontId="2"/>
  </si>
  <si>
    <t>久慈市山形町川井 10-13-1</t>
    <rPh sb="0" eb="3">
      <t>クジシ</t>
    </rPh>
    <rPh sb="5" eb="6">
      <t>チョウ</t>
    </rPh>
    <phoneticPr fontId="2"/>
  </si>
  <si>
    <t>久慈市山形町小国 9-11-4</t>
    <rPh sb="5" eb="6">
      <t>チョウ</t>
    </rPh>
    <phoneticPr fontId="2"/>
  </si>
  <si>
    <t>久慈市山形町霜畑 7-44</t>
    <rPh sb="5" eb="6">
      <t>チョウ</t>
    </rPh>
    <phoneticPr fontId="2"/>
  </si>
  <si>
    <t>028-8605</t>
    <phoneticPr fontId="2"/>
  </si>
  <si>
    <t>久慈市夏井町早坂 3-20</t>
    <phoneticPr fontId="2"/>
  </si>
  <si>
    <t>久慈市山形町川井 10-87-11</t>
    <rPh sb="5" eb="6">
      <t>チョウ</t>
    </rPh>
    <phoneticPr fontId="2"/>
  </si>
  <si>
    <t>一関市室根町折壁字中谷地 82-1</t>
    <phoneticPr fontId="2"/>
  </si>
  <si>
    <t>020-0838</t>
    <phoneticPr fontId="2"/>
  </si>
  <si>
    <t>盛岡市繋字舘市 114-1</t>
    <rPh sb="3" eb="4">
      <t>ツナ</t>
    </rPh>
    <rPh sb="5" eb="6">
      <t>タテ</t>
    </rPh>
    <phoneticPr fontId="2"/>
  </si>
  <si>
    <t>盛岡市玉山区日戸字鷹高 39-2</t>
    <rPh sb="0" eb="3">
      <t>モリオカシ</t>
    </rPh>
    <rPh sb="5" eb="6">
      <t>ク</t>
    </rPh>
    <rPh sb="9" eb="10">
      <t>タカ</t>
    </rPh>
    <rPh sb="10" eb="11">
      <t>コウ</t>
    </rPh>
    <phoneticPr fontId="2"/>
  </si>
  <si>
    <t>八幡平市下モ川原 20</t>
    <rPh sb="0" eb="3">
      <t>ハチマンタイ</t>
    </rPh>
    <rPh sb="3" eb="4">
      <t>シ</t>
    </rPh>
    <phoneticPr fontId="2"/>
  </si>
  <si>
    <t>雫石町源大堂 50</t>
    <rPh sb="4" eb="5">
      <t>ダイ</t>
    </rPh>
    <phoneticPr fontId="2"/>
  </si>
  <si>
    <t>雫石町七ツ森 16-240</t>
    <phoneticPr fontId="2"/>
  </si>
  <si>
    <t>雫石町長山早坂 260</t>
    <phoneticPr fontId="2"/>
  </si>
  <si>
    <t>雫石町長山羽上 81</t>
    <phoneticPr fontId="2"/>
  </si>
  <si>
    <t>雫石町上野上屋敷 26</t>
    <phoneticPr fontId="2"/>
  </si>
  <si>
    <t>(019) 637-2644</t>
    <phoneticPr fontId="2"/>
  </si>
  <si>
    <t>葛巻町葛巻 12-37-1</t>
    <phoneticPr fontId="2"/>
  </si>
  <si>
    <t>葛巻町葛巻 43-34-1</t>
    <phoneticPr fontId="2"/>
  </si>
  <si>
    <t>葛巻町江刈 10-206-20</t>
    <phoneticPr fontId="2"/>
  </si>
  <si>
    <t>葛巻町江刈 25-54-3</t>
    <phoneticPr fontId="2"/>
  </si>
  <si>
    <t>矢巾町大字白沢 5-220</t>
    <rPh sb="3" eb="5">
      <t>オオアザ</t>
    </rPh>
    <rPh sb="5" eb="7">
      <t>シラサワ</t>
    </rPh>
    <phoneticPr fontId="2"/>
  </si>
  <si>
    <t>028-3305</t>
  </si>
  <si>
    <t>023-0003</t>
  </si>
  <si>
    <t>023-0831</t>
  </si>
  <si>
    <t>羽田</t>
  </si>
  <si>
    <t>023-0132</t>
  </si>
  <si>
    <t>黒石</t>
  </si>
  <si>
    <t>023-0101</t>
  </si>
  <si>
    <t>岩谷堂</t>
  </si>
  <si>
    <t>２学年</t>
    <rPh sb="1" eb="3">
      <t>ガクネン</t>
    </rPh>
    <phoneticPr fontId="2"/>
  </si>
  <si>
    <t>１学年</t>
    <rPh sb="1" eb="3">
      <t>ガクネン</t>
    </rPh>
    <phoneticPr fontId="2"/>
  </si>
  <si>
    <t>３学年</t>
    <rPh sb="1" eb="3">
      <t>ガクネン</t>
    </rPh>
    <phoneticPr fontId="2"/>
  </si>
  <si>
    <t>４学年</t>
    <rPh sb="1" eb="3">
      <t>ガクネン</t>
    </rPh>
    <phoneticPr fontId="2"/>
  </si>
  <si>
    <t>雫石</t>
  </si>
  <si>
    <t>南方</t>
  </si>
  <si>
    <t>金ケ崎町西根杉ノ崎26</t>
    <rPh sb="6" eb="7">
      <t>スギ</t>
    </rPh>
    <rPh sb="8" eb="9">
      <t>サキ</t>
    </rPh>
    <phoneticPr fontId="2"/>
  </si>
  <si>
    <t>一関市</t>
  </si>
  <si>
    <t>真滝</t>
  </si>
  <si>
    <t>一関市赤荻字桜町 237-2</t>
  </si>
  <si>
    <t>一関市大東町摺沢字上堺ノ沢70番地</t>
    <rPh sb="0" eb="3">
      <t>イチノセキシ</t>
    </rPh>
    <rPh sb="3" eb="6">
      <t>ダイトウチョウ</t>
    </rPh>
    <rPh sb="6" eb="8">
      <t>スリサワ</t>
    </rPh>
    <rPh sb="8" eb="9">
      <t>アザ</t>
    </rPh>
    <rPh sb="9" eb="10">
      <t>ウエ</t>
    </rPh>
    <rPh sb="10" eb="11">
      <t>サカイ</t>
    </rPh>
    <rPh sb="12" eb="13">
      <t>サワ</t>
    </rPh>
    <rPh sb="15" eb="17">
      <t>バンチ</t>
    </rPh>
    <phoneticPr fontId="2"/>
  </si>
  <si>
    <t>(1)　学校数、学級数、児童数</t>
    <rPh sb="8" eb="10">
      <t>ガッキュウ</t>
    </rPh>
    <rPh sb="10" eb="11">
      <t>スウ</t>
    </rPh>
    <rPh sb="12" eb="14">
      <t>ジドウ</t>
    </rPh>
    <rPh sb="14" eb="15">
      <t>スウ</t>
    </rPh>
    <phoneticPr fontId="2"/>
  </si>
  <si>
    <t>区　分</t>
  </si>
  <si>
    <t>学　　　　　校　　　　　数</t>
    <rPh sb="0" eb="1">
      <t>ガク</t>
    </rPh>
    <rPh sb="6" eb="7">
      <t>コウ</t>
    </rPh>
    <rPh sb="12" eb="13">
      <t>スウ</t>
    </rPh>
    <phoneticPr fontId="2"/>
  </si>
  <si>
    <t>学　　　　　級　　　　　数</t>
    <rPh sb="0" eb="1">
      <t>ガク</t>
    </rPh>
    <rPh sb="6" eb="7">
      <t>キュウ</t>
    </rPh>
    <rPh sb="12" eb="13">
      <t>スウ</t>
    </rPh>
    <phoneticPr fontId="2"/>
  </si>
  <si>
    <t>児　　　　　　　　童　　　　　　　　数</t>
    <rPh sb="0" eb="1">
      <t>ジ</t>
    </rPh>
    <rPh sb="9" eb="10">
      <t>ワラベ</t>
    </rPh>
    <rPh sb="18" eb="19">
      <t>スウ</t>
    </rPh>
    <phoneticPr fontId="2"/>
  </si>
  <si>
    <t>単式</t>
  </si>
  <si>
    <t>複式</t>
  </si>
  <si>
    <t>特別支援学級</t>
    <rPh sb="0" eb="2">
      <t>トクベツ</t>
    </rPh>
    <rPh sb="2" eb="4">
      <t>シエン</t>
    </rPh>
    <rPh sb="4" eb="6">
      <t>ガッキュウ</t>
    </rPh>
    <phoneticPr fontId="2"/>
  </si>
  <si>
    <t>(2)　特別支援学級の児童数</t>
    <rPh sb="4" eb="6">
      <t>トクベツ</t>
    </rPh>
    <rPh sb="6" eb="8">
      <t>シエン</t>
    </rPh>
    <phoneticPr fontId="2"/>
  </si>
  <si>
    <t>知的障害</t>
    <rPh sb="0" eb="4">
      <t>チテキショウガイ</t>
    </rPh>
    <phoneticPr fontId="2"/>
  </si>
  <si>
    <t>対前年度比</t>
    <rPh sb="1" eb="3">
      <t>ゼンネン</t>
    </rPh>
    <rPh sb="3" eb="4">
      <t>ド</t>
    </rPh>
    <rPh sb="4" eb="5">
      <t>ヒ</t>
    </rPh>
    <phoneticPr fontId="2"/>
  </si>
  <si>
    <t>養護助教諭</t>
    <rPh sb="0" eb="2">
      <t>ヨウゴ</t>
    </rPh>
    <rPh sb="2" eb="3">
      <t>タス</t>
    </rPh>
    <rPh sb="3" eb="5">
      <t>キョウユ</t>
    </rPh>
    <phoneticPr fontId="2"/>
  </si>
  <si>
    <t>注）県費負担の教職員数である。</t>
    <rPh sb="7" eb="10">
      <t>キョウショクイン</t>
    </rPh>
    <phoneticPr fontId="2"/>
  </si>
  <si>
    <t>単　　　　　式　　　　　学　　　　　級</t>
  </si>
  <si>
    <t>複　　　　　式　　　　　学　　　　　級</t>
  </si>
  <si>
    <t>特 　別 　支 　援 　学 　級</t>
    <rPh sb="0" eb="1">
      <t>トク</t>
    </rPh>
    <rPh sb="3" eb="4">
      <t>ベツ</t>
    </rPh>
    <rPh sb="6" eb="7">
      <t>ササ</t>
    </rPh>
    <rPh sb="9" eb="10">
      <t>エン</t>
    </rPh>
    <rPh sb="12" eb="13">
      <t>ガク</t>
    </rPh>
    <rPh sb="15" eb="16">
      <t>キュウ</t>
    </rPh>
    <phoneticPr fontId="2"/>
  </si>
  <si>
    <t>１　年</t>
    <rPh sb="2" eb="3">
      <t>ネン</t>
    </rPh>
    <phoneticPr fontId="2"/>
  </si>
  <si>
    <t>２　年</t>
    <rPh sb="2" eb="3">
      <t>ネン</t>
    </rPh>
    <phoneticPr fontId="2"/>
  </si>
  <si>
    <t>３　年</t>
    <rPh sb="2" eb="3">
      <t>ネン</t>
    </rPh>
    <phoneticPr fontId="2"/>
  </si>
  <si>
    <t>４　年</t>
    <rPh sb="2" eb="3">
      <t>ネン</t>
    </rPh>
    <phoneticPr fontId="2"/>
  </si>
  <si>
    <t>５　年</t>
    <rPh sb="2" eb="3">
      <t>ネン</t>
    </rPh>
    <phoneticPr fontId="2"/>
  </si>
  <si>
    <t>６　年</t>
    <rPh sb="2" eb="3">
      <t>ネン</t>
    </rPh>
    <phoneticPr fontId="2"/>
  </si>
  <si>
    <t>１・２年</t>
    <rPh sb="3" eb="4">
      <t>ネン</t>
    </rPh>
    <phoneticPr fontId="2"/>
  </si>
  <si>
    <t>２・３年</t>
    <rPh sb="3" eb="4">
      <t>ネン</t>
    </rPh>
    <phoneticPr fontId="2"/>
  </si>
  <si>
    <t>３・４年</t>
    <rPh sb="3" eb="4">
      <t>ネン</t>
    </rPh>
    <phoneticPr fontId="2"/>
  </si>
  <si>
    <t>４・５年</t>
    <rPh sb="3" eb="4">
      <t>ネン</t>
    </rPh>
    <phoneticPr fontId="2"/>
  </si>
  <si>
    <t>(0197) 24-2101</t>
  </si>
  <si>
    <t>商業科</t>
  </si>
  <si>
    <t>(019) 697-3160</t>
  </si>
  <si>
    <t>矢巾東</t>
    <rPh sb="0" eb="2">
      <t>ヤハバ</t>
    </rPh>
    <rPh sb="2" eb="3">
      <t>ヒガシ</t>
    </rPh>
    <phoneticPr fontId="2"/>
  </si>
  <si>
    <t>矢巾</t>
  </si>
  <si>
    <t>(019) 697-3164</t>
  </si>
  <si>
    <t>矢巾北</t>
  </si>
  <si>
    <t>028-3622</t>
  </si>
  <si>
    <t>矢巾町大字上矢次 7-115</t>
  </si>
  <si>
    <t>(019) 697-1921</t>
  </si>
  <si>
    <t>025-0075</t>
  </si>
  <si>
    <t>花巻市花城町 5-13</t>
  </si>
  <si>
    <t>(0198) 23-2376</t>
  </si>
  <si>
    <t>若葉</t>
  </si>
  <si>
    <t>025-0097</t>
  </si>
  <si>
    <t>花巻市若葉町二丁目 17-30</t>
  </si>
  <si>
    <t>(0198) 23-3305</t>
  </si>
  <si>
    <t>桜台</t>
  </si>
  <si>
    <t>花巻市下幅 292</t>
  </si>
  <si>
    <t>(0198) 24-6066</t>
  </si>
  <si>
    <t>南城</t>
  </si>
  <si>
    <t>025-0021</t>
  </si>
  <si>
    <t>花巻市南城 110-1</t>
  </si>
  <si>
    <t>(0198) 23-2144</t>
  </si>
  <si>
    <t>湯口</t>
  </si>
  <si>
    <t>025-0042</t>
  </si>
  <si>
    <t>花巻市円万寺字法船 96-6</t>
  </si>
  <si>
    <t>(0198) 28-2220</t>
  </si>
  <si>
    <t>湯本</t>
  </si>
  <si>
    <t>025-0303</t>
  </si>
  <si>
    <t>花巻市大畑 3-331-1</t>
  </si>
  <si>
    <t>(0198) 27-2525</t>
  </si>
  <si>
    <t>矢沢</t>
  </si>
  <si>
    <t>025-0016</t>
  </si>
  <si>
    <t>花巻市高木 20-81-1</t>
  </si>
  <si>
    <t>(0198) 23-2179</t>
  </si>
  <si>
    <t>宮野目</t>
  </si>
  <si>
    <t>025-0002</t>
  </si>
  <si>
    <t>花巻市西宮野目 6-353-1</t>
  </si>
  <si>
    <t>(0198) 26-3119</t>
  </si>
  <si>
    <t>花巻市太田 32-61</t>
  </si>
  <si>
    <t>(0198) 28-2212</t>
  </si>
  <si>
    <t>笹間第一</t>
  </si>
  <si>
    <t>025-0133</t>
  </si>
  <si>
    <t>花巻市中笹間 15-1</t>
  </si>
  <si>
    <t>(0198) 29-2320</t>
  </si>
  <si>
    <t>笹間第二</t>
  </si>
  <si>
    <t>025-0136</t>
  </si>
  <si>
    <t>児童・生徒数</t>
    <rPh sb="0" eb="2">
      <t>ジドウ</t>
    </rPh>
    <rPh sb="3" eb="6">
      <t>セイトスウ</t>
    </rPh>
    <phoneticPr fontId="2"/>
  </si>
  <si>
    <t>校長</t>
    <rPh sb="1" eb="2">
      <t>チョウ</t>
    </rPh>
    <phoneticPr fontId="2"/>
  </si>
  <si>
    <t>教頭</t>
    <rPh sb="1" eb="2">
      <t>トウ</t>
    </rPh>
    <phoneticPr fontId="2"/>
  </si>
  <si>
    <t>読み</t>
    <rPh sb="0" eb="1">
      <t>ヨ</t>
    </rPh>
    <phoneticPr fontId="2"/>
  </si>
  <si>
    <t>級</t>
  </si>
  <si>
    <t>数</t>
  </si>
  <si>
    <t>&lt;小学校&gt;</t>
    <rPh sb="1" eb="4">
      <t>ショウガッコウ</t>
    </rPh>
    <phoneticPr fontId="2"/>
  </si>
  <si>
    <t>仁王</t>
  </si>
  <si>
    <t>020-0015</t>
  </si>
  <si>
    <t>盛岡市本町通二丁目 18-1</t>
  </si>
  <si>
    <t>(019) 623-4214</t>
  </si>
  <si>
    <t>城南</t>
  </si>
  <si>
    <t>020-0886</t>
  </si>
  <si>
    <t>盛岡市若園町 9-20</t>
  </si>
  <si>
    <t>(019) 623-2358</t>
  </si>
  <si>
    <t>桜城</t>
  </si>
  <si>
    <t>020-0022</t>
  </si>
  <si>
    <t>盛岡市大通三丁目 8-1</t>
  </si>
  <si>
    <t>(019) 653-5758</t>
  </si>
  <si>
    <t>厨川</t>
  </si>
  <si>
    <t>020-0127</t>
  </si>
  <si>
    <t>盛岡市前九年一丁目 2-1</t>
  </si>
  <si>
    <t>(019) 647-0110</t>
  </si>
  <si>
    <t>仙北</t>
  </si>
  <si>
    <t>020-0861</t>
  </si>
  <si>
    <t>盛岡市仙北二丁目 19-1</t>
  </si>
  <si>
    <t>(019) 636-0728</t>
  </si>
  <si>
    <t>020-0878</t>
  </si>
  <si>
    <t>盛岡市肴町 1-6</t>
  </si>
  <si>
    <t>(019) 623-1338</t>
  </si>
  <si>
    <t>山岸</t>
  </si>
  <si>
    <t>020-0004</t>
  </si>
  <si>
    <t>盛岡市山岸二丁目 13-1</t>
  </si>
  <si>
    <t>(019) 623-2275</t>
  </si>
  <si>
    <t>大慈寺</t>
  </si>
  <si>
    <t>020-0828</t>
  </si>
  <si>
    <t>盛岡市大慈寺町 6-47</t>
  </si>
  <si>
    <t>(019) 623-6231</t>
  </si>
  <si>
    <t>(019) 667-2131</t>
  </si>
  <si>
    <t>土淵</t>
  </si>
  <si>
    <t>020-0144</t>
  </si>
  <si>
    <t>盛岡市土淵字幅 2-3</t>
  </si>
  <si>
    <t>(019) 647-4740</t>
  </si>
  <si>
    <t>中野</t>
  </si>
  <si>
    <t>020-0816</t>
  </si>
  <si>
    <t>盛岡市中野二丁目 12-1</t>
  </si>
  <si>
    <t>(019) 653-4302</t>
  </si>
  <si>
    <t>本宮</t>
  </si>
  <si>
    <t>(019) 636-0249</t>
  </si>
  <si>
    <t>青山</t>
  </si>
  <si>
    <t>020-0133</t>
  </si>
  <si>
    <t>盛岡市青山二丁目 7-2</t>
  </si>
  <si>
    <t>(019) 647-0120</t>
  </si>
  <si>
    <t>北厨川</t>
  </si>
  <si>
    <t>020-0124</t>
  </si>
  <si>
    <t>盛岡市厨川三丁目 5-1</t>
  </si>
  <si>
    <t>(019) 641-0133</t>
  </si>
  <si>
    <t>河北</t>
  </si>
  <si>
    <t>020-0062</t>
  </si>
  <si>
    <t>盛岡市長田町 16-1</t>
  </si>
  <si>
    <t>(019) 623-9244</t>
  </si>
  <si>
    <t>上田</t>
  </si>
  <si>
    <t>020-0066</t>
  </si>
  <si>
    <t>盛岡市上田三丁目 16-45</t>
  </si>
  <si>
    <t>(019) 623-3428</t>
  </si>
  <si>
    <t>山王</t>
  </si>
  <si>
    <t>020-0815</t>
  </si>
  <si>
    <t>盛岡市小杉山 3-1</t>
  </si>
  <si>
    <t>(019) 622-2230</t>
  </si>
  <si>
    <t>川目</t>
  </si>
  <si>
    <t>020-0812</t>
  </si>
  <si>
    <t>盛岡市川目 7-12</t>
  </si>
  <si>
    <t>(019) 622-6256</t>
  </si>
  <si>
    <t>緑が丘</t>
  </si>
  <si>
    <t>020-0111</t>
  </si>
  <si>
    <t>盛岡市黒石野一丁目 6-1</t>
  </si>
  <si>
    <t>(019) 663-1515</t>
  </si>
  <si>
    <t>盛岡市上太田上吉本 1-1</t>
  </si>
  <si>
    <t>(019) 659-0218</t>
  </si>
  <si>
    <t>太田東</t>
  </si>
  <si>
    <t>盛岡市上太田上野屋敷 8-1</t>
  </si>
  <si>
    <t>(019) 659-0217</t>
  </si>
  <si>
    <t>繋</t>
    <rPh sb="0" eb="1">
      <t>ツナ</t>
    </rPh>
    <phoneticPr fontId="2"/>
  </si>
  <si>
    <t>(019) 689-2226</t>
  </si>
  <si>
    <t>城北</t>
  </si>
  <si>
    <t>020-0122</t>
  </si>
  <si>
    <t>盛岡市みたけ三丁目 12-1</t>
  </si>
  <si>
    <t>(019) 641-0187</t>
  </si>
  <si>
    <t>大新</t>
  </si>
  <si>
    <t>020-0134</t>
  </si>
  <si>
    <t>盛岡市南青山町 6-10</t>
  </si>
  <si>
    <t>(019) 647-7531</t>
  </si>
  <si>
    <t>松園</t>
  </si>
  <si>
    <t>020-0107</t>
  </si>
  <si>
    <t>盛岡市松園三丁目 12-1</t>
  </si>
  <si>
    <t>(019) 662-9933</t>
  </si>
  <si>
    <t>花巻市東和町土沢5区 20</t>
    <rPh sb="0" eb="3">
      <t>ハナマキシ</t>
    </rPh>
    <rPh sb="9" eb="10">
      <t>ク</t>
    </rPh>
    <phoneticPr fontId="2"/>
  </si>
  <si>
    <t>遠野市松崎町白岩字薬研淵 43</t>
    <rPh sb="11" eb="12">
      <t>フチ</t>
    </rPh>
    <phoneticPr fontId="2"/>
  </si>
  <si>
    <t>遠野市綾織町下綾織 13-13-5</t>
    <phoneticPr fontId="2"/>
  </si>
  <si>
    <t>遠野市附馬牛町下附馬牛 11-31-1</t>
    <phoneticPr fontId="2"/>
  </si>
  <si>
    <t>遠野市土淵町土淵 6-1</t>
    <phoneticPr fontId="2"/>
  </si>
  <si>
    <t>奥州市水沢区姉体町字京原 70</t>
    <rPh sb="5" eb="6">
      <t>ク</t>
    </rPh>
    <rPh sb="10" eb="11">
      <t>キョウ</t>
    </rPh>
    <rPh sb="11" eb="12">
      <t>ハラ</t>
    </rPh>
    <phoneticPr fontId="2"/>
  </si>
  <si>
    <t>金ケ崎町西根二ツ堤 45-24</t>
    <phoneticPr fontId="2"/>
  </si>
  <si>
    <t>金ケ崎町三ケ尻十三本塚 16-2</t>
    <phoneticPr fontId="2"/>
  </si>
  <si>
    <t>一関市蘭梅町 104-1</t>
    <rPh sb="3" eb="4">
      <t>ラン</t>
    </rPh>
    <rPh sb="4" eb="5">
      <t>ウメ</t>
    </rPh>
    <rPh sb="5" eb="6">
      <t>チョウ</t>
    </rPh>
    <phoneticPr fontId="2"/>
  </si>
  <si>
    <t>一関市滝沢字寺田下 81-2</t>
    <rPh sb="0" eb="3">
      <t>イチノセキシ</t>
    </rPh>
    <rPh sb="3" eb="5">
      <t>タキザワ</t>
    </rPh>
    <rPh sb="5" eb="6">
      <t>アザ</t>
    </rPh>
    <rPh sb="6" eb="8">
      <t>テラダ</t>
    </rPh>
    <rPh sb="8" eb="9">
      <t>シタ</t>
    </rPh>
    <phoneticPr fontId="2"/>
  </si>
  <si>
    <t>一関市花泉町涌津字古川 8</t>
    <rPh sb="6" eb="7">
      <t>ワ</t>
    </rPh>
    <rPh sb="7" eb="8">
      <t>ツ</t>
    </rPh>
    <rPh sb="8" eb="9">
      <t>アザ</t>
    </rPh>
    <rPh sb="9" eb="11">
      <t>フルカワ</t>
    </rPh>
    <phoneticPr fontId="2"/>
  </si>
  <si>
    <t>一関市大東町大原字大明神 25</t>
    <rPh sb="9" eb="12">
      <t>ダイミョウジン</t>
    </rPh>
    <phoneticPr fontId="2"/>
  </si>
  <si>
    <t>大船渡市立根町字上ノ台 19-2</t>
    <phoneticPr fontId="2"/>
  </si>
  <si>
    <t>大船渡市大船渡町字山馬越 68-2</t>
    <phoneticPr fontId="2"/>
  </si>
  <si>
    <t>大船渡市三陸町綾里字平館 21</t>
    <rPh sb="0" eb="4">
      <t>オオフナトシ</t>
    </rPh>
    <rPh sb="4" eb="6">
      <t>サンリク</t>
    </rPh>
    <rPh sb="6" eb="7">
      <t>マチ</t>
    </rPh>
    <rPh sb="10" eb="12">
      <t>タイラダテ</t>
    </rPh>
    <phoneticPr fontId="2"/>
  </si>
  <si>
    <t>釜石市中妻町一丁目 6-8</t>
    <rPh sb="3" eb="4">
      <t>ナカ</t>
    </rPh>
    <rPh sb="4" eb="5">
      <t>ツマ</t>
    </rPh>
    <rPh sb="6" eb="9">
      <t>イッチョウメ</t>
    </rPh>
    <phoneticPr fontId="2"/>
  </si>
  <si>
    <t>大槌町吉里吉里一丁目 215</t>
    <phoneticPr fontId="2"/>
  </si>
  <si>
    <t>宮古市大字花輪 5-132</t>
    <phoneticPr fontId="2"/>
  </si>
  <si>
    <t>宮古市大字重茂 2-1</t>
    <phoneticPr fontId="2"/>
  </si>
  <si>
    <t>宮古市大字崎山 3-1-1</t>
    <phoneticPr fontId="2"/>
  </si>
  <si>
    <t>岩泉町上有芸字運名根 3-4</t>
    <phoneticPr fontId="2"/>
  </si>
  <si>
    <t>岩泉町安家字松林 157-2</t>
    <rPh sb="6" eb="7">
      <t>マツ</t>
    </rPh>
    <rPh sb="7" eb="8">
      <t>ハヤシ</t>
    </rPh>
    <phoneticPr fontId="2"/>
  </si>
  <si>
    <t>二戸市上斗米字梅木 9-1</t>
    <rPh sb="7" eb="9">
      <t>ウメキ</t>
    </rPh>
    <phoneticPr fontId="2"/>
  </si>
  <si>
    <t>二戸市安比字上大簗平 4-2</t>
    <phoneticPr fontId="2"/>
  </si>
  <si>
    <t>二戸市浄法寺町小池 50-1</t>
    <rPh sb="0" eb="3">
      <t>ニノヘシ</t>
    </rPh>
    <phoneticPr fontId="2"/>
  </si>
  <si>
    <t>二戸市堀野字下タ川原 71-1</t>
    <phoneticPr fontId="2"/>
  </si>
  <si>
    <t>軽米町大字晴山 23-35</t>
    <phoneticPr fontId="2"/>
  </si>
  <si>
    <t>教頭</t>
    <rPh sb="0" eb="2">
      <t>キョウトウ</t>
    </rPh>
    <phoneticPr fontId="2"/>
  </si>
  <si>
    <t>教諭</t>
    <rPh sb="0" eb="2">
      <t>キョウユ</t>
    </rPh>
    <phoneticPr fontId="2"/>
  </si>
  <si>
    <t>助教諭</t>
    <rPh sb="0" eb="3">
      <t>ジョキョウユ</t>
    </rPh>
    <phoneticPr fontId="2"/>
  </si>
  <si>
    <t>盛岡市北山一丁目 10-1</t>
    <phoneticPr fontId="2"/>
  </si>
  <si>
    <t>校長</t>
    <rPh sb="0" eb="2">
      <t>コウチョウ</t>
    </rPh>
    <phoneticPr fontId="2"/>
  </si>
  <si>
    <t>市町村立</t>
    <rPh sb="0" eb="3">
      <t>シチョウソン</t>
    </rPh>
    <rPh sb="3" eb="4">
      <t>リツ</t>
    </rPh>
    <phoneticPr fontId="2"/>
  </si>
  <si>
    <t>県立</t>
    <rPh sb="0" eb="2">
      <t>ケンリツ</t>
    </rPh>
    <phoneticPr fontId="2"/>
  </si>
  <si>
    <t>029-4501</t>
  </si>
  <si>
    <t>金ケ崎町六原赤石 72</t>
  </si>
  <si>
    <t>区　　分</t>
    <phoneticPr fontId="2"/>
  </si>
  <si>
    <t>学　　　　　級　　　　　数</t>
    <phoneticPr fontId="2"/>
  </si>
  <si>
    <t>幼　　児　・　児　　童　・　生　徒　数</t>
    <phoneticPr fontId="2"/>
  </si>
  <si>
    <t>対前年度比</t>
    <phoneticPr fontId="2"/>
  </si>
  <si>
    <t>幼稚部</t>
    <phoneticPr fontId="2"/>
  </si>
  <si>
    <t>学　校　一　覧</t>
    <rPh sb="0" eb="1">
      <t>ガク</t>
    </rPh>
    <rPh sb="2" eb="3">
      <t>コウ</t>
    </rPh>
    <rPh sb="4" eb="5">
      <t>イチ</t>
    </rPh>
    <rPh sb="6" eb="7">
      <t>ラン</t>
    </rPh>
    <phoneticPr fontId="2"/>
  </si>
  <si>
    <t>九戸村</t>
  </si>
  <si>
    <t>花泉</t>
  </si>
  <si>
    <t>029-3101</t>
  </si>
  <si>
    <t>対前年
度比</t>
    <phoneticPr fontId="2"/>
  </si>
  <si>
    <t>区　　分</t>
    <phoneticPr fontId="2"/>
  </si>
  <si>
    <t>幼　　稚　　部</t>
    <rPh sb="0" eb="1">
      <t>ヨウ</t>
    </rPh>
    <rPh sb="3" eb="4">
      <t>オサナイ</t>
    </rPh>
    <rPh sb="6" eb="7">
      <t>ブ</t>
    </rPh>
    <phoneticPr fontId="2"/>
  </si>
  <si>
    <t>小　　学　　部</t>
    <rPh sb="0" eb="1">
      <t>ショウ</t>
    </rPh>
    <rPh sb="3" eb="4">
      <t>ガク</t>
    </rPh>
    <rPh sb="6" eb="7">
      <t>ブ</t>
    </rPh>
    <phoneticPr fontId="2"/>
  </si>
  <si>
    <t>中　　学　　部</t>
    <rPh sb="0" eb="1">
      <t>ナカ</t>
    </rPh>
    <rPh sb="3" eb="4">
      <t>ガク</t>
    </rPh>
    <rPh sb="6" eb="7">
      <t>ブ</t>
    </rPh>
    <phoneticPr fontId="2"/>
  </si>
  <si>
    <t>○</t>
    <phoneticPr fontId="2"/>
  </si>
  <si>
    <t>　⇒本校と分離して設けられる教育施設（小学校では5学級以下、中学校では2学級以下）</t>
    <phoneticPr fontId="2"/>
  </si>
  <si>
    <t xml:space="preserve">「単式学級」 
</t>
    <phoneticPr fontId="2"/>
  </si>
  <si>
    <t>うきしま</t>
    <phoneticPr fontId="2"/>
  </si>
  <si>
    <t>岩手町一方井 15-45-1</t>
    <phoneticPr fontId="2"/>
  </si>
  <si>
    <t>いっかたい</t>
    <phoneticPr fontId="2"/>
  </si>
  <si>
    <t>岩手町川口 41-145-2</t>
    <phoneticPr fontId="2"/>
  </si>
  <si>
    <t>きたやまがた</t>
    <phoneticPr fontId="2"/>
  </si>
  <si>
    <t>岩手町川口 15-91-2</t>
    <phoneticPr fontId="2"/>
  </si>
  <si>
    <t>見前南</t>
  </si>
  <si>
    <t>盛岡市西見前 13-167</t>
  </si>
  <si>
    <t>(019) 638-2500</t>
  </si>
  <si>
    <t>都南東</t>
  </si>
  <si>
    <t>盛岡市乙部 12-16-1</t>
  </si>
  <si>
    <t>(019) 696-5600</t>
  </si>
  <si>
    <t>北松園</t>
  </si>
  <si>
    <t>020-0105</t>
  </si>
  <si>
    <t>盛岡市北松園二丁目 12-1</t>
  </si>
  <si>
    <t>(019) 661-7775</t>
  </si>
  <si>
    <t>玉山</t>
  </si>
  <si>
    <t>020-0201</t>
  </si>
  <si>
    <t>盛岡市玉山区日戸字市の坪 53</t>
    <rPh sb="0" eb="3">
      <t>モリオカシ</t>
    </rPh>
    <rPh sb="5" eb="6">
      <t>ク</t>
    </rPh>
    <phoneticPr fontId="2"/>
  </si>
  <si>
    <t>(019) 685-2250</t>
  </si>
  <si>
    <t>城内</t>
  </si>
  <si>
    <t>020-0202</t>
  </si>
  <si>
    <t>盛岡市玉山区玉山字田畑 19-1</t>
    <rPh sb="0" eb="3">
      <t>モリオカシ</t>
    </rPh>
    <rPh sb="5" eb="6">
      <t>ク</t>
    </rPh>
    <phoneticPr fontId="2"/>
  </si>
  <si>
    <t>(019) 685-2301</t>
  </si>
  <si>
    <t>渋民</t>
  </si>
  <si>
    <t>028-4132</t>
  </si>
  <si>
    <t>生出</t>
  </si>
  <si>
    <t>028-4134</t>
  </si>
  <si>
    <t>盛岡市玉山区下田字仲平 59-36</t>
    <rPh sb="0" eb="3">
      <t>モリオカシ</t>
    </rPh>
    <rPh sb="5" eb="6">
      <t>ク</t>
    </rPh>
    <phoneticPr fontId="2"/>
  </si>
  <si>
    <t>(019) 683-2350</t>
  </si>
  <si>
    <t>巻堀</t>
  </si>
  <si>
    <t>028-4123</t>
  </si>
  <si>
    <t>盛岡市玉山区巻堀字巻堀 12-1</t>
    <rPh sb="0" eb="3">
      <t>モリオカシ</t>
    </rPh>
    <rPh sb="5" eb="6">
      <t>ク</t>
    </rPh>
    <phoneticPr fontId="2"/>
  </si>
  <si>
    <t>(019) 682-0303</t>
  </si>
  <si>
    <t>盛岡市玉山区好摩字夏間木 70-60</t>
    <rPh sb="0" eb="3">
      <t>モリオカシ</t>
    </rPh>
    <rPh sb="5" eb="6">
      <t>ク</t>
    </rPh>
    <phoneticPr fontId="2"/>
  </si>
  <si>
    <t>(019) 674-2201</t>
  </si>
  <si>
    <t>赤沢</t>
  </si>
  <si>
    <t>028-3535</t>
  </si>
  <si>
    <t>紫波町遠山字中松原 71-1</t>
  </si>
  <si>
    <t>(019) 672-3284</t>
  </si>
  <si>
    <t>長岡</t>
  </si>
  <si>
    <t>028-3324</t>
  </si>
  <si>
    <t>紫波町東長岡字竹洞 42</t>
  </si>
  <si>
    <t>たきざわひがし</t>
    <phoneticPr fontId="2"/>
  </si>
  <si>
    <t>うかい</t>
    <phoneticPr fontId="2"/>
  </si>
  <si>
    <t>滝沢村滝沢字巣子 156-8</t>
    <phoneticPr fontId="2"/>
  </si>
  <si>
    <t>しのぎ</t>
    <phoneticPr fontId="2"/>
  </si>
  <si>
    <t>滝沢村</t>
    <phoneticPr fontId="2"/>
  </si>
  <si>
    <t>とうぶ</t>
    <phoneticPr fontId="2"/>
  </si>
  <si>
    <t>岩手町一方井 15-79</t>
    <phoneticPr fontId="2"/>
  </si>
  <si>
    <t>岩手町川口 17-24-13</t>
    <phoneticPr fontId="2"/>
  </si>
  <si>
    <t>かわぐち</t>
    <phoneticPr fontId="2"/>
  </si>
  <si>
    <t>岩手町五日市 8-30-2</t>
    <phoneticPr fontId="2"/>
  </si>
  <si>
    <t>ぬまくない</t>
    <phoneticPr fontId="2"/>
  </si>
  <si>
    <t>岩手町大坊 5-8-1</t>
    <phoneticPr fontId="2"/>
  </si>
  <si>
    <t>いわせばり</t>
    <phoneticPr fontId="2"/>
  </si>
  <si>
    <t>岩手町久保 10-57-2</t>
    <phoneticPr fontId="2"/>
  </si>
  <si>
    <t>くぼ</t>
    <phoneticPr fontId="2"/>
  </si>
  <si>
    <t>対前年
度　比</t>
    <phoneticPr fontId="2"/>
  </si>
  <si>
    <t>対前年
度比</t>
    <phoneticPr fontId="2"/>
  </si>
  <si>
    <t>３　　年</t>
    <phoneticPr fontId="2"/>
  </si>
  <si>
    <t>２　　年</t>
    <phoneticPr fontId="2"/>
  </si>
  <si>
    <t>１　　年</t>
    <phoneticPr fontId="2"/>
  </si>
  <si>
    <t>おくなかやま</t>
    <phoneticPr fontId="2"/>
  </si>
  <si>
    <t>一戸町小鳥谷字野里 5-3</t>
    <phoneticPr fontId="2"/>
  </si>
  <si>
    <t>こずや</t>
    <phoneticPr fontId="2"/>
  </si>
  <si>
    <t>ようご</t>
    <phoneticPr fontId="2"/>
  </si>
  <si>
    <t>いちのへ</t>
    <phoneticPr fontId="2"/>
  </si>
  <si>
    <t>028-5134</t>
    <phoneticPr fontId="2"/>
  </si>
  <si>
    <t>一戸町小鳥谷字仁昌寺 43-2</t>
    <phoneticPr fontId="2"/>
  </si>
  <si>
    <t>二戸市</t>
    <phoneticPr fontId="2"/>
  </si>
  <si>
    <t>のだ</t>
    <phoneticPr fontId="2"/>
  </si>
  <si>
    <t>野田村</t>
    <phoneticPr fontId="2"/>
  </si>
  <si>
    <t>ふだい</t>
    <phoneticPr fontId="2"/>
  </si>
  <si>
    <t>普代村14字宇留部 58-6</t>
    <phoneticPr fontId="2"/>
  </si>
  <si>
    <t>普代村</t>
    <phoneticPr fontId="2"/>
  </si>
  <si>
    <t>洋野町大野 9-39-1</t>
    <phoneticPr fontId="2"/>
  </si>
  <si>
    <t>洋野町中野 2-45-7</t>
    <phoneticPr fontId="2"/>
  </si>
  <si>
    <t>なかの</t>
    <phoneticPr fontId="2"/>
  </si>
  <si>
    <t>洋野町種市 7-116-21</t>
    <phoneticPr fontId="2"/>
  </si>
  <si>
    <t>しゅくのへ</t>
    <phoneticPr fontId="2"/>
  </si>
  <si>
    <t>洋野町種市 25-29</t>
    <phoneticPr fontId="2"/>
  </si>
  <si>
    <t>たねいち</t>
    <phoneticPr fontId="2"/>
  </si>
  <si>
    <t>むかいだ</t>
    <phoneticPr fontId="2"/>
  </si>
  <si>
    <t>洋野町帯島 5-22-1</t>
    <phoneticPr fontId="2"/>
  </si>
  <si>
    <t>たいしま</t>
    <phoneticPr fontId="2"/>
  </si>
  <si>
    <t>洋野町大野 47-9</t>
    <phoneticPr fontId="2"/>
  </si>
  <si>
    <t>りんごう</t>
    <phoneticPr fontId="2"/>
  </si>
  <si>
    <t>洋野町大野 9-1</t>
    <phoneticPr fontId="2"/>
  </si>
  <si>
    <t>おおの</t>
    <phoneticPr fontId="2"/>
  </si>
  <si>
    <t>洋野町中野 1-95</t>
    <phoneticPr fontId="2"/>
  </si>
  <si>
    <t>洋野町種市 7-117-8</t>
    <phoneticPr fontId="2"/>
  </si>
  <si>
    <t>盛岡市黒川 21-51</t>
  </si>
  <si>
    <t>(019) 696-2611</t>
  </si>
  <si>
    <t>盛岡市西見前 16-73</t>
  </si>
  <si>
    <t>(019) 637-3722</t>
  </si>
  <si>
    <t>盛岡市北松園四丁目 34-1</t>
  </si>
  <si>
    <t>(019) 662-0345</t>
  </si>
  <si>
    <t>(019) 685-2252</t>
  </si>
  <si>
    <t>盛岡市玉山区下田字下田 106</t>
    <rPh sb="0" eb="3">
      <t>モリオカシ</t>
    </rPh>
    <rPh sb="5" eb="6">
      <t>ク</t>
    </rPh>
    <phoneticPr fontId="2"/>
  </si>
  <si>
    <t>(019) 683-2150</t>
  </si>
  <si>
    <t>盛岡市玉山区好摩字夏間木 70-1</t>
    <rPh sb="0" eb="3">
      <t>モリオカシ</t>
    </rPh>
    <rPh sb="5" eb="6">
      <t>ク</t>
    </rPh>
    <phoneticPr fontId="2"/>
  </si>
  <si>
    <t>(019) 682-0022</t>
  </si>
  <si>
    <t>大更</t>
  </si>
  <si>
    <t>028-7111</t>
  </si>
  <si>
    <t>八幡平市大更 21-70</t>
    <rPh sb="0" eb="3">
      <t>ハチマンタイ</t>
    </rPh>
    <rPh sb="3" eb="4">
      <t>シ</t>
    </rPh>
    <phoneticPr fontId="2"/>
  </si>
  <si>
    <t>(0195) 76-2239</t>
  </si>
  <si>
    <t>田頭</t>
  </si>
  <si>
    <t>028-7112</t>
  </si>
  <si>
    <t>八幡平市田頭 19-43</t>
    <rPh sb="0" eb="3">
      <t>ハチマンタイ</t>
    </rPh>
    <rPh sb="3" eb="4">
      <t>シ</t>
    </rPh>
    <phoneticPr fontId="2"/>
  </si>
  <si>
    <t>(0195) 76-2732</t>
  </si>
  <si>
    <t>平笠</t>
  </si>
  <si>
    <t>028-7113</t>
  </si>
  <si>
    <t>八幡平市平笠 12-62</t>
    <rPh sb="0" eb="3">
      <t>ハチマンタイ</t>
    </rPh>
    <rPh sb="3" eb="4">
      <t>シ</t>
    </rPh>
    <phoneticPr fontId="2"/>
  </si>
  <si>
    <t>(0195) 76-3534</t>
  </si>
  <si>
    <t>八幡平市平舘 9-35-1</t>
    <rPh sb="0" eb="3">
      <t>ハチマンタイ</t>
    </rPh>
    <rPh sb="3" eb="4">
      <t>シ</t>
    </rPh>
    <phoneticPr fontId="2"/>
  </si>
  <si>
    <t>(0195) 74-2216</t>
  </si>
  <si>
    <t>寺田</t>
  </si>
  <si>
    <t>028-7401</t>
  </si>
  <si>
    <t>(0195) 77-2323</t>
  </si>
  <si>
    <t>松野</t>
  </si>
  <si>
    <t>028-7301</t>
  </si>
  <si>
    <t>八幡平市野駄 11-157</t>
    <rPh sb="0" eb="3">
      <t>ハチマンタイ</t>
    </rPh>
    <rPh sb="3" eb="4">
      <t>シ</t>
    </rPh>
    <rPh sb="4" eb="5">
      <t>ノ</t>
    </rPh>
    <phoneticPr fontId="2"/>
  </si>
  <si>
    <t>(0195) 74-3310</t>
  </si>
  <si>
    <t>寄木</t>
  </si>
  <si>
    <t>028-7302</t>
  </si>
  <si>
    <t>八幡平市寄木 27-103</t>
    <rPh sb="0" eb="3">
      <t>ハチマンタイ</t>
    </rPh>
    <rPh sb="3" eb="4">
      <t>シ</t>
    </rPh>
    <phoneticPr fontId="2"/>
  </si>
  <si>
    <t>(0195) 76-3498</t>
  </si>
  <si>
    <t>柏台</t>
  </si>
  <si>
    <t>028-7303</t>
  </si>
  <si>
    <t>八幡平市柏台二丁目 7-10</t>
    <rPh sb="0" eb="3">
      <t>ハチマンタイ</t>
    </rPh>
    <rPh sb="3" eb="4">
      <t>シ</t>
    </rPh>
    <phoneticPr fontId="2"/>
  </si>
  <si>
    <t>(0195) 78-2003</t>
  </si>
  <si>
    <t>安代</t>
    <rPh sb="0" eb="2">
      <t>アシロ</t>
    </rPh>
    <phoneticPr fontId="2"/>
  </si>
  <si>
    <t>田山</t>
  </si>
  <si>
    <t>028-7675</t>
  </si>
  <si>
    <t>(0195) 73-2047</t>
  </si>
  <si>
    <t>西根</t>
  </si>
  <si>
    <t>八幡平市大更 24-25</t>
    <rPh sb="0" eb="3">
      <t>ハチマンタイ</t>
    </rPh>
    <rPh sb="3" eb="4">
      <t>シ</t>
    </rPh>
    <rPh sb="4" eb="6">
      <t>オオブケ</t>
    </rPh>
    <phoneticPr fontId="2"/>
  </si>
  <si>
    <t>(0195) 76-3530</t>
  </si>
  <si>
    <t>西根第一</t>
  </si>
  <si>
    <t>028-7404</t>
  </si>
  <si>
    <t>八幡平市堀切 12-40</t>
    <rPh sb="0" eb="3">
      <t>ハチマンタイ</t>
    </rPh>
    <rPh sb="3" eb="4">
      <t>シ</t>
    </rPh>
    <phoneticPr fontId="2"/>
  </si>
  <si>
    <t>(0195) 74-2514</t>
  </si>
  <si>
    <t>松尾</t>
  </si>
  <si>
    <t>八幡平市野駄 14-57</t>
    <rPh sb="0" eb="3">
      <t>ハチマンタイ</t>
    </rPh>
    <rPh sb="3" eb="4">
      <t>シ</t>
    </rPh>
    <phoneticPr fontId="2"/>
  </si>
  <si>
    <t>(0195) 76-4650</t>
  </si>
  <si>
    <t>安代</t>
  </si>
  <si>
    <t>028-7535</t>
  </si>
  <si>
    <t>八幡平市清水 50</t>
    <rPh sb="0" eb="3">
      <t>ハチマンタイ</t>
    </rPh>
    <rPh sb="3" eb="4">
      <t>シ</t>
    </rPh>
    <phoneticPr fontId="2"/>
  </si>
  <si>
    <t>(0195) 72-2430</t>
  </si>
  <si>
    <t>020-0525</t>
  </si>
  <si>
    <t>(019) 692-2203</t>
  </si>
  <si>
    <t>七ッ森</t>
  </si>
  <si>
    <t>020-0503</t>
  </si>
  <si>
    <t>(019) 692-0571</t>
  </si>
  <si>
    <t>小友</t>
  </si>
  <si>
    <t>028-0481</t>
  </si>
  <si>
    <t>遠野市小友町 16-133</t>
  </si>
  <si>
    <t>(0198) 68-2220</t>
  </si>
  <si>
    <t>附馬牛</t>
  </si>
  <si>
    <t>028-0663</t>
  </si>
  <si>
    <t>(0198) 64-2220</t>
  </si>
  <si>
    <t>028-0555</t>
  </si>
  <si>
    <t>(0198) 62-2804</t>
  </si>
  <si>
    <t>青笹</t>
  </si>
  <si>
    <t>028-0503</t>
  </si>
  <si>
    <t>遠野市青笹町青笹 11-1</t>
  </si>
  <si>
    <t>(0198) 62-2802</t>
  </si>
  <si>
    <t>上郷</t>
  </si>
  <si>
    <t>028-0771</t>
  </si>
  <si>
    <t>遠野市上郷町佐比内 46-56-1</t>
  </si>
  <si>
    <t>(0198) 65-2031</t>
  </si>
  <si>
    <t>遠野市宮守町下宮守 26-6</t>
    <rPh sb="0" eb="3">
      <t>トオノシ</t>
    </rPh>
    <rPh sb="5" eb="6">
      <t>チョウ</t>
    </rPh>
    <phoneticPr fontId="2"/>
  </si>
  <si>
    <t>(0198) 67-2135</t>
  </si>
  <si>
    <t>遠野市宮守町下鱒沢 17-5</t>
    <rPh sb="0" eb="3">
      <t>トオノシ</t>
    </rPh>
    <rPh sb="3" eb="5">
      <t>ミヤモリ</t>
    </rPh>
    <rPh sb="5" eb="6">
      <t>チョウ</t>
    </rPh>
    <phoneticPr fontId="2"/>
  </si>
  <si>
    <t>(0198) 66-2270</t>
  </si>
  <si>
    <t>遠野市宮守町達曽部 15-10</t>
    <rPh sb="0" eb="3">
      <t>トオノシ</t>
    </rPh>
    <rPh sb="5" eb="6">
      <t>チョウ</t>
    </rPh>
    <phoneticPr fontId="2"/>
  </si>
  <si>
    <t>(0198) 67-6133</t>
  </si>
  <si>
    <t>遠野市松崎町白岩 11-30</t>
  </si>
  <si>
    <t>(0198) 62-2814</t>
  </si>
  <si>
    <t>遠野市青笹町青笹 10-16</t>
  </si>
  <si>
    <t>(0198) 62-2816</t>
  </si>
  <si>
    <t>遠野市宮守町下宮守 39-65</t>
    <rPh sb="0" eb="3">
      <t>トオノシ</t>
    </rPh>
    <rPh sb="5" eb="6">
      <t>チョウ</t>
    </rPh>
    <phoneticPr fontId="2"/>
  </si>
  <si>
    <t>(0198) 67-2139</t>
  </si>
  <si>
    <t>北上市常盤台一丁目 22-33</t>
  </si>
  <si>
    <t>(0197) 65-3313</t>
  </si>
  <si>
    <t>黒沢尻東</t>
  </si>
  <si>
    <t>024-0024</t>
  </si>
  <si>
    <t>北上市中野町一丁目 8-1</t>
  </si>
  <si>
    <t>(0197) 63-2194</t>
  </si>
  <si>
    <t>黒沢尻西</t>
  </si>
  <si>
    <t>北上市本石町一丁目 6-71</t>
  </si>
  <si>
    <t>(0197) 63-3266</t>
  </si>
  <si>
    <t>立花</t>
  </si>
  <si>
    <t>024-0043</t>
  </si>
  <si>
    <t>北上市立花 18-157</t>
  </si>
  <si>
    <t>(0197) 63-3709</t>
  </si>
  <si>
    <t>飯豊</t>
  </si>
  <si>
    <t>024-0004</t>
  </si>
  <si>
    <t>北上市村崎野 11-101</t>
  </si>
  <si>
    <t>(0197) 68-2510</t>
  </si>
  <si>
    <t>二子</t>
  </si>
  <si>
    <t>024-0104</t>
  </si>
  <si>
    <t>北上市二子町鳥喰 22-2</t>
  </si>
  <si>
    <t>(0197) 66-2525</t>
  </si>
  <si>
    <t>北上市更木 12-61</t>
  </si>
  <si>
    <t>(0197) 66-2523</t>
  </si>
  <si>
    <t>黒岩</t>
  </si>
  <si>
    <t>024-0042</t>
  </si>
  <si>
    <t>北上市黒岩 7-47-1</t>
  </si>
  <si>
    <t>(0197) 63-4419</t>
  </si>
  <si>
    <t>口内</t>
  </si>
  <si>
    <t>024-0211</t>
  </si>
  <si>
    <t>岩手町沼宮内 9-57-2</t>
    <phoneticPr fontId="2"/>
  </si>
  <si>
    <t>岩手町</t>
    <phoneticPr fontId="2"/>
  </si>
  <si>
    <t>えかり</t>
    <phoneticPr fontId="2"/>
  </si>
  <si>
    <t>こやせ</t>
    <phoneticPr fontId="2"/>
  </si>
  <si>
    <t>くずまき</t>
    <phoneticPr fontId="2"/>
  </si>
  <si>
    <t>いつかいち</t>
    <phoneticPr fontId="2"/>
  </si>
  <si>
    <t>よしがさわ</t>
    <phoneticPr fontId="2"/>
  </si>
  <si>
    <t>葛巻町</t>
    <phoneticPr fontId="2"/>
  </si>
  <si>
    <t>雫石町字柿木 74-1</t>
    <phoneticPr fontId="2"/>
  </si>
  <si>
    <t>しずくいし</t>
    <phoneticPr fontId="2"/>
  </si>
  <si>
    <t>あにわ</t>
    <phoneticPr fontId="2"/>
  </si>
  <si>
    <t>児童数</t>
    <phoneticPr fontId="2"/>
  </si>
  <si>
    <t>釜石市</t>
    <rPh sb="0" eb="3">
      <t>カマイシシ</t>
    </rPh>
    <phoneticPr fontId="2"/>
  </si>
  <si>
    <t>大槌町</t>
    <rPh sb="0" eb="3">
      <t>オオツチチョウ</t>
    </rPh>
    <phoneticPr fontId="2"/>
  </si>
  <si>
    <t>宮古教育事務所</t>
  </si>
  <si>
    <t>宮古市</t>
    <rPh sb="0" eb="3">
      <t>ミヤコシ</t>
    </rPh>
    <phoneticPr fontId="2"/>
  </si>
  <si>
    <t>小山東</t>
  </si>
  <si>
    <t>(0191) 23-3218</t>
    <phoneticPr fontId="2"/>
  </si>
  <si>
    <t>みなみ</t>
    <phoneticPr fontId="2"/>
  </si>
  <si>
    <t>たきざわ</t>
    <phoneticPr fontId="2"/>
  </si>
  <si>
    <t>あこおぎ</t>
    <phoneticPr fontId="2"/>
  </si>
  <si>
    <t>一関市</t>
    <phoneticPr fontId="2"/>
  </si>
  <si>
    <t>かねがさき</t>
    <phoneticPr fontId="2"/>
  </si>
  <si>
    <t>金ケ崎</t>
    <phoneticPr fontId="2"/>
  </si>
  <si>
    <t>ながおか</t>
    <phoneticPr fontId="2"/>
  </si>
  <si>
    <t>にし</t>
    <phoneticPr fontId="2"/>
  </si>
  <si>
    <t>みかじり</t>
    <phoneticPr fontId="2"/>
  </si>
  <si>
    <t>　⇒２以上の学年の児童生徒で編制されている学級</t>
    <rPh sb="14" eb="16">
      <t>ヘンセイ</t>
    </rPh>
    <phoneticPr fontId="2"/>
  </si>
  <si>
    <t>「農業特別専攻科」</t>
    <rPh sb="1" eb="3">
      <t>ノウギョウ</t>
    </rPh>
    <rPh sb="3" eb="5">
      <t>トクベツ</t>
    </rPh>
    <rPh sb="5" eb="8">
      <t>センコウカ</t>
    </rPh>
    <phoneticPr fontId="2"/>
  </si>
  <si>
    <t>自閉症・情緒障害</t>
    <rPh sb="0" eb="3">
      <t>ジヘイショウ</t>
    </rPh>
    <rPh sb="4" eb="6">
      <t>ジョウチョ</t>
    </rPh>
    <rPh sb="6" eb="8">
      <t>ショウガイ</t>
    </rPh>
    <phoneticPr fontId="2"/>
  </si>
  <si>
    <t>くろいし</t>
    <phoneticPr fontId="2"/>
  </si>
  <si>
    <t>はだ</t>
    <phoneticPr fontId="2"/>
  </si>
  <si>
    <t>あねたい</t>
    <phoneticPr fontId="2"/>
  </si>
  <si>
    <t>しんじょう</t>
    <phoneticPr fontId="2"/>
  </si>
  <si>
    <t>さくらかわ</t>
    <phoneticPr fontId="2"/>
  </si>
  <si>
    <t>ときわ</t>
    <phoneticPr fontId="2"/>
  </si>
  <si>
    <t>(0197) 24-2470</t>
    <phoneticPr fontId="2"/>
  </si>
  <si>
    <t>みずさわみなみ</t>
    <phoneticPr fontId="2"/>
  </si>
  <si>
    <t>みずさわ</t>
    <phoneticPr fontId="2"/>
  </si>
  <si>
    <t>さわうち</t>
    <phoneticPr fontId="2"/>
  </si>
  <si>
    <t>ゆだ</t>
    <phoneticPr fontId="2"/>
  </si>
  <si>
    <t>わがひがし</t>
    <phoneticPr fontId="2"/>
  </si>
  <si>
    <t>わがにし</t>
    <phoneticPr fontId="2"/>
  </si>
  <si>
    <t>えづりこ</t>
    <phoneticPr fontId="2"/>
  </si>
  <si>
    <t>きたかみきた</t>
    <phoneticPr fontId="2"/>
  </si>
  <si>
    <t>いいとよ</t>
    <phoneticPr fontId="2"/>
  </si>
  <si>
    <t>とうりょう</t>
    <phoneticPr fontId="2"/>
  </si>
  <si>
    <t>きたかみ</t>
    <phoneticPr fontId="2"/>
  </si>
  <si>
    <t>うえの</t>
    <phoneticPr fontId="2"/>
  </si>
  <si>
    <t>024-0334</t>
    <phoneticPr fontId="2"/>
  </si>
  <si>
    <t>(0197) 71-7887</t>
    <phoneticPr fontId="2"/>
  </si>
  <si>
    <t>024-0321</t>
    <phoneticPr fontId="2"/>
  </si>
  <si>
    <t>いわさき</t>
    <phoneticPr fontId="2"/>
  </si>
  <si>
    <t>かさまつ</t>
    <phoneticPr fontId="2"/>
  </si>
  <si>
    <t>おにやなぎ</t>
    <phoneticPr fontId="2"/>
  </si>
  <si>
    <t>てるおか</t>
    <phoneticPr fontId="2"/>
  </si>
  <si>
    <t>北上市口内町新町 161</t>
    <phoneticPr fontId="2"/>
  </si>
  <si>
    <t>くちない</t>
    <phoneticPr fontId="2"/>
  </si>
  <si>
    <t>くろいわ</t>
    <phoneticPr fontId="2"/>
  </si>
  <si>
    <t>さらき</t>
    <phoneticPr fontId="2"/>
  </si>
  <si>
    <t>ふたご</t>
    <phoneticPr fontId="2"/>
  </si>
  <si>
    <t>たちばな</t>
    <phoneticPr fontId="2"/>
  </si>
  <si>
    <t>024-0093</t>
    <phoneticPr fontId="2"/>
  </si>
  <si>
    <t>くろさわじりにし</t>
    <phoneticPr fontId="2"/>
  </si>
  <si>
    <t>くろさわじりひがし</t>
    <phoneticPr fontId="2"/>
  </si>
  <si>
    <t>くろさわじりきた</t>
    <phoneticPr fontId="2"/>
  </si>
  <si>
    <t>北上市</t>
    <phoneticPr fontId="2"/>
  </si>
  <si>
    <t>つきもうし</t>
    <phoneticPr fontId="2"/>
  </si>
  <si>
    <t>おとも</t>
    <phoneticPr fontId="2"/>
  </si>
  <si>
    <t>あやおり</t>
    <phoneticPr fontId="2"/>
  </si>
  <si>
    <t>とおの</t>
    <phoneticPr fontId="2"/>
  </si>
  <si>
    <t>たっそべ</t>
    <phoneticPr fontId="2"/>
  </si>
  <si>
    <t>ますざわ</t>
    <phoneticPr fontId="2"/>
  </si>
  <si>
    <t>みやもり</t>
    <phoneticPr fontId="2"/>
  </si>
  <si>
    <t>かみごう</t>
    <phoneticPr fontId="2"/>
  </si>
  <si>
    <t>あおざさ</t>
    <phoneticPr fontId="2"/>
  </si>
  <si>
    <t>つちぶち</t>
    <phoneticPr fontId="2"/>
  </si>
  <si>
    <t>とおのきた</t>
    <phoneticPr fontId="2"/>
  </si>
  <si>
    <t>遠野市</t>
    <phoneticPr fontId="2"/>
  </si>
  <si>
    <t>とうわ</t>
    <phoneticPr fontId="2"/>
  </si>
  <si>
    <t>いしどりや</t>
    <phoneticPr fontId="2"/>
  </si>
  <si>
    <t>おおはさま</t>
    <phoneticPr fontId="2"/>
  </si>
  <si>
    <t>せいなん</t>
    <phoneticPr fontId="2"/>
  </si>
  <si>
    <t>みやのめ</t>
    <phoneticPr fontId="2"/>
  </si>
  <si>
    <t>やさわ</t>
    <phoneticPr fontId="2"/>
  </si>
  <si>
    <t>ゆもと</t>
    <phoneticPr fontId="2"/>
  </si>
  <si>
    <t>ゆぐち</t>
    <phoneticPr fontId="2"/>
  </si>
  <si>
    <t>なんじょう</t>
    <phoneticPr fontId="2"/>
  </si>
  <si>
    <t>はなまききた</t>
    <phoneticPr fontId="2"/>
  </si>
  <si>
    <t>はなまき</t>
    <phoneticPr fontId="2"/>
  </si>
  <si>
    <t>やえはた</t>
    <phoneticPr fontId="2"/>
  </si>
  <si>
    <t>はちまん</t>
    <phoneticPr fontId="2"/>
  </si>
  <si>
    <t>にいぼり</t>
    <phoneticPr fontId="2"/>
  </si>
  <si>
    <t>かめがもり</t>
    <phoneticPr fontId="2"/>
  </si>
  <si>
    <t>うちかわめ</t>
    <phoneticPr fontId="2"/>
  </si>
  <si>
    <t>ささまだいに</t>
    <phoneticPr fontId="2"/>
  </si>
  <si>
    <t>ささまだいいち</t>
    <phoneticPr fontId="2"/>
  </si>
  <si>
    <t>おおた</t>
    <phoneticPr fontId="2"/>
  </si>
  <si>
    <t xml:space="preserve">025-0068 </t>
    <phoneticPr fontId="2"/>
  </si>
  <si>
    <t>大船渡市三陸町綾里字黒土田 99-1</t>
    <rPh sb="0" eb="4">
      <t>オオフナトシ</t>
    </rPh>
    <rPh sb="4" eb="6">
      <t>サンリク</t>
    </rPh>
    <rPh sb="6" eb="7">
      <t>マチ</t>
    </rPh>
    <phoneticPr fontId="2"/>
  </si>
  <si>
    <t>(0192) 42-2300</t>
  </si>
  <si>
    <t>大船渡市三陸町越喜来字前田 41</t>
    <rPh sb="0" eb="4">
      <t>オオフナトシ</t>
    </rPh>
    <rPh sb="4" eb="6">
      <t>サンリク</t>
    </rPh>
    <rPh sb="6" eb="7">
      <t>マチ</t>
    </rPh>
    <phoneticPr fontId="2"/>
  </si>
  <si>
    <t>(0192) 44-2104</t>
  </si>
  <si>
    <t>大船渡市三陸町吉浜字扇洞 127-2</t>
    <rPh sb="0" eb="4">
      <t>オオフナトシ</t>
    </rPh>
    <rPh sb="4" eb="7">
      <t>サンリクチョウ</t>
    </rPh>
    <phoneticPr fontId="2"/>
  </si>
  <si>
    <t>(0192) 45-2153</t>
  </si>
  <si>
    <t>陸前高田市高田町字下和野 1</t>
  </si>
  <si>
    <t>(0192) 54-3234</t>
  </si>
  <si>
    <t>気仙</t>
  </si>
  <si>
    <t>広田</t>
  </si>
  <si>
    <t>029-2208</t>
  </si>
  <si>
    <t>陸前高田市広田町字大久保 9</t>
  </si>
  <si>
    <t>(0192) 56-3300</t>
  </si>
  <si>
    <t>029-2207</t>
  </si>
  <si>
    <t>(0193) 23-5317</t>
  </si>
  <si>
    <t>釜石市大平町三丁目 2-1</t>
  </si>
  <si>
    <t>３歳児</t>
    <rPh sb="1" eb="2">
      <t>サイ</t>
    </rPh>
    <rPh sb="2" eb="3">
      <t>ジ</t>
    </rPh>
    <phoneticPr fontId="2"/>
  </si>
  <si>
    <t>５歳児</t>
    <rPh sb="1" eb="2">
      <t>サイ</t>
    </rPh>
    <rPh sb="2" eb="3">
      <t>ジ</t>
    </rPh>
    <phoneticPr fontId="2"/>
  </si>
  <si>
    <t>(0195) 47-2214</t>
    <phoneticPr fontId="2"/>
  </si>
  <si>
    <t>(0197) 69-2004</t>
  </si>
  <si>
    <t>照岡</t>
  </si>
  <si>
    <t>024-0041</t>
  </si>
  <si>
    <t>北上市稲瀬町地蔵堂 15</t>
  </si>
  <si>
    <t>(0197) 63-2702</t>
  </si>
  <si>
    <t>南</t>
  </si>
  <si>
    <t>024-0051</t>
  </si>
  <si>
    <t>北上市相去町葛西檀 12-2</t>
  </si>
  <si>
    <t>(0197) 67-4315</t>
  </si>
  <si>
    <t>鬼柳</t>
  </si>
  <si>
    <t>024-0056</t>
  </si>
  <si>
    <t>北上市鬼柳町都鳥 35</t>
  </si>
  <si>
    <t>(0197) 67-2533</t>
  </si>
  <si>
    <t>024-0071</t>
  </si>
  <si>
    <t>北上市上江釣子 16-200</t>
  </si>
  <si>
    <t>(0197) 77-2219</t>
  </si>
  <si>
    <t>和賀西</t>
  </si>
  <si>
    <t>北上市和賀町横川目 7-134-3</t>
  </si>
  <si>
    <t>(0197) 72-2102</t>
  </si>
  <si>
    <t>笠松</t>
  </si>
  <si>
    <t>北上市和賀町横川目 33-8-1</t>
  </si>
  <si>
    <t>(0197) 72-2103</t>
  </si>
  <si>
    <t>和賀東</t>
    <rPh sb="2" eb="3">
      <t>ヒガシ</t>
    </rPh>
    <phoneticPr fontId="2"/>
  </si>
  <si>
    <t>上野</t>
  </si>
  <si>
    <t>024-0021</t>
  </si>
  <si>
    <t>北上市上野町四丁目 10-8</t>
  </si>
  <si>
    <t>(0197) 64-5371</t>
  </si>
  <si>
    <t>北上</t>
  </si>
  <si>
    <t>024-0022</t>
  </si>
  <si>
    <t>北上市黒沢尻一丁目 1-1</t>
  </si>
  <si>
    <t>(0197) 63-3129</t>
  </si>
  <si>
    <t>東陵</t>
  </si>
  <si>
    <t>北上市立花 1-8</t>
  </si>
  <si>
    <t>(0197) 64-3969</t>
  </si>
  <si>
    <t>北上市村崎野 11-200</t>
  </si>
  <si>
    <t>(0197) 68-2714</t>
  </si>
  <si>
    <t>北上北</t>
  </si>
  <si>
    <t>北上市二子町秋子沢 13</t>
  </si>
  <si>
    <t>(0197) 66-2518</t>
  </si>
  <si>
    <t>(0197) 67-4318</t>
  </si>
  <si>
    <t>北上市上江釣子 17-172-1</t>
  </si>
  <si>
    <t>(0197) 77-2931</t>
  </si>
  <si>
    <t>北上市和賀町横川目 13-64-1</t>
  </si>
  <si>
    <t>花巻市</t>
  </si>
  <si>
    <t>025-0076</t>
  </si>
  <si>
    <t>花巻市城内 10-5</t>
  </si>
  <si>
    <t>北上市</t>
  </si>
  <si>
    <t>黒沢尻</t>
  </si>
  <si>
    <t>024-0074</t>
  </si>
  <si>
    <t>北上市滑田 15-57</t>
  </si>
  <si>
    <t>藤根</t>
  </si>
  <si>
    <t>北上市和賀町長沼6-6-3</t>
    <rPh sb="6" eb="8">
      <t>ナガヌマ</t>
    </rPh>
    <phoneticPr fontId="2"/>
  </si>
  <si>
    <t>真城</t>
  </si>
  <si>
    <t>023-0841</t>
  </si>
  <si>
    <t>奥州市水沢区真城字高田 44-1</t>
    <rPh sb="5" eb="6">
      <t>ク</t>
    </rPh>
    <phoneticPr fontId="2"/>
  </si>
  <si>
    <t>(0197) 24-7405</t>
  </si>
  <si>
    <t>姉体</t>
  </si>
  <si>
    <t>(0197) 26-2033</t>
  </si>
  <si>
    <t>奥州市水沢区羽田町字洗田 362</t>
    <rPh sb="5" eb="6">
      <t>ク</t>
    </rPh>
    <phoneticPr fontId="2"/>
  </si>
  <si>
    <t>(0197) 24-7403</t>
  </si>
  <si>
    <t>奥州市水沢区黒石町字長根 2-15</t>
    <rPh sb="5" eb="6">
      <t>ク</t>
    </rPh>
    <phoneticPr fontId="2"/>
  </si>
  <si>
    <t>(0197) 26-2224</t>
  </si>
  <si>
    <t>023-1122</t>
  </si>
  <si>
    <t>奥州市江刺区館山 1-8</t>
    <rPh sb="5" eb="6">
      <t>ク</t>
    </rPh>
    <phoneticPr fontId="2"/>
  </si>
  <si>
    <t>(0197) 35-1924</t>
  </si>
  <si>
    <t>江刺愛宕</t>
    <rPh sb="0" eb="2">
      <t>エサシ</t>
    </rPh>
    <phoneticPr fontId="2"/>
  </si>
  <si>
    <t>023-1131</t>
  </si>
  <si>
    <t>奥州市江刺区愛宕字西下川原 8</t>
    <rPh sb="5" eb="6">
      <t>ク</t>
    </rPh>
    <phoneticPr fontId="2"/>
  </si>
  <si>
    <t>(0197) 35-2061</t>
  </si>
  <si>
    <t>田原</t>
  </si>
  <si>
    <t>023-0171</t>
  </si>
  <si>
    <t>奥州市江刺区田原字駒場 108</t>
    <rPh sb="5" eb="6">
      <t>ク</t>
    </rPh>
    <phoneticPr fontId="2"/>
  </si>
  <si>
    <t>(0197) 35-1928</t>
  </si>
  <si>
    <t>大田代</t>
  </si>
  <si>
    <t>奥州市江刺区田原字大平 42</t>
    <rPh sb="5" eb="6">
      <t>ク</t>
    </rPh>
    <phoneticPr fontId="2"/>
  </si>
  <si>
    <t>(0197) 32-2333</t>
  </si>
  <si>
    <t>藤里</t>
  </si>
  <si>
    <t>023-1762</t>
  </si>
  <si>
    <t>奥州市江刺区藤里字上長沢 38</t>
    <rPh sb="5" eb="6">
      <t>ク</t>
    </rPh>
    <phoneticPr fontId="2"/>
  </si>
  <si>
    <t>(0197) 39-3123</t>
  </si>
  <si>
    <t>伊手</t>
  </si>
  <si>
    <t>023-1761</t>
  </si>
  <si>
    <t>奥州市江刺区伊手字西風 102</t>
    <rPh sb="5" eb="6">
      <t>ク</t>
    </rPh>
    <phoneticPr fontId="2"/>
  </si>
  <si>
    <t>(0197) 39-2123</t>
  </si>
  <si>
    <t>人首</t>
  </si>
  <si>
    <t>023-1551</t>
  </si>
  <si>
    <t>奥州市江刺区米里字荒田表 85-1</t>
    <rPh sb="5" eb="6">
      <t>ク</t>
    </rPh>
    <phoneticPr fontId="2"/>
  </si>
  <si>
    <t>(0197) 38-2061</t>
  </si>
  <si>
    <t>木細工</t>
  </si>
  <si>
    <t>奥州市江刺区米里字向木細工 228</t>
    <rPh sb="5" eb="6">
      <t>ク</t>
    </rPh>
    <phoneticPr fontId="2"/>
  </si>
  <si>
    <t>(0197) 38-2121</t>
  </si>
  <si>
    <t>玉里</t>
  </si>
  <si>
    <t>023-1134</t>
  </si>
  <si>
    <t>(0197) 36-2122</t>
  </si>
  <si>
    <t>梁川</t>
  </si>
  <si>
    <t>023-1341</t>
  </si>
  <si>
    <t>(0197) 37-2220</t>
  </si>
  <si>
    <t>広瀬</t>
  </si>
  <si>
    <t>023-1133</t>
  </si>
  <si>
    <t>(0197) 36-2117</t>
  </si>
  <si>
    <t>稲瀬</t>
  </si>
  <si>
    <t>奥州市江刺区稲瀬字下台 12</t>
    <rPh sb="5" eb="6">
      <t>ク</t>
    </rPh>
    <phoneticPr fontId="2"/>
  </si>
  <si>
    <t>(0197) 35-1926</t>
  </si>
  <si>
    <t>奥州市前沢区字下小路 52</t>
    <rPh sb="5" eb="6">
      <t>ク</t>
    </rPh>
    <phoneticPr fontId="2"/>
  </si>
  <si>
    <t>(0197) 56-2343</t>
  </si>
  <si>
    <t>白山</t>
  </si>
  <si>
    <t>みやこにし</t>
    <phoneticPr fontId="2"/>
  </si>
  <si>
    <t>かなん</t>
    <phoneticPr fontId="2"/>
  </si>
  <si>
    <t>だいに</t>
    <phoneticPr fontId="2"/>
  </si>
  <si>
    <t>だいいち</t>
    <phoneticPr fontId="2"/>
  </si>
  <si>
    <t>えつなぎ</t>
    <phoneticPr fontId="2"/>
  </si>
  <si>
    <t>かどま</t>
    <phoneticPr fontId="2"/>
  </si>
  <si>
    <t>(0193) 75-2529</t>
    <phoneticPr fontId="2"/>
  </si>
  <si>
    <t>かわいにし</t>
    <phoneticPr fontId="2"/>
  </si>
  <si>
    <t>わいない</t>
    <phoneticPr fontId="2"/>
  </si>
  <si>
    <t>かりや</t>
    <phoneticPr fontId="2"/>
  </si>
  <si>
    <t>ひきめ</t>
    <phoneticPr fontId="2"/>
  </si>
  <si>
    <t>もいち</t>
    <phoneticPr fontId="2"/>
  </si>
  <si>
    <t>宮古市</t>
    <phoneticPr fontId="2"/>
  </si>
  <si>
    <t>あかまえ</t>
    <phoneticPr fontId="2"/>
  </si>
  <si>
    <t>きがく</t>
    <phoneticPr fontId="2"/>
  </si>
  <si>
    <t>たかはま</t>
    <phoneticPr fontId="2"/>
  </si>
  <si>
    <t>せんとく</t>
    <phoneticPr fontId="2"/>
  </si>
  <si>
    <t>やまぐち</t>
    <phoneticPr fontId="2"/>
  </si>
  <si>
    <t>そけい</t>
    <phoneticPr fontId="2"/>
  </si>
  <si>
    <t>ふじわら</t>
    <phoneticPr fontId="2"/>
  </si>
  <si>
    <t>くわがさき</t>
    <phoneticPr fontId="2"/>
  </si>
  <si>
    <t>みやこ</t>
    <phoneticPr fontId="2"/>
  </si>
  <si>
    <t>きりきり</t>
    <phoneticPr fontId="2"/>
  </si>
  <si>
    <t>おおつち</t>
    <phoneticPr fontId="2"/>
  </si>
  <si>
    <t>大槌町</t>
    <phoneticPr fontId="2"/>
  </si>
  <si>
    <t>おおだいら</t>
    <phoneticPr fontId="2"/>
  </si>
  <si>
    <t>とうに</t>
    <phoneticPr fontId="2"/>
  </si>
  <si>
    <t>かまいしひがし</t>
    <phoneticPr fontId="2"/>
  </si>
  <si>
    <t>かっし</t>
    <phoneticPr fontId="2"/>
  </si>
  <si>
    <t>(0193) 23-5523</t>
    <phoneticPr fontId="2"/>
  </si>
  <si>
    <t>かまいし</t>
    <phoneticPr fontId="2"/>
  </si>
  <si>
    <t>釜石</t>
    <phoneticPr fontId="2"/>
  </si>
  <si>
    <t>くりばやし</t>
    <phoneticPr fontId="2"/>
  </si>
  <si>
    <t>うのすまい</t>
    <phoneticPr fontId="2"/>
  </si>
  <si>
    <t>こさの</t>
    <phoneticPr fontId="2"/>
  </si>
  <si>
    <t>へいた</t>
    <phoneticPr fontId="2"/>
  </si>
  <si>
    <t>はくさん</t>
    <phoneticPr fontId="2"/>
  </si>
  <si>
    <t>ふたば</t>
    <phoneticPr fontId="2"/>
  </si>
  <si>
    <t>(0193) 22-3513</t>
    <phoneticPr fontId="2"/>
  </si>
  <si>
    <t>026-0025</t>
    <phoneticPr fontId="2"/>
  </si>
  <si>
    <t>釜石市</t>
    <phoneticPr fontId="2"/>
  </si>
  <si>
    <t>ありす</t>
    <phoneticPr fontId="2"/>
  </si>
  <si>
    <t>せたまい</t>
    <phoneticPr fontId="2"/>
  </si>
  <si>
    <t>有住</t>
    <phoneticPr fontId="2"/>
  </si>
  <si>
    <t>よこた</t>
    <phoneticPr fontId="2"/>
  </si>
  <si>
    <t>よねさき</t>
    <phoneticPr fontId="2"/>
  </si>
  <si>
    <t>ひろた</t>
    <phoneticPr fontId="2"/>
  </si>
  <si>
    <t>けせん</t>
    <phoneticPr fontId="2"/>
  </si>
  <si>
    <t>たけこま</t>
    <phoneticPr fontId="2"/>
  </si>
  <si>
    <t>たかた</t>
    <phoneticPr fontId="2"/>
  </si>
  <si>
    <t>陸前高田市</t>
    <phoneticPr fontId="2"/>
  </si>
  <si>
    <t>よしはま</t>
    <phoneticPr fontId="2"/>
  </si>
  <si>
    <t>おきらい</t>
    <phoneticPr fontId="2"/>
  </si>
  <si>
    <t>りょうり</t>
    <phoneticPr fontId="2"/>
  </si>
  <si>
    <t>ひころいち</t>
    <phoneticPr fontId="2"/>
  </si>
  <si>
    <t>あかさき</t>
    <phoneticPr fontId="2"/>
  </si>
  <si>
    <t>まっさき</t>
    <phoneticPr fontId="2"/>
  </si>
  <si>
    <t>おおふなと</t>
    <phoneticPr fontId="2"/>
  </si>
  <si>
    <t>大船渡市</t>
    <phoneticPr fontId="2"/>
  </si>
  <si>
    <t>おおふなときた</t>
    <phoneticPr fontId="2"/>
  </si>
  <si>
    <t>たっこん</t>
    <phoneticPr fontId="2"/>
  </si>
  <si>
    <t>いかわ</t>
    <phoneticPr fontId="2"/>
  </si>
  <si>
    <t>たこのうら</t>
    <phoneticPr fontId="2"/>
  </si>
  <si>
    <t>さかり</t>
    <phoneticPr fontId="2"/>
  </si>
  <si>
    <t>ふじさわ</t>
    <phoneticPr fontId="2"/>
  </si>
  <si>
    <t>にいぬま</t>
    <phoneticPr fontId="2"/>
  </si>
  <si>
    <t>きのみ</t>
    <phoneticPr fontId="2"/>
  </si>
  <si>
    <t>ひらいずみ</t>
    <phoneticPr fontId="2"/>
  </si>
  <si>
    <t>ながしま</t>
    <phoneticPr fontId="2"/>
  </si>
  <si>
    <t>平泉町</t>
    <phoneticPr fontId="2"/>
  </si>
  <si>
    <t>(019) 687-2004</t>
  </si>
  <si>
    <t>一本木</t>
  </si>
  <si>
    <t>滝沢村滝沢字柳原 22</t>
  </si>
  <si>
    <t>(019) 688-4253</t>
  </si>
  <si>
    <t>姥屋敷</t>
  </si>
  <si>
    <t>滝沢村鵜飼字安達 117-19</t>
  </si>
  <si>
    <t xml:space="preserve">　⇒同学年の児童生徒で編制されている学級
</t>
    <rPh sb="11" eb="13">
      <t>ヘンセイ</t>
    </rPh>
    <phoneticPr fontId="2"/>
  </si>
  <si>
    <t>１年</t>
  </si>
  <si>
    <t>２年</t>
  </si>
  <si>
    <t>３年</t>
  </si>
  <si>
    <t>４年</t>
  </si>
  <si>
    <t>区　　分</t>
  </si>
  <si>
    <t>主幹教諭</t>
    <rPh sb="0" eb="2">
      <t>シュカン</t>
    </rPh>
    <rPh sb="2" eb="4">
      <t>キョウユ</t>
    </rPh>
    <phoneticPr fontId="2"/>
  </si>
  <si>
    <t>指導教諭</t>
    <rPh sb="0" eb="2">
      <t>シドウ</t>
    </rPh>
    <rPh sb="2" eb="4">
      <t>キョウユ</t>
    </rPh>
    <phoneticPr fontId="2"/>
  </si>
  <si>
    <t>養護教諭</t>
    <rPh sb="0" eb="2">
      <t>ヨウゴ</t>
    </rPh>
    <rPh sb="2" eb="4">
      <t>キョウユ</t>
    </rPh>
    <phoneticPr fontId="2"/>
  </si>
  <si>
    <t>栄養教諭</t>
    <rPh sb="0" eb="2">
      <t>エイヨウ</t>
    </rPh>
    <rPh sb="2" eb="4">
      <t>キョウユ</t>
    </rPh>
    <phoneticPr fontId="2"/>
  </si>
  <si>
    <t>事務職員</t>
    <rPh sb="0" eb="2">
      <t>ジム</t>
    </rPh>
    <rPh sb="2" eb="4">
      <t>ショクイン</t>
    </rPh>
    <phoneticPr fontId="2"/>
  </si>
  <si>
    <t>020-0102</t>
    <phoneticPr fontId="2"/>
  </si>
  <si>
    <t>027-0052</t>
  </si>
  <si>
    <t>028-1303</t>
  </si>
  <si>
    <t>028-1352</t>
  </si>
  <si>
    <t>028-1361</t>
  </si>
  <si>
    <t>山田</t>
  </si>
  <si>
    <t>岩泉</t>
  </si>
  <si>
    <t>027-0501</t>
  </si>
  <si>
    <t>024-0331</t>
  </si>
  <si>
    <t>３　学　年</t>
    <rPh sb="2" eb="3">
      <t>ガク</t>
    </rPh>
    <rPh sb="4" eb="5">
      <t>トシ</t>
    </rPh>
    <phoneticPr fontId="2"/>
  </si>
  <si>
    <t>029-3206</t>
  </si>
  <si>
    <t>(0191) 84-2230</t>
  </si>
  <si>
    <t>涌津</t>
  </si>
  <si>
    <t>029-3205</t>
  </si>
  <si>
    <t>(0191) 82-3326</t>
  </si>
  <si>
    <t>油島</t>
  </si>
  <si>
    <t>029-3207</t>
  </si>
  <si>
    <t>一関市花泉町油島字上築道 34-1</t>
    <rPh sb="0" eb="3">
      <t>イチノセキシ</t>
    </rPh>
    <phoneticPr fontId="2"/>
  </si>
  <si>
    <t>(0191) 82-3328</t>
  </si>
  <si>
    <t>一関市花泉町花泉字天王沢沖 90</t>
    <rPh sb="0" eb="3">
      <t>イチノセキシ</t>
    </rPh>
    <phoneticPr fontId="2"/>
  </si>
  <si>
    <t>(0191) 82-3322</t>
  </si>
  <si>
    <t>老松</t>
  </si>
  <si>
    <t>029-3103</t>
  </si>
  <si>
    <t>一関市花泉町老松字藤田 215</t>
    <rPh sb="0" eb="3">
      <t>イチノセキシ</t>
    </rPh>
    <phoneticPr fontId="2"/>
  </si>
  <si>
    <t>(0191) 82-3325</t>
  </si>
  <si>
    <t>日形</t>
  </si>
  <si>
    <t>029-3104</t>
  </si>
  <si>
    <t>一関市花泉町日形字町裏 131</t>
    <rPh sb="0" eb="3">
      <t>イチノセキシ</t>
    </rPh>
    <phoneticPr fontId="2"/>
  </si>
  <si>
    <t>(019) 688-6602</t>
  </si>
  <si>
    <t>滝沢南</t>
  </si>
  <si>
    <t>滝沢村鵜飼字滝向 11-1</t>
  </si>
  <si>
    <t>(019) 687-2021</t>
  </si>
  <si>
    <t>滝沢村滝沢字巣子 152-91</t>
  </si>
  <si>
    <t>(019) 687-2314</t>
  </si>
  <si>
    <t>滝沢第二</t>
  </si>
  <si>
    <t>(0191) 53-2849</t>
  </si>
  <si>
    <t>(0191) 47-2144</t>
  </si>
  <si>
    <t>室根東</t>
    <rPh sb="0" eb="2">
      <t>ムロネ</t>
    </rPh>
    <rPh sb="2" eb="3">
      <t>ヒガシ</t>
    </rPh>
    <phoneticPr fontId="2"/>
  </si>
  <si>
    <t>029-1201</t>
  </si>
  <si>
    <t>室根西</t>
    <rPh sb="0" eb="2">
      <t>ムロネ</t>
    </rPh>
    <rPh sb="2" eb="3">
      <t>ニシ</t>
    </rPh>
    <phoneticPr fontId="2"/>
  </si>
  <si>
    <t>029-0202</t>
  </si>
  <si>
    <t>021-0901</t>
  </si>
  <si>
    <t>一関市真柴字中田 18</t>
  </si>
  <si>
    <t>(0191) 23-5120</t>
  </si>
  <si>
    <t>一関市山目字館 46-1</t>
    <rPh sb="6" eb="7">
      <t>タテ</t>
    </rPh>
    <phoneticPr fontId="2"/>
  </si>
  <si>
    <t>(0191) 23-5233</t>
  </si>
  <si>
    <t>(0191) 23-5096</t>
  </si>
  <si>
    <t>一関東</t>
    <rPh sb="0" eb="2">
      <t>イチノセキ</t>
    </rPh>
    <rPh sb="2" eb="3">
      <t>ヒガシ</t>
    </rPh>
    <phoneticPr fontId="2"/>
  </si>
  <si>
    <t>桜町</t>
  </si>
  <si>
    <t>021-0821</t>
  </si>
  <si>
    <t>(0191) 23-5249</t>
  </si>
  <si>
    <t>(0191) 24-2324</t>
  </si>
  <si>
    <t>(0191) 29-2016</t>
  </si>
  <si>
    <t>(0191) 39-2244</t>
  </si>
  <si>
    <t>教　　頭</t>
    <rPh sb="0" eb="1">
      <t>キョウ</t>
    </rPh>
    <rPh sb="3" eb="4">
      <t>アタマ</t>
    </rPh>
    <phoneticPr fontId="2"/>
  </si>
  <si>
    <t>教　　諭</t>
    <rPh sb="0" eb="1">
      <t>キョウ</t>
    </rPh>
    <rPh sb="3" eb="4">
      <t>サトシ</t>
    </rPh>
    <phoneticPr fontId="2"/>
  </si>
  <si>
    <t>講　　師</t>
    <rPh sb="0" eb="1">
      <t>コウ</t>
    </rPh>
    <rPh sb="3" eb="4">
      <t>シ</t>
    </rPh>
    <phoneticPr fontId="2"/>
  </si>
  <si>
    <t>助 教 諭</t>
    <rPh sb="0" eb="1">
      <t>スケ</t>
    </rPh>
    <rPh sb="2" eb="3">
      <t>キョウ</t>
    </rPh>
    <rPh sb="4" eb="5">
      <t>サトシ</t>
    </rPh>
    <phoneticPr fontId="2"/>
  </si>
  <si>
    <t>(0193) 87-2021</t>
  </si>
  <si>
    <t>027-0024</t>
  </si>
  <si>
    <t>宮古水産</t>
  </si>
  <si>
    <t>(0193) 62-1430</t>
  </si>
  <si>
    <t>漁業科</t>
  </si>
  <si>
    <t>(0194) 22-2721</t>
  </si>
  <si>
    <t>028-0033</t>
  </si>
  <si>
    <t>久慈市畑田 26-96</t>
  </si>
  <si>
    <t>(0194) 55-2211</t>
  </si>
  <si>
    <t>028-0051</t>
  </si>
  <si>
    <t>久慈市川崎町 1-15</t>
  </si>
  <si>
    <t>(0194) 53-3787</t>
  </si>
  <si>
    <t>(0194) 78-2123</t>
  </si>
  <si>
    <t>目　　次</t>
    <rPh sb="0" eb="1">
      <t>メ</t>
    </rPh>
    <rPh sb="3" eb="4">
      <t>ツギ</t>
    </rPh>
    <phoneticPr fontId="2"/>
  </si>
  <si>
    <t>教諭</t>
    <rPh sb="1" eb="2">
      <t>サトシ</t>
    </rPh>
    <phoneticPr fontId="2"/>
  </si>
  <si>
    <t>講師</t>
    <rPh sb="1" eb="2">
      <t>シ</t>
    </rPh>
    <phoneticPr fontId="2"/>
  </si>
  <si>
    <t>寄宿舎指導員</t>
    <rPh sb="0" eb="1">
      <t>キ</t>
    </rPh>
    <rPh sb="1" eb="3">
      <t>シュクシャ</t>
    </rPh>
    <rPh sb="3" eb="6">
      <t>シドウイン</t>
    </rPh>
    <phoneticPr fontId="2"/>
  </si>
  <si>
    <t>対前年度比</t>
    <rPh sb="1" eb="4">
      <t>ゼンネンド</t>
    </rPh>
    <rPh sb="4" eb="5">
      <t>ヒ</t>
    </rPh>
    <phoneticPr fontId="2"/>
  </si>
  <si>
    <t>技術職員等</t>
    <rPh sb="0" eb="2">
      <t>ギジュツ</t>
    </rPh>
    <rPh sb="2" eb="4">
      <t>ショクイン</t>
    </rPh>
    <rPh sb="4" eb="5">
      <t>トウ</t>
    </rPh>
    <phoneticPr fontId="2"/>
  </si>
  <si>
    <t>)</t>
    <phoneticPr fontId="2"/>
  </si>
  <si>
    <t>028-0525</t>
  </si>
  <si>
    <t>遠野市六日町 3-17</t>
  </si>
  <si>
    <t>(0198) 62-2823</t>
  </si>
  <si>
    <t>遠野緑峰</t>
  </si>
  <si>
    <t>(0198) 62-2827</t>
  </si>
  <si>
    <t>情報処理科</t>
  </si>
  <si>
    <t>(0193) 42-3025</t>
  </si>
  <si>
    <t>山田町織笠 8-6-2</t>
  </si>
  <si>
    <t>(0193) 82-2637</t>
  </si>
  <si>
    <t>(0193) 62-1812</t>
  </si>
  <si>
    <t>（</t>
  </si>
  <si>
    <t>）</t>
  </si>
  <si>
    <t>宮古北</t>
  </si>
  <si>
    <t>027-0352</t>
  </si>
  <si>
    <t>年月日</t>
    <rPh sb="0" eb="3">
      <t>ネンガッピ</t>
    </rPh>
    <phoneticPr fontId="2"/>
  </si>
  <si>
    <t>北上市</t>
    <rPh sb="0" eb="3">
      <t>キタカミシ</t>
    </rPh>
    <phoneticPr fontId="2"/>
  </si>
  <si>
    <t>二戸市金田一字野月 19-2</t>
  </si>
  <si>
    <t>(0195) 27-2201</t>
  </si>
  <si>
    <t>(0195) 38-2026</t>
  </si>
  <si>
    <t>二戸市福岡字下川又 22-1</t>
  </si>
  <si>
    <t>(0195) 23-3325</t>
  </si>
  <si>
    <t>(0195) 26-2214</t>
  </si>
  <si>
    <t>二戸市金田一字野月 55</t>
  </si>
  <si>
    <t>(0195) 27-3101</t>
  </si>
  <si>
    <t>(0195) 38-2126</t>
  </si>
  <si>
    <t>(0195) 46-2614</t>
  </si>
  <si>
    <t>小軽米</t>
  </si>
  <si>
    <t>こがるまい</t>
  </si>
  <si>
    <t>028-6411</t>
  </si>
  <si>
    <t>軽米町大字小軽米 7-25-1</t>
  </si>
  <si>
    <t>(0195) 46-2414</t>
  </si>
  <si>
    <t>九戸村大字伊保内 7-10-1</t>
  </si>
  <si>
    <t>(0195) 42-2201</t>
  </si>
  <si>
    <t>長興寺</t>
  </si>
  <si>
    <t>028-6504</t>
  </si>
  <si>
    <t>(0195) 42-2202</t>
  </si>
  <si>
    <t>戸田</t>
  </si>
  <si>
    <t>028-6612</t>
  </si>
  <si>
    <t>九戸村大字戸田 16-74-4</t>
  </si>
  <si>
    <t>(0195) 43-2211</t>
  </si>
  <si>
    <t>028-6611</t>
  </si>
  <si>
    <t>九戸村大字山根 10-3-4</t>
  </si>
  <si>
    <t>(0195) 43-2212</t>
  </si>
  <si>
    <t>江刺家</t>
  </si>
  <si>
    <t>028-6505</t>
  </si>
  <si>
    <t>九戸村大字江刺家 10-12-2</t>
  </si>
  <si>
    <t>(0195) 42-2203</t>
  </si>
  <si>
    <t>九戸</t>
  </si>
  <si>
    <t>九戸村大字山根 10-3</t>
  </si>
  <si>
    <t>(0195) 43-2121</t>
  </si>
  <si>
    <t>一戸町一戸字砂森 149-13</t>
  </si>
  <si>
    <t>(0195) 33-2181</t>
  </si>
  <si>
    <t>養護</t>
  </si>
  <si>
    <t>一戸町一戸字砂森 60-1</t>
    <rPh sb="6" eb="7">
      <t>スナ</t>
    </rPh>
    <rPh sb="7" eb="8">
      <t>モリ</t>
    </rPh>
    <phoneticPr fontId="2"/>
  </si>
  <si>
    <t>(0195) 33-2171</t>
  </si>
  <si>
    <t>鳥越</t>
  </si>
  <si>
    <t>028-5313</t>
  </si>
  <si>
    <t>一戸町鳥越字中野平 14-1</t>
  </si>
  <si>
    <t>(0195) 32-2270</t>
  </si>
  <si>
    <t>一戸南</t>
  </si>
  <si>
    <t>(0195) 33-3071</t>
  </si>
  <si>
    <t>鳥海</t>
  </si>
  <si>
    <t>028-5306</t>
  </si>
  <si>
    <t>一戸町中里字中前田 15</t>
  </si>
  <si>
    <t>(0195) 33-1077</t>
  </si>
  <si>
    <t>小鳥谷</t>
  </si>
  <si>
    <t>028-5221</t>
  </si>
  <si>
    <t>(0195) 34-2113</t>
  </si>
  <si>
    <t>(0195) 35-2113</t>
  </si>
  <si>
    <t>一戸町一戸字砂森 12</t>
  </si>
  <si>
    <t>(0195) 33-3185</t>
  </si>
  <si>
    <t>(0195) 34-2207</t>
  </si>
  <si>
    <t>028-5133</t>
  </si>
  <si>
    <t>一戸町中山字軽井沢 76-2</t>
  </si>
  <si>
    <t>(0195) 35-2219</t>
  </si>
  <si>
    <t>区　　　　分</t>
    <phoneticPr fontId="2"/>
  </si>
  <si>
    <t>区　分</t>
    <phoneticPr fontId="2"/>
  </si>
  <si>
    <t>本　　　　務　　　　者　　　　数</t>
    <rPh sb="10" eb="11">
      <t>シャ</t>
    </rPh>
    <phoneticPr fontId="2"/>
  </si>
  <si>
    <t>岩 手 県 教 育 委 員 会</t>
    <rPh sb="0" eb="1">
      <t>イワ</t>
    </rPh>
    <rPh sb="2" eb="3">
      <t>テ</t>
    </rPh>
    <rPh sb="4" eb="5">
      <t>ケン</t>
    </rPh>
    <rPh sb="6" eb="7">
      <t>キョウ</t>
    </rPh>
    <rPh sb="8" eb="9">
      <t>イク</t>
    </rPh>
    <rPh sb="10" eb="11">
      <t>イ</t>
    </rPh>
    <rPh sb="12" eb="13">
      <t>イン</t>
    </rPh>
    <rPh sb="14" eb="15">
      <t>カイ</t>
    </rPh>
    <phoneticPr fontId="2"/>
  </si>
  <si>
    <t>Ⅰ</t>
    <phoneticPr fontId="2"/>
  </si>
  <si>
    <t>(１)</t>
    <phoneticPr fontId="2"/>
  </si>
  <si>
    <t>Ⅱ</t>
    <phoneticPr fontId="2"/>
  </si>
  <si>
    <t>Ⅱ　　学　校　一　覧　編　　　</t>
    <rPh sb="3" eb="4">
      <t>ガク</t>
    </rPh>
    <rPh sb="5" eb="6">
      <t>コウ</t>
    </rPh>
    <rPh sb="7" eb="8">
      <t>イチ</t>
    </rPh>
    <rPh sb="9" eb="10">
      <t>ラン</t>
    </rPh>
    <rPh sb="11" eb="12">
      <t>ヘン</t>
    </rPh>
    <phoneticPr fontId="2"/>
  </si>
  <si>
    <t>区　　　分</t>
    <rPh sb="0" eb="1">
      <t>ク</t>
    </rPh>
    <rPh sb="4" eb="5">
      <t>ブン</t>
    </rPh>
    <phoneticPr fontId="2"/>
  </si>
  <si>
    <t>029-0523</t>
  </si>
  <si>
    <t>029-0302</t>
  </si>
  <si>
    <t>大東</t>
  </si>
  <si>
    <t>(0192) 46-3155</t>
  </si>
  <si>
    <t>有住</t>
  </si>
  <si>
    <t>住田町上有住字櫃割 12-1</t>
  </si>
  <si>
    <t>(0192) 48-2020</t>
  </si>
  <si>
    <t>釜石</t>
    <rPh sb="0" eb="2">
      <t>カマイシ</t>
    </rPh>
    <phoneticPr fontId="2"/>
  </si>
  <si>
    <t>双葉</t>
    <rPh sb="0" eb="2">
      <t>フタバ</t>
    </rPh>
    <phoneticPr fontId="2"/>
  </si>
  <si>
    <t>(0193) 23-5119</t>
  </si>
  <si>
    <t>026-0003</t>
  </si>
  <si>
    <t>釜石市嬉石町三丁目 6-1</t>
  </si>
  <si>
    <t>(0193) 22-3834</t>
  </si>
  <si>
    <t>釜石市大字平田 4-2</t>
  </si>
  <si>
    <t>(0193) 26-5230</t>
  </si>
  <si>
    <t>小佐野</t>
  </si>
  <si>
    <t>026-0052</t>
  </si>
  <si>
    <t>釜石市小佐野町三丁目 5-37</t>
  </si>
  <si>
    <t>(0193) 23-5539</t>
  </si>
  <si>
    <t>甲子</t>
  </si>
  <si>
    <t>釜石市甲子町 9-87</t>
  </si>
  <si>
    <t>(0193) 23-5525</t>
  </si>
  <si>
    <t>(0193) 28-3705</t>
  </si>
  <si>
    <t>栗林</t>
  </si>
  <si>
    <t>026-0412</t>
  </si>
  <si>
    <t>釜石市栗林町 16-46</t>
  </si>
  <si>
    <t>(0193) 28-2517</t>
  </si>
  <si>
    <t>唐丹</t>
  </si>
  <si>
    <t>026-0121</t>
  </si>
  <si>
    <t>(0193) 55-2105</t>
  </si>
  <si>
    <t>釜石市甲子町 9-156</t>
  </si>
  <si>
    <t>(0193) 23-6520</t>
  </si>
  <si>
    <t>釜石東</t>
  </si>
  <si>
    <t>(0193) 28-3010</t>
  </si>
  <si>
    <t>釜石市唐丹町字小白浜 314</t>
  </si>
  <si>
    <t>(0193) 55-2106</t>
  </si>
  <si>
    <t>大平</t>
  </si>
  <si>
    <t>釜石市大平町三丁目 6-1</t>
  </si>
  <si>
    <t>(0193) 22-4158</t>
  </si>
  <si>
    <t>(0193) 42-3038</t>
  </si>
  <si>
    <t>吉里吉里</t>
  </si>
  <si>
    <t>028-1101</t>
  </si>
  <si>
    <t>大槌町吉里吉里二丁目 4-1</t>
  </si>
  <si>
    <t>(0193) 44-2210</t>
  </si>
  <si>
    <t>(0193) 42-2023</t>
  </si>
  <si>
    <t>(0193) 44-2310</t>
  </si>
  <si>
    <t>&lt;小学校&gt;</t>
    <rPh sb="1" eb="2">
      <t>ショウ</t>
    </rPh>
    <rPh sb="2" eb="4">
      <t>ガッコウ</t>
    </rPh>
    <phoneticPr fontId="2"/>
  </si>
  <si>
    <t>027-0087</t>
  </si>
  <si>
    <t>宮古市横町 5-1</t>
  </si>
  <si>
    <t>(0193) 62-2009</t>
  </si>
  <si>
    <t>鍬ケ崎</t>
  </si>
  <si>
    <t>027-0008</t>
  </si>
  <si>
    <t>宮古市熊野町 6-33</t>
  </si>
  <si>
    <t>(0193) 62-6043</t>
  </si>
  <si>
    <t>藤原</t>
  </si>
  <si>
    <t>027-0021</t>
  </si>
  <si>
    <t>宮古市藤原上町 1-37</t>
  </si>
  <si>
    <t>(0193) 62-3413</t>
  </si>
  <si>
    <t>磯鶏</t>
  </si>
  <si>
    <t>027-0026</t>
  </si>
  <si>
    <t>宮古市上村二丁目 4-1</t>
  </si>
  <si>
    <t>(0193) 62-2454</t>
  </si>
  <si>
    <t>山口</t>
  </si>
  <si>
    <t>027-0078</t>
  </si>
  <si>
    <t>宮古市鴨崎町 3-25</t>
  </si>
  <si>
    <t>(0193) 62-2723</t>
  </si>
  <si>
    <t>千徳</t>
  </si>
  <si>
    <t>027-0041</t>
  </si>
  <si>
    <t>宮古市西ケ丘一丁目 2-1</t>
  </si>
  <si>
    <t>(0193) 62-3934</t>
  </si>
  <si>
    <t>高浜</t>
  </si>
  <si>
    <t>027-0032</t>
  </si>
  <si>
    <t>宮古市高浜四丁目 7-22</t>
  </si>
  <si>
    <t>(0193) 62-5567</t>
  </si>
  <si>
    <t>亀岳</t>
  </si>
  <si>
    <t>027-0067</t>
  </si>
  <si>
    <t>(0193) 64-8234</t>
  </si>
  <si>
    <t>花輪</t>
  </si>
  <si>
    <t>027-0035</t>
  </si>
  <si>
    <t>宮古市大字花輪 4-26</t>
  </si>
  <si>
    <t>(0193) 69-2022</t>
  </si>
  <si>
    <t>津軽石</t>
  </si>
  <si>
    <t>027-0203</t>
  </si>
  <si>
    <t>宮古市大字津軽石 4-82</t>
  </si>
  <si>
    <t>(0193) 67-2117</t>
  </si>
  <si>
    <t>赤前</t>
  </si>
  <si>
    <t>(0193) 67-2013</t>
  </si>
  <si>
    <t>重茂</t>
  </si>
  <si>
    <t>027-0111</t>
  </si>
  <si>
    <t>(0193) 68-2034</t>
  </si>
  <si>
    <t>崎山</t>
  </si>
  <si>
    <t>(0193) 62-3680</t>
  </si>
  <si>
    <t>田老第一</t>
  </si>
  <si>
    <t>たまやま</t>
    <phoneticPr fontId="2"/>
  </si>
  <si>
    <t>きたまつぞの</t>
    <phoneticPr fontId="2"/>
  </si>
  <si>
    <t>みるまえみなみ</t>
    <phoneticPr fontId="2"/>
  </si>
  <si>
    <t>おとべ</t>
    <phoneticPr fontId="2"/>
  </si>
  <si>
    <t>いいおか</t>
    <phoneticPr fontId="2"/>
  </si>
  <si>
    <t>みるまえ</t>
    <phoneticPr fontId="2"/>
  </si>
  <si>
    <t>まつぞの</t>
    <phoneticPr fontId="2"/>
  </si>
  <si>
    <t>ほくりょう</t>
    <phoneticPr fontId="2"/>
  </si>
  <si>
    <t>じょうとう</t>
    <phoneticPr fontId="2"/>
  </si>
  <si>
    <t>じょうせい</t>
    <phoneticPr fontId="2"/>
  </si>
  <si>
    <t>つなぎ</t>
    <phoneticPr fontId="2"/>
  </si>
  <si>
    <t>020-0124</t>
    <phoneticPr fontId="2"/>
  </si>
  <si>
    <t>ほくと</t>
    <phoneticPr fontId="2"/>
  </si>
  <si>
    <t>くろいしの</t>
    <phoneticPr fontId="2"/>
  </si>
  <si>
    <t>よない</t>
    <phoneticPr fontId="2"/>
  </si>
  <si>
    <t>おおみや</t>
    <phoneticPr fontId="2"/>
  </si>
  <si>
    <t>せんぼく</t>
    <phoneticPr fontId="2"/>
  </si>
  <si>
    <t>うえだ</t>
    <phoneticPr fontId="2"/>
  </si>
  <si>
    <t>くりやがわ</t>
    <phoneticPr fontId="2"/>
  </si>
  <si>
    <t>したこうじ</t>
    <phoneticPr fontId="2"/>
  </si>
  <si>
    <t>しものはし</t>
    <phoneticPr fontId="2"/>
  </si>
  <si>
    <t>こうま</t>
    <phoneticPr fontId="2"/>
  </si>
  <si>
    <t>おいで</t>
    <phoneticPr fontId="2"/>
  </si>
  <si>
    <t>(019) 683-2254</t>
    <phoneticPr fontId="2"/>
  </si>
  <si>
    <t>しぶたみ</t>
    <phoneticPr fontId="2"/>
  </si>
  <si>
    <t>じょうない</t>
    <phoneticPr fontId="2"/>
  </si>
  <si>
    <t>となんひがし</t>
    <phoneticPr fontId="2"/>
  </si>
  <si>
    <t>つしだ</t>
    <phoneticPr fontId="2"/>
  </si>
  <si>
    <t>てしろもり</t>
    <phoneticPr fontId="2"/>
  </si>
  <si>
    <t>はば</t>
    <phoneticPr fontId="2"/>
  </si>
  <si>
    <t>ひがしまつぞの</t>
    <phoneticPr fontId="2"/>
  </si>
  <si>
    <t>たかまつ</t>
    <phoneticPr fontId="2"/>
  </si>
  <si>
    <t>つきがおか</t>
    <phoneticPr fontId="2"/>
  </si>
  <si>
    <t>だいしん</t>
    <phoneticPr fontId="2"/>
  </si>
  <si>
    <t>じょうほく</t>
    <phoneticPr fontId="2"/>
  </si>
  <si>
    <t>おおたひがし</t>
    <phoneticPr fontId="2"/>
  </si>
  <si>
    <t>みどりがおか</t>
    <phoneticPr fontId="2"/>
  </si>
  <si>
    <t>かわめ</t>
    <phoneticPr fontId="2"/>
  </si>
  <si>
    <t>さんのう</t>
    <phoneticPr fontId="2"/>
  </si>
  <si>
    <t>かほく</t>
    <phoneticPr fontId="2"/>
  </si>
  <si>
    <t>きたくりやがわ</t>
    <phoneticPr fontId="2"/>
  </si>
  <si>
    <t>あおやま</t>
    <phoneticPr fontId="2"/>
  </si>
  <si>
    <t>盛岡市本宮2-25-1</t>
    <phoneticPr fontId="2"/>
  </si>
  <si>
    <t>もとみや</t>
    <phoneticPr fontId="2"/>
  </si>
  <si>
    <t xml:space="preserve">盛岡市上米内字米内沢 50-9 </t>
    <phoneticPr fontId="2"/>
  </si>
  <si>
    <t>だいじじ</t>
    <phoneticPr fontId="2"/>
  </si>
  <si>
    <t>やまぎし</t>
    <phoneticPr fontId="2"/>
  </si>
  <si>
    <t>とりょう</t>
    <phoneticPr fontId="2"/>
  </si>
  <si>
    <t>さくらぎ</t>
    <phoneticPr fontId="2"/>
  </si>
  <si>
    <t>じょうなん</t>
    <phoneticPr fontId="2"/>
  </si>
  <si>
    <t>におう</t>
    <phoneticPr fontId="2"/>
  </si>
  <si>
    <t>盛岡市</t>
    <phoneticPr fontId="2"/>
  </si>
  <si>
    <t>郵便番号・所  在  地</t>
    <phoneticPr fontId="2"/>
  </si>
  <si>
    <t>児　　　童　　　・　　　生　　　徒　　　数</t>
    <phoneticPr fontId="2"/>
  </si>
  <si>
    <t>盛岡となん</t>
    <rPh sb="0" eb="2">
      <t>モリオカ</t>
    </rPh>
    <phoneticPr fontId="2"/>
  </si>
  <si>
    <t>中部教育事務所</t>
    <rPh sb="0" eb="2">
      <t>チュウブ</t>
    </rPh>
    <rPh sb="2" eb="4">
      <t>キョウイク</t>
    </rPh>
    <rPh sb="4" eb="6">
      <t>ジム</t>
    </rPh>
    <phoneticPr fontId="2"/>
  </si>
  <si>
    <t>県北教育事務所</t>
    <rPh sb="0" eb="1">
      <t>ケン</t>
    </rPh>
    <rPh sb="1" eb="2">
      <t>ホク</t>
    </rPh>
    <phoneticPr fontId="2"/>
  </si>
  <si>
    <t>(0197) 46-2429</t>
  </si>
  <si>
    <t>奥州市衣川区古戸 403-1</t>
    <rPh sb="5" eb="6">
      <t>ク</t>
    </rPh>
    <phoneticPr fontId="2"/>
  </si>
  <si>
    <t>(0197) 52-3201</t>
  </si>
  <si>
    <t>金ケ崎町西根大谷 120</t>
  </si>
  <si>
    <t>(0197) 44-6055</t>
  </si>
  <si>
    <t>(0197) 43-2322</t>
  </si>
  <si>
    <t>(0197) 42-2226</t>
  </si>
  <si>
    <t>西</t>
  </si>
  <si>
    <t>金ケ崎町西根高谷野原 23</t>
  </si>
  <si>
    <t>(0197) 44-2704</t>
  </si>
  <si>
    <t>金ケ崎町永沢堀切後下 5</t>
  </si>
  <si>
    <t>(0197) 44-3241</t>
  </si>
  <si>
    <t>金ケ崎町西根菖蒲沢 27-1</t>
  </si>
  <si>
    <t>(0197) 44-2020</t>
  </si>
  <si>
    <t>一関</t>
  </si>
  <si>
    <t>021-0836</t>
  </si>
  <si>
    <t>(0191) 23-5016</t>
  </si>
  <si>
    <t>山目</t>
  </si>
  <si>
    <t>021-0024</t>
  </si>
  <si>
    <t>一関市幸町 2-47</t>
  </si>
  <si>
    <t>(0191) 23-2257</t>
  </si>
  <si>
    <t>(0191) 25-2130</t>
  </si>
  <si>
    <t>中里</t>
  </si>
  <si>
    <t>021-0014</t>
  </si>
  <si>
    <t>一関市蘭梅町 7-1</t>
  </si>
  <si>
    <t>(0191) 23-2231</t>
  </si>
  <si>
    <t>一関市滝沢字寺下 46</t>
  </si>
  <si>
    <t>(0191) 23-4090</t>
  </si>
  <si>
    <t>021-0863</t>
  </si>
  <si>
    <t>一関市南町 3-3</t>
  </si>
  <si>
    <t>一関市弥栄字大奈良 33-4</t>
  </si>
  <si>
    <t>(0198) 45-3731</t>
  </si>
  <si>
    <t>専攻科</t>
    <rPh sb="0" eb="3">
      <t>センコウカ</t>
    </rPh>
    <phoneticPr fontId="2"/>
  </si>
  <si>
    <t>(2)  本務者数</t>
    <rPh sb="7" eb="8">
      <t>シャ</t>
    </rPh>
    <phoneticPr fontId="2"/>
  </si>
  <si>
    <t>(0194) 55-3254</t>
  </si>
  <si>
    <t>夏井</t>
  </si>
  <si>
    <t>028-0001</t>
  </si>
  <si>
    <t>(0194) 53-3715</t>
  </si>
  <si>
    <t>平山</t>
  </si>
  <si>
    <t>(0194) 53-4379</t>
  </si>
  <si>
    <t>侍浜</t>
  </si>
  <si>
    <t>(0194) 58-2233</t>
  </si>
  <si>
    <t>宇部</t>
  </si>
  <si>
    <t>028-8111</t>
  </si>
  <si>
    <t>久慈市宇部町 5-132-8</t>
  </si>
  <si>
    <t>(0194) 56-2033</t>
  </si>
  <si>
    <t>久喜</t>
  </si>
  <si>
    <t>久慈市宇部町 19-192-1</t>
  </si>
  <si>
    <t>(0194) 54-2010</t>
  </si>
  <si>
    <t>小袖</t>
  </si>
  <si>
    <t>久慈市宇部町 23-128-3</t>
  </si>
  <si>
    <t>(0194) 54-2211</t>
  </si>
  <si>
    <t>山根</t>
  </si>
  <si>
    <t>４　中学校（県立・市町村立）</t>
    <rPh sb="2" eb="5">
      <t>チュウガッコウ</t>
    </rPh>
    <rPh sb="6" eb="8">
      <t>ケンリツ</t>
    </rPh>
    <rPh sb="9" eb="12">
      <t>シチョウソン</t>
    </rPh>
    <rPh sb="12" eb="13">
      <t>リツ</t>
    </rPh>
    <phoneticPr fontId="2"/>
  </si>
  <si>
    <t>(１)</t>
    <phoneticPr fontId="2"/>
  </si>
  <si>
    <t>５</t>
    <phoneticPr fontId="2"/>
  </si>
  <si>
    <t>中部教育事務所</t>
    <rPh sb="0" eb="2">
      <t>チュウブ</t>
    </rPh>
    <rPh sb="2" eb="4">
      <t>キョウイク</t>
    </rPh>
    <rPh sb="4" eb="6">
      <t>ジム</t>
    </rPh>
    <rPh sb="6" eb="7">
      <t>ショ</t>
    </rPh>
    <phoneticPr fontId="2"/>
  </si>
  <si>
    <t>県南教育事務所</t>
    <rPh sb="0" eb="2">
      <t>ケンナン</t>
    </rPh>
    <rPh sb="2" eb="4">
      <t>キョウイク</t>
    </rPh>
    <rPh sb="4" eb="6">
      <t>ジム</t>
    </rPh>
    <rPh sb="6" eb="7">
      <t>ショ</t>
    </rPh>
    <phoneticPr fontId="2"/>
  </si>
  <si>
    <t>３　小・中学校</t>
    <phoneticPr fontId="2"/>
  </si>
  <si>
    <t>(２)</t>
    <phoneticPr fontId="2"/>
  </si>
  <si>
    <t>本　　務　　者　　数</t>
    <rPh sb="0" eb="1">
      <t>ホン</t>
    </rPh>
    <rPh sb="6" eb="7">
      <t>シャ</t>
    </rPh>
    <phoneticPr fontId="2"/>
  </si>
  <si>
    <t>全定併置</t>
    <phoneticPr fontId="2"/>
  </si>
  <si>
    <t>「分校」</t>
    <rPh sb="1" eb="3">
      <t>ブンコウ</t>
    </rPh>
    <phoneticPr fontId="2"/>
  </si>
  <si>
    <t>(0191) 43-3129</t>
  </si>
  <si>
    <t>(0191) 24-2350</t>
  </si>
  <si>
    <t>(0191) 29-2114</t>
  </si>
  <si>
    <t>本寺</t>
  </si>
  <si>
    <t>(0191) 39-2233</t>
  </si>
  <si>
    <t>一関市舞川字館ノ越 20-4</t>
  </si>
  <si>
    <t>(0191) 28-2121</t>
  </si>
  <si>
    <t>西和賀町沢内字泉沢 7-39-2</t>
    <rPh sb="0" eb="1">
      <t>ニシ</t>
    </rPh>
    <rPh sb="1" eb="4">
      <t>ワガチョウ</t>
    </rPh>
    <rPh sb="7" eb="9">
      <t>イズミサワ</t>
    </rPh>
    <phoneticPr fontId="2"/>
  </si>
  <si>
    <t>奥州市江刺区玉里字大松沢 108</t>
    <rPh sb="5" eb="6">
      <t>ク</t>
    </rPh>
    <phoneticPr fontId="2"/>
  </si>
  <si>
    <t>奥州市江刺区梁川字日ノ神 112</t>
    <rPh sb="5" eb="6">
      <t>ク</t>
    </rPh>
    <phoneticPr fontId="2"/>
  </si>
  <si>
    <t>奥州市衣川区堰下 7-2</t>
    <rPh sb="5" eb="6">
      <t>ク</t>
    </rPh>
    <phoneticPr fontId="2"/>
  </si>
  <si>
    <t>(0197) 24-7406</t>
    <phoneticPr fontId="2"/>
  </si>
  <si>
    <t>一関市鳴神 33-1</t>
    <phoneticPr fontId="2"/>
  </si>
  <si>
    <t>一関市赤荻字桜町 181-1</t>
    <phoneticPr fontId="2"/>
  </si>
  <si>
    <t>一関市萩荘字境ノ神 253</t>
    <phoneticPr fontId="2"/>
  </si>
  <si>
    <t>一関市厳美町字上ノ台 55-2</t>
    <phoneticPr fontId="2"/>
  </si>
  <si>
    <t>一関市花泉町永井字岫前 148-1</t>
    <rPh sb="0" eb="3">
      <t>イチノセキシ</t>
    </rPh>
    <phoneticPr fontId="2"/>
  </si>
  <si>
    <t>一関市花泉町涌津字松ノ坊 26-1</t>
    <rPh sb="0" eb="3">
      <t>イチノセキシ</t>
    </rPh>
    <phoneticPr fontId="2"/>
  </si>
  <si>
    <t>一関市大東町大原字七切63-1</t>
    <rPh sb="0" eb="3">
      <t>イチノセキシ</t>
    </rPh>
    <rPh sb="9" eb="10">
      <t>ナナ</t>
    </rPh>
    <rPh sb="10" eb="11">
      <t>キリ</t>
    </rPh>
    <phoneticPr fontId="2"/>
  </si>
  <si>
    <t>一関市大東町鳥海字鞭柳104-1</t>
    <rPh sb="0" eb="3">
      <t>イチノセキシ</t>
    </rPh>
    <rPh sb="9" eb="10">
      <t>ムチ</t>
    </rPh>
    <rPh sb="10" eb="11">
      <t>ヤナギ</t>
    </rPh>
    <phoneticPr fontId="2"/>
  </si>
  <si>
    <t>一関市大東町猿沢字上ノ洞 12-1</t>
    <rPh sb="0" eb="3">
      <t>イチノセキシ</t>
    </rPh>
    <phoneticPr fontId="2"/>
  </si>
  <si>
    <t>一関市千厩町小梨字時ノ沢 109-3</t>
    <phoneticPr fontId="2"/>
  </si>
  <si>
    <t>一関市三関字桜町 39-2</t>
    <phoneticPr fontId="2"/>
  </si>
  <si>
    <t>一関市萩荘字境ノ神 240</t>
    <phoneticPr fontId="2"/>
  </si>
  <si>
    <t>一関市厳美町字岡山 16-4</t>
    <phoneticPr fontId="2"/>
  </si>
  <si>
    <t>一関市舞川字中入 92-8</t>
    <phoneticPr fontId="2"/>
  </si>
  <si>
    <t>一関市大東町摺沢字上堺ノ沢 21-1</t>
    <phoneticPr fontId="2"/>
  </si>
  <si>
    <t>一関市大東町鳥海字小山 14-5</t>
    <phoneticPr fontId="2"/>
  </si>
  <si>
    <t>一関市東山町長坂字北山谷 46</t>
    <phoneticPr fontId="2"/>
  </si>
  <si>
    <t>岩泉町浅内字上野 82-1</t>
    <phoneticPr fontId="2"/>
  </si>
  <si>
    <t>田野畑村松前沢 87</t>
    <phoneticPr fontId="2"/>
  </si>
  <si>
    <t>久慈市山形町来内 22-49-1</t>
    <rPh sb="5" eb="6">
      <t>チョウ</t>
    </rPh>
    <rPh sb="6" eb="8">
      <t>ライナイ</t>
    </rPh>
    <phoneticPr fontId="2"/>
  </si>
  <si>
    <t>久慈市侍浜町本町 9-152</t>
    <phoneticPr fontId="2"/>
  </si>
  <si>
    <t>洋野町種市 43-101-10</t>
    <phoneticPr fontId="2"/>
  </si>
  <si>
    <t>軽米町大字軽米 5-34-2</t>
    <phoneticPr fontId="2"/>
  </si>
  <si>
    <t>(0195) 45-2312</t>
    <phoneticPr fontId="2"/>
  </si>
  <si>
    <t>軽米町大字軽米 6-17-1</t>
    <phoneticPr fontId="2"/>
  </si>
  <si>
    <t>一戸町奥中山字西田子 75-4</t>
    <rPh sb="3" eb="6">
      <t>オクナカヤマ</t>
    </rPh>
    <rPh sb="6" eb="7">
      <t>アザ</t>
    </rPh>
    <rPh sb="7" eb="8">
      <t>ニシ</t>
    </rPh>
    <rPh sb="8" eb="9">
      <t>タ</t>
    </rPh>
    <rPh sb="9" eb="10">
      <t>コ</t>
    </rPh>
    <phoneticPr fontId="2"/>
  </si>
  <si>
    <t>平泉町</t>
  </si>
  <si>
    <t>平泉町平泉字倉町 152</t>
  </si>
  <si>
    <t>(0197) 56-2241</t>
  </si>
  <si>
    <t>金ケ崎</t>
  </si>
  <si>
    <t>(0197) 44-3141</t>
  </si>
  <si>
    <t>(019) 688-4907</t>
  </si>
  <si>
    <t>滝沢村滝沢字巣子 148</t>
  </si>
  <si>
    <t>(019) 688-4634</t>
  </si>
  <si>
    <t>滝沢村滝沢字外山 86-20</t>
  </si>
  <si>
    <t>(019) 684-1771</t>
  </si>
  <si>
    <t>日詰</t>
  </si>
  <si>
    <t>紫波町日詰字朝日田 228-1</t>
  </si>
  <si>
    <t>(019) 672-3590</t>
  </si>
  <si>
    <t>赤石</t>
  </si>
  <si>
    <t>028-3317</t>
  </si>
  <si>
    <t>紫波町南日詰字箱清水 128</t>
  </si>
  <si>
    <t>(019) 672-3460</t>
  </si>
  <si>
    <t>古館</t>
  </si>
  <si>
    <t>028-3303</t>
  </si>
  <si>
    <t>紫波町高水寺字土手 81</t>
  </si>
  <si>
    <t>(019) 672-3560</t>
  </si>
  <si>
    <t>水分</t>
  </si>
  <si>
    <t>028-3448</t>
  </si>
  <si>
    <t>紫波町吉水字小深田 57</t>
  </si>
  <si>
    <t>(019) 673-7209</t>
  </si>
  <si>
    <t>上平沢</t>
  </si>
  <si>
    <t>028-3451</t>
  </si>
  <si>
    <t>紫波町稲藤字牡丹野 30</t>
  </si>
  <si>
    <t>(019) 673-7405</t>
  </si>
  <si>
    <t>片寄</t>
  </si>
  <si>
    <t>028-3452</t>
  </si>
  <si>
    <t>紫波町片寄字野崎 109</t>
  </si>
  <si>
    <t>(019) 673-7207</t>
  </si>
  <si>
    <t>彦部</t>
  </si>
  <si>
    <t>028-3315</t>
  </si>
  <si>
    <t>紫波町彦部字暮坪 180</t>
  </si>
  <si>
    <t>(019) 676-3315</t>
  </si>
  <si>
    <t>星山</t>
  </si>
  <si>
    <t>028-3313</t>
  </si>
  <si>
    <t>紫波町星山字樋ノ口 80</t>
  </si>
  <si>
    <t>(019) 672-3470</t>
  </si>
  <si>
    <t>佐比内</t>
  </si>
  <si>
    <t>028-3316</t>
  </si>
  <si>
    <t>紫波町佐比内字芳沢 1</t>
  </si>
  <si>
    <t>他</t>
    <rPh sb="0" eb="1">
      <t>ホカ</t>
    </rPh>
    <phoneticPr fontId="2"/>
  </si>
  <si>
    <t>肢体不自由</t>
    <rPh sb="2" eb="5">
      <t>フジユウ</t>
    </rPh>
    <phoneticPr fontId="2"/>
  </si>
  <si>
    <t>難聴</t>
    <rPh sb="1" eb="2">
      <t>チョウ</t>
    </rPh>
    <phoneticPr fontId="2"/>
  </si>
  <si>
    <t>弱視</t>
    <rPh sb="0" eb="2">
      <t>ジャクシ</t>
    </rPh>
    <phoneticPr fontId="2"/>
  </si>
  <si>
    <t>中部教育事務所</t>
    <rPh sb="0" eb="2">
      <t>チュウブ</t>
    </rPh>
    <phoneticPr fontId="2"/>
  </si>
  <si>
    <t>県南教育事務所</t>
    <rPh sb="0" eb="2">
      <t>ケンナン</t>
    </rPh>
    <rPh sb="2" eb="4">
      <t>キョウイク</t>
    </rPh>
    <phoneticPr fontId="2"/>
  </si>
  <si>
    <t>沿岸南部教育事務所</t>
    <rPh sb="0" eb="2">
      <t>エンガン</t>
    </rPh>
    <rPh sb="2" eb="4">
      <t>ナンブ</t>
    </rPh>
    <phoneticPr fontId="2"/>
  </si>
  <si>
    <t>県北教育事務所</t>
    <rPh sb="0" eb="2">
      <t>ケンホク</t>
    </rPh>
    <phoneticPr fontId="2"/>
  </si>
  <si>
    <t>１　　　年</t>
  </si>
  <si>
    <t>２　　　年</t>
  </si>
  <si>
    <t>３　　　年</t>
  </si>
  <si>
    <t>４　　　年</t>
  </si>
  <si>
    <t>５　　　年</t>
  </si>
  <si>
    <t>６　　　年</t>
  </si>
  <si>
    <t>中部教育事務所</t>
    <rPh sb="0" eb="2">
      <t>チュウブ</t>
    </rPh>
    <rPh sb="2" eb="4">
      <t>キョウイク</t>
    </rPh>
    <phoneticPr fontId="2"/>
  </si>
  <si>
    <t>県南教育事務所</t>
    <rPh sb="0" eb="1">
      <t>ケン</t>
    </rPh>
    <rPh sb="1" eb="2">
      <t>ナン</t>
    </rPh>
    <rPh sb="2" eb="4">
      <t>キョウイク</t>
    </rPh>
    <phoneticPr fontId="2"/>
  </si>
  <si>
    <t>(1)　学校数、学級数、生徒数</t>
    <rPh sb="8" eb="10">
      <t>ガッキュウ</t>
    </rPh>
    <rPh sb="10" eb="11">
      <t>スウ</t>
    </rPh>
    <rPh sb="12" eb="14">
      <t>セイト</t>
    </rPh>
    <rPh sb="14" eb="15">
      <t>スウ</t>
    </rPh>
    <phoneticPr fontId="2"/>
  </si>
  <si>
    <t>生　　　　　　　　徒　　　　　　　　数</t>
    <rPh sb="0" eb="1">
      <t>ショウ</t>
    </rPh>
    <rPh sb="9" eb="10">
      <t>ト</t>
    </rPh>
    <rPh sb="18" eb="19">
      <t>スウ</t>
    </rPh>
    <phoneticPr fontId="2"/>
  </si>
  <si>
    <t>(2)　特別支援学級の生徒数</t>
    <rPh sb="4" eb="6">
      <t>トクベツ</t>
    </rPh>
    <rPh sb="6" eb="8">
      <t>シエン</t>
    </rPh>
    <rPh sb="11" eb="13">
      <t>セイト</t>
    </rPh>
    <phoneticPr fontId="2"/>
  </si>
  <si>
    <t>特別支援</t>
    <rPh sb="0" eb="2">
      <t>トクベツ</t>
    </rPh>
    <rPh sb="2" eb="4">
      <t>シエン</t>
    </rPh>
    <phoneticPr fontId="2"/>
  </si>
  <si>
    <t>県　　費　　負　　担　　本　　務　　者　　数</t>
    <rPh sb="0" eb="1">
      <t>ケン</t>
    </rPh>
    <rPh sb="3" eb="4">
      <t>ヒ</t>
    </rPh>
    <rPh sb="6" eb="7">
      <t>フ</t>
    </rPh>
    <rPh sb="9" eb="10">
      <t>タン</t>
    </rPh>
    <rPh sb="12" eb="13">
      <t>ホン</t>
    </rPh>
    <rPh sb="18" eb="19">
      <t>シャ</t>
    </rPh>
    <phoneticPr fontId="2"/>
  </si>
  <si>
    <t>学</t>
  </si>
  <si>
    <t>５学年</t>
    <rPh sb="1" eb="3">
      <t>ガクネン</t>
    </rPh>
    <phoneticPr fontId="2"/>
  </si>
  <si>
    <t>６学年</t>
    <rPh sb="1" eb="3">
      <t>ガクネン</t>
    </rPh>
    <phoneticPr fontId="2"/>
  </si>
  <si>
    <t>宮古市崎山 3-2</t>
    <phoneticPr fontId="2"/>
  </si>
  <si>
    <t>宮古市田老字館が森 155-2</t>
    <rPh sb="0" eb="3">
      <t>ミヤコシ</t>
    </rPh>
    <rPh sb="5" eb="6">
      <t>アザ</t>
    </rPh>
    <rPh sb="6" eb="7">
      <t>カン</t>
    </rPh>
    <rPh sb="8" eb="9">
      <t>モリ</t>
    </rPh>
    <phoneticPr fontId="2"/>
  </si>
  <si>
    <t>宮古市区界 4-148-1</t>
    <rPh sb="0" eb="3">
      <t>ミヤコシ</t>
    </rPh>
    <rPh sb="3" eb="5">
      <t>クザカイ</t>
    </rPh>
    <phoneticPr fontId="2"/>
  </si>
  <si>
    <t>宮古市河南一丁目 1-1</t>
    <phoneticPr fontId="2"/>
  </si>
  <si>
    <t>宮古市刈屋 15-133</t>
    <rPh sb="0" eb="3">
      <t>ミヤコシ</t>
    </rPh>
    <rPh sb="3" eb="4">
      <t>カ</t>
    </rPh>
    <rPh sb="4" eb="5">
      <t>ヤ</t>
    </rPh>
    <phoneticPr fontId="2"/>
  </si>
  <si>
    <t>宮古市大字田代 16-141</t>
    <phoneticPr fontId="2"/>
  </si>
  <si>
    <t>(0193) 72-2014</t>
    <phoneticPr fontId="2"/>
  </si>
  <si>
    <t>宮古市大字津軽石 11-57</t>
    <phoneticPr fontId="2"/>
  </si>
  <si>
    <t>山田町船越 2-42（陸中海岸青少年の家）</t>
    <rPh sb="11" eb="13">
      <t>リクチュウ</t>
    </rPh>
    <rPh sb="13" eb="15">
      <t>カイガン</t>
    </rPh>
    <rPh sb="15" eb="18">
      <t>セイショウネン</t>
    </rPh>
    <rPh sb="19" eb="20">
      <t>イエ</t>
    </rPh>
    <phoneticPr fontId="2"/>
  </si>
  <si>
    <t>難聴</t>
    <rPh sb="0" eb="2">
      <t>ナンチョウ</t>
    </rPh>
    <phoneticPr fontId="2"/>
  </si>
  <si>
    <t>小・本</t>
    <rPh sb="0" eb="1">
      <t>ショウ</t>
    </rPh>
    <rPh sb="2" eb="3">
      <t>ホン</t>
    </rPh>
    <phoneticPr fontId="2"/>
  </si>
  <si>
    <t>小・分</t>
    <rPh sb="0" eb="1">
      <t>ショウ</t>
    </rPh>
    <rPh sb="2" eb="3">
      <t>ブン</t>
    </rPh>
    <phoneticPr fontId="2"/>
  </si>
  <si>
    <t>中・本</t>
    <rPh sb="0" eb="1">
      <t>チュウ</t>
    </rPh>
    <rPh sb="2" eb="3">
      <t>ホン</t>
    </rPh>
    <phoneticPr fontId="2"/>
  </si>
  <si>
    <t>中・分</t>
    <rPh sb="0" eb="1">
      <t>チュウ</t>
    </rPh>
    <rPh sb="2" eb="3">
      <t>ブン</t>
    </rPh>
    <phoneticPr fontId="2"/>
  </si>
  <si>
    <t>身体虚弱</t>
    <rPh sb="0" eb="2">
      <t>シンタイ</t>
    </rPh>
    <rPh sb="2" eb="4">
      <t>キョジャク</t>
    </rPh>
    <phoneticPr fontId="2"/>
  </si>
  <si>
    <t>028-6221</t>
    <phoneticPr fontId="2"/>
  </si>
  <si>
    <t>盛岡市津志田中央 1-8-40</t>
    <rPh sb="6" eb="8">
      <t>チュウオウ</t>
    </rPh>
    <phoneticPr fontId="2"/>
  </si>
  <si>
    <t>盛岡市玉山区渋民字鶴塚 114</t>
    <rPh sb="0" eb="3">
      <t>モリオカシ</t>
    </rPh>
    <rPh sb="5" eb="6">
      <t>ク</t>
    </rPh>
    <phoneticPr fontId="2"/>
  </si>
  <si>
    <t>盛岡市厨川二丁目 3-1</t>
    <rPh sb="0" eb="3">
      <t>モリオカシ</t>
    </rPh>
    <rPh sb="3" eb="5">
      <t>クリヤガワ</t>
    </rPh>
    <rPh sb="5" eb="8">
      <t>ニチョウメ</t>
    </rPh>
    <phoneticPr fontId="2"/>
  </si>
  <si>
    <t>八幡平市清水 210</t>
    <rPh sb="0" eb="3">
      <t>ハチマンタイ</t>
    </rPh>
    <rPh sb="3" eb="4">
      <t>シ</t>
    </rPh>
    <rPh sb="4" eb="6">
      <t>シミズ</t>
    </rPh>
    <phoneticPr fontId="2"/>
  </si>
  <si>
    <t>雫石町大字西根上駒木野 320-2</t>
    <phoneticPr fontId="2"/>
  </si>
  <si>
    <t>滝沢村滝沢字狼久保 795-1</t>
    <phoneticPr fontId="2"/>
  </si>
  <si>
    <t>花巻市東和町安俵11区 12-1</t>
    <rPh sb="0" eb="3">
      <t>ハナマキシ</t>
    </rPh>
    <rPh sb="6" eb="7">
      <t>ヤス</t>
    </rPh>
    <rPh sb="7" eb="8">
      <t>タワラ</t>
    </rPh>
    <rPh sb="10" eb="11">
      <t>ク</t>
    </rPh>
    <phoneticPr fontId="2"/>
  </si>
  <si>
    <t>幼　　　児　　　・　　　児　　　童　　　・　　　生　　　徒　　　数</t>
    <rPh sb="0" eb="1">
      <t>ヨウ</t>
    </rPh>
    <rPh sb="4" eb="5">
      <t>ジ</t>
    </rPh>
    <rPh sb="12" eb="13">
      <t>ジ</t>
    </rPh>
    <phoneticPr fontId="2"/>
  </si>
  <si>
    <t>在　　園　　者　　数</t>
    <rPh sb="0" eb="1">
      <t>ザイ</t>
    </rPh>
    <rPh sb="3" eb="4">
      <t>エン</t>
    </rPh>
    <rPh sb="6" eb="7">
      <t>シャ</t>
    </rPh>
    <phoneticPr fontId="2"/>
  </si>
  <si>
    <t>(0194) 24-2100</t>
  </si>
  <si>
    <t>有芸</t>
  </si>
  <si>
    <t>027-0505</t>
  </si>
  <si>
    <t>(0194) 27-2115</t>
  </si>
  <si>
    <t>盛岡市下飯岡 11-152</t>
    <rPh sb="0" eb="3">
      <t>モリオカシ</t>
    </rPh>
    <rPh sb="3" eb="4">
      <t>シタ</t>
    </rPh>
    <rPh sb="4" eb="6">
      <t>イイオカ</t>
    </rPh>
    <phoneticPr fontId="2"/>
  </si>
  <si>
    <t>一戸町奥中山字西田子 1054-1</t>
    <rPh sb="3" eb="6">
      <t>オクナカヤマ</t>
    </rPh>
    <rPh sb="6" eb="7">
      <t>アザ</t>
    </rPh>
    <phoneticPr fontId="2"/>
  </si>
  <si>
    <t>花巻市太田 27-207-4</t>
    <phoneticPr fontId="2"/>
  </si>
  <si>
    <t>大船渡市立根町字宮田 33-3</t>
    <phoneticPr fontId="2"/>
  </si>
  <si>
    <t>宮古市崎山 5-88</t>
    <phoneticPr fontId="2"/>
  </si>
  <si>
    <t>久慈市侍浜町堀切 10-56-46</t>
    <phoneticPr fontId="2"/>
  </si>
  <si>
    <t>(0194) 22-4560</t>
  </si>
  <si>
    <t>釜津田</t>
  </si>
  <si>
    <t>028-2233</t>
  </si>
  <si>
    <t>岩泉町釜津田字沢口 37</t>
  </si>
  <si>
    <t>(0194) 29-2221</t>
  </si>
  <si>
    <t>028-5643</t>
  </si>
  <si>
    <t>岩泉町袰綿字関屋 57-1</t>
  </si>
  <si>
    <t>(0194) 25-4122</t>
  </si>
  <si>
    <t>門</t>
  </si>
  <si>
    <t>028-5641</t>
  </si>
  <si>
    <t>岩泉町門字町 32-3</t>
  </si>
  <si>
    <t>(0194) 25-4125</t>
  </si>
  <si>
    <t>中沢</t>
  </si>
  <si>
    <t>岩泉町門字横道 53-2</t>
  </si>
  <si>
    <t>(0194) 25-4127</t>
  </si>
  <si>
    <t>国見</t>
  </si>
  <si>
    <t>岩泉町門字西雷峠 44-25</t>
  </si>
  <si>
    <t>(0194) 25-4124</t>
  </si>
  <si>
    <t>安家</t>
  </si>
  <si>
    <t>027-0611</t>
  </si>
  <si>
    <t>岩泉町安家字松林 157-2</t>
  </si>
  <si>
    <t>むろね</t>
    <phoneticPr fontId="2"/>
  </si>
  <si>
    <t>ひがしやま</t>
    <phoneticPr fontId="2"/>
  </si>
  <si>
    <t>千厩</t>
    <phoneticPr fontId="2"/>
  </si>
  <si>
    <t>特別支援学校（県立）</t>
    <rPh sb="0" eb="2">
      <t>トクベツ</t>
    </rPh>
    <rPh sb="2" eb="4">
      <t>シエン</t>
    </rPh>
    <rPh sb="4" eb="6">
      <t>ガッコウ</t>
    </rPh>
    <rPh sb="7" eb="9">
      <t>ケンリツ</t>
    </rPh>
    <phoneticPr fontId="2"/>
  </si>
  <si>
    <t>幼稚園（市町村立）</t>
    <rPh sb="0" eb="3">
      <t>ヨウチエン</t>
    </rPh>
    <rPh sb="4" eb="7">
      <t>シチョウソン</t>
    </rPh>
    <rPh sb="7" eb="8">
      <t>リツ</t>
    </rPh>
    <phoneticPr fontId="2"/>
  </si>
  <si>
    <t>藤沢</t>
  </si>
  <si>
    <t>029-3405</t>
  </si>
  <si>
    <t>黄海</t>
  </si>
  <si>
    <t>029-3311</t>
  </si>
  <si>
    <t>大船渡</t>
  </si>
  <si>
    <t>022-0004</t>
  </si>
  <si>
    <t>022-0006</t>
  </si>
  <si>
    <t>綾里</t>
  </si>
  <si>
    <t>022-0211</t>
  </si>
  <si>
    <t>越喜来</t>
  </si>
  <si>
    <t>022-0101</t>
  </si>
  <si>
    <t>吉浜</t>
  </si>
  <si>
    <t>022-0102</t>
  </si>
  <si>
    <t>高田</t>
  </si>
  <si>
    <t>029-2205</t>
  </si>
  <si>
    <t>029-2311</t>
  </si>
  <si>
    <t>山田町</t>
    <rPh sb="0" eb="3">
      <t>ヤマダチョウ</t>
    </rPh>
    <phoneticPr fontId="2"/>
  </si>
  <si>
    <t>岩泉町</t>
    <rPh sb="0" eb="2">
      <t>イワイズミ</t>
    </rPh>
    <rPh sb="2" eb="3">
      <t>チョウ</t>
    </rPh>
    <phoneticPr fontId="2"/>
  </si>
  <si>
    <t>田野畑村</t>
    <rPh sb="0" eb="3">
      <t>タノハタ</t>
    </rPh>
    <rPh sb="3" eb="4">
      <t>ムラ</t>
    </rPh>
    <phoneticPr fontId="2"/>
  </si>
  <si>
    <t>久慈市</t>
    <rPh sb="0" eb="3">
      <t>クジシ</t>
    </rPh>
    <phoneticPr fontId="2"/>
  </si>
  <si>
    <t>洋野町</t>
    <rPh sb="0" eb="3">
      <t>ヒロノ</t>
    </rPh>
    <phoneticPr fontId="2"/>
  </si>
  <si>
    <t>普代村</t>
    <rPh sb="0" eb="2">
      <t>フダイ</t>
    </rPh>
    <rPh sb="2" eb="3">
      <t>ムラ</t>
    </rPh>
    <phoneticPr fontId="2"/>
  </si>
  <si>
    <t>020-0853</t>
    <phoneticPr fontId="2"/>
  </si>
  <si>
    <t>(019)639-8515</t>
    <phoneticPr fontId="2"/>
  </si>
  <si>
    <t>(0195) 35-3036</t>
  </si>
  <si>
    <t>(0198) 28-2421</t>
  </si>
  <si>
    <t>(0197) 56-6707</t>
  </si>
  <si>
    <t>伊保内</t>
  </si>
  <si>
    <t>028-6502</t>
  </si>
  <si>
    <t>遠野東</t>
    <rPh sb="0" eb="2">
      <t>トオノ</t>
    </rPh>
    <rPh sb="2" eb="3">
      <t>ヒガシ</t>
    </rPh>
    <phoneticPr fontId="2"/>
  </si>
  <si>
    <t>とおのひがし</t>
    <phoneticPr fontId="2"/>
  </si>
  <si>
    <t>遠野西</t>
    <rPh sb="0" eb="2">
      <t>トオノ</t>
    </rPh>
    <rPh sb="2" eb="3">
      <t>ニシ</t>
    </rPh>
    <phoneticPr fontId="2"/>
  </si>
  <si>
    <t>とおのにし</t>
    <phoneticPr fontId="2"/>
  </si>
  <si>
    <t>高田東</t>
    <rPh sb="0" eb="2">
      <t>タカタ</t>
    </rPh>
    <rPh sb="2" eb="3">
      <t>ヒガシ</t>
    </rPh>
    <phoneticPr fontId="2"/>
  </si>
  <si>
    <t>たかたひがし</t>
    <phoneticPr fontId="2"/>
  </si>
  <si>
    <t>陸前高田市米崎町字神田113</t>
    <rPh sb="9" eb="11">
      <t>カンダ</t>
    </rPh>
    <phoneticPr fontId="2"/>
  </si>
  <si>
    <t>大東</t>
    <phoneticPr fontId="2"/>
  </si>
  <si>
    <t>029-0523</t>
    <phoneticPr fontId="2"/>
  </si>
  <si>
    <t>(0191) 75-2234</t>
    <phoneticPr fontId="2"/>
  </si>
  <si>
    <t>川崎</t>
    <phoneticPr fontId="2"/>
  </si>
  <si>
    <t>029-0202</t>
    <phoneticPr fontId="2"/>
  </si>
  <si>
    <t>一関市川崎町薄衣字泉台50</t>
    <rPh sb="0" eb="3">
      <t>イチノセキシ</t>
    </rPh>
    <rPh sb="3" eb="5">
      <t>カワサキ</t>
    </rPh>
    <rPh sb="5" eb="6">
      <t>チョウ</t>
    </rPh>
    <rPh sb="6" eb="8">
      <t>ウスギ</t>
    </rPh>
    <rPh sb="8" eb="9">
      <t>アザ</t>
    </rPh>
    <rPh sb="9" eb="11">
      <t>イズミダイ</t>
    </rPh>
    <phoneticPr fontId="2"/>
  </si>
  <si>
    <t>(0191) 43-3113</t>
    <phoneticPr fontId="2"/>
  </si>
  <si>
    <t>029-2204</t>
    <phoneticPr fontId="2"/>
  </si>
  <si>
    <t>陸前高田市気仙町字牧田17</t>
    <rPh sb="0" eb="5">
      <t>リクゼンタカタシ</t>
    </rPh>
    <rPh sb="5" eb="8">
      <t>ケセンチョウ</t>
    </rPh>
    <rPh sb="8" eb="9">
      <t>アザ</t>
    </rPh>
    <rPh sb="9" eb="11">
      <t>マキタ</t>
    </rPh>
    <phoneticPr fontId="2"/>
  </si>
  <si>
    <t>(0192) 55-2932</t>
    <phoneticPr fontId="2"/>
  </si>
  <si>
    <t>宮守</t>
  </si>
  <si>
    <t>028-0304</t>
  </si>
  <si>
    <t>鱒沢</t>
  </si>
  <si>
    <t>028-0303</t>
  </si>
  <si>
    <t>達曽部</t>
  </si>
  <si>
    <t>028-0305</t>
  </si>
  <si>
    <t>黒沢尻北</t>
  </si>
  <si>
    <t>024-0012</t>
  </si>
  <si>
    <t>更木</t>
  </si>
  <si>
    <t>024-0103</t>
  </si>
  <si>
    <t>江釣子</t>
  </si>
  <si>
    <t>葛巻</t>
  </si>
  <si>
    <t>028-5402</t>
  </si>
  <si>
    <t>027-0202</t>
  </si>
  <si>
    <t>027-0097</t>
  </si>
  <si>
    <t>１　総括表（学校数）</t>
    <rPh sb="2" eb="4">
      <t>ソウカツ</t>
    </rPh>
    <rPh sb="4" eb="5">
      <t>ヒョウ</t>
    </rPh>
    <rPh sb="6" eb="8">
      <t>ガッコウ</t>
    </rPh>
    <rPh sb="8" eb="9">
      <t>スウ</t>
    </rPh>
    <phoneticPr fontId="2"/>
  </si>
  <si>
    <t>好摩</t>
  </si>
  <si>
    <t>028-4125</t>
  </si>
  <si>
    <t>久慈</t>
  </si>
  <si>
    <t>長内</t>
  </si>
  <si>
    <t>４　学　年</t>
    <rPh sb="2" eb="3">
      <t>ガク</t>
    </rPh>
    <rPh sb="4" eb="5">
      <t>トシ</t>
    </rPh>
    <phoneticPr fontId="2"/>
  </si>
  <si>
    <t>020-0173</t>
  </si>
  <si>
    <t>小川</t>
  </si>
  <si>
    <t>023-1132</t>
  </si>
  <si>
    <t>前沢</t>
  </si>
  <si>
    <t>029-4207</t>
  </si>
  <si>
    <t>028-7801</t>
  </si>
  <si>
    <t>平田</t>
  </si>
  <si>
    <t>026-0001</t>
  </si>
  <si>
    <t>026-0055</t>
  </si>
  <si>
    <t>鵜住居</t>
  </si>
  <si>
    <t>026-0301</t>
  </si>
  <si>
    <t>026-0002</t>
  </si>
  <si>
    <t>大槌</t>
  </si>
  <si>
    <t>西和賀</t>
  </si>
  <si>
    <t>(0197) 24-3151</t>
  </si>
  <si>
    <t>水沢農業</t>
  </si>
  <si>
    <t>(0197) 47-0311</t>
  </si>
  <si>
    <t>水沢工業</t>
  </si>
  <si>
    <t>(0197) 24-5155</t>
  </si>
  <si>
    <t>設備システム科</t>
  </si>
  <si>
    <t>インテリア科</t>
  </si>
  <si>
    <t>水沢商業</t>
  </si>
  <si>
    <t>023-0064</t>
  </si>
  <si>
    <t>(019) 676-3360</t>
  </si>
  <si>
    <t>紫波第一</t>
  </si>
  <si>
    <t>028-3308</t>
  </si>
  <si>
    <t>紫波町平沢字松田 41</t>
  </si>
  <si>
    <t>(019) 672-3580</t>
  </si>
  <si>
    <t>紫波第二</t>
  </si>
  <si>
    <t>028-3312</t>
  </si>
  <si>
    <t>紫波町犬吠森字間木沢 70</t>
  </si>
  <si>
    <t>(019) 672-3480</t>
  </si>
  <si>
    <t>紫波第三</t>
  </si>
  <si>
    <t>紫波町稲藤字牡丹野 5-1</t>
  </si>
  <si>
    <t>(019) 673-7305</t>
  </si>
  <si>
    <t>徳田</t>
  </si>
  <si>
    <t>028-3603</t>
  </si>
  <si>
    <t>(019) 697-3138</t>
  </si>
  <si>
    <t>煙山</t>
  </si>
  <si>
    <t>028-3613</t>
  </si>
  <si>
    <t>矢巾町北矢幅 1-2</t>
  </si>
  <si>
    <t>(019) 697-3163</t>
  </si>
  <si>
    <t>不動</t>
  </si>
  <si>
    <t>028-3625</t>
  </si>
  <si>
    <t>矢巾町大字室岡 12-50</t>
  </si>
  <si>
    <t>ちょうかい</t>
    <phoneticPr fontId="2"/>
  </si>
  <si>
    <t>一戸町西法寺字関屋 62-1</t>
    <phoneticPr fontId="2"/>
  </si>
  <si>
    <t>いちのへみなみ</t>
    <phoneticPr fontId="2"/>
  </si>
  <si>
    <t>とりごえ</t>
    <phoneticPr fontId="2"/>
  </si>
  <si>
    <t>一戸町</t>
    <phoneticPr fontId="2"/>
  </si>
  <si>
    <t>くのへ</t>
    <phoneticPr fontId="2"/>
  </si>
  <si>
    <t>えさしか</t>
    <phoneticPr fontId="2"/>
  </si>
  <si>
    <t>さんね</t>
    <phoneticPr fontId="2"/>
  </si>
  <si>
    <t>とだ</t>
    <phoneticPr fontId="2"/>
  </si>
  <si>
    <t>九戸村大字長興寺 8-49</t>
    <phoneticPr fontId="2"/>
  </si>
  <si>
    <t>(019) 682-0130</t>
  </si>
  <si>
    <t>&lt;中学校&gt;</t>
    <rPh sb="1" eb="4">
      <t>チュウガッコウ</t>
    </rPh>
    <phoneticPr fontId="2"/>
  </si>
  <si>
    <t>下橋</t>
  </si>
  <si>
    <t>020-0876</t>
  </si>
  <si>
    <t>盛岡市馬場町 1-1</t>
  </si>
  <si>
    <t>(019) 623-4337</t>
  </si>
  <si>
    <t>下小路</t>
  </si>
  <si>
    <t>020-0013</t>
  </si>
  <si>
    <t>盛岡市愛宕町 1-1</t>
  </si>
  <si>
    <t>(019) 623-7358</t>
  </si>
  <si>
    <t>盛岡市青山二丁目 7-1</t>
  </si>
  <si>
    <t>(019) 647-2253</t>
  </si>
  <si>
    <t>盛岡市上田二丁目 1-1</t>
  </si>
  <si>
    <t>(019) 623-4237</t>
  </si>
  <si>
    <t>河南</t>
  </si>
  <si>
    <t>020-0822</t>
  </si>
  <si>
    <t>盛岡市茶畑二丁目 17-1</t>
  </si>
  <si>
    <t>(019) 623-2475</t>
  </si>
  <si>
    <t>盛岡市仙北三丁目 18-1</t>
  </si>
  <si>
    <t>(019) 636-0573</t>
  </si>
  <si>
    <t>大宮</t>
  </si>
  <si>
    <t>盛岡市本宮字大宮 5-1</t>
  </si>
  <si>
    <t>(019) 636-3926</t>
  </si>
  <si>
    <t>020-0002</t>
  </si>
  <si>
    <t>盛岡市桜台二丁目 19-1</t>
  </si>
  <si>
    <t>(019) 667-2370</t>
  </si>
  <si>
    <t>(019) 647-8590</t>
  </si>
  <si>
    <t>黒石野</t>
  </si>
  <si>
    <t>盛岡市黒石野三丁目 15-1</t>
  </si>
  <si>
    <t>(019) 661-5791</t>
  </si>
  <si>
    <t>(北　　　杜)</t>
    <rPh sb="1" eb="2">
      <t>キタ</t>
    </rPh>
    <rPh sb="5" eb="6">
      <t>モリ</t>
    </rPh>
    <phoneticPr fontId="2"/>
  </si>
  <si>
    <t>(019) 689-2227</t>
  </si>
  <si>
    <t>城西</t>
  </si>
  <si>
    <t>020-0044</t>
  </si>
  <si>
    <t>盛岡市城西町 4-1</t>
  </si>
  <si>
    <t>(019) 623-9274</t>
  </si>
  <si>
    <t>城東</t>
  </si>
  <si>
    <t>020-0805</t>
  </si>
  <si>
    <t>盛岡市東新庄一丁目 30-1</t>
  </si>
  <si>
    <t>(019) 624-1524</t>
  </si>
  <si>
    <t>北陵</t>
  </si>
  <si>
    <t>滝沢村滝沢字穴口 419</t>
  </si>
  <si>
    <t>(019) 684-3323</t>
  </si>
  <si>
    <t>盛岡市東松園二丁目 14-1</t>
  </si>
  <si>
    <t>(019) 661-2111</t>
  </si>
  <si>
    <t>盛岡市津志田 14-34</t>
  </si>
  <si>
    <t>(019) 638-0310</t>
  </si>
  <si>
    <t>盛岡市下飯岡  6-51-1</t>
  </si>
  <si>
    <t>(019) 638-0609</t>
  </si>
  <si>
    <t>乙部</t>
  </si>
  <si>
    <t>020-0402</t>
  </si>
  <si>
    <t>花巻市横志田 6-142-8</t>
  </si>
  <si>
    <t>(0198) 29-2327</t>
  </si>
  <si>
    <t>花巻市大迫町大迫 18-3</t>
    <rPh sb="0" eb="3">
      <t>ハナマキシ</t>
    </rPh>
    <phoneticPr fontId="2"/>
  </si>
  <si>
    <t>(0198) 48-2226</t>
  </si>
  <si>
    <t>内川目</t>
  </si>
  <si>
    <t>028-3201</t>
  </si>
  <si>
    <t>花巻市大迫町内川目 19-60</t>
    <rPh sb="0" eb="3">
      <t>ハナマキシ</t>
    </rPh>
    <phoneticPr fontId="2"/>
  </si>
  <si>
    <t>(0198) 48-5100</t>
  </si>
  <si>
    <t>亀ケ森</t>
  </si>
  <si>
    <t>028-3204</t>
  </si>
  <si>
    <t>花巻市大迫町亀ケ森 7-12</t>
    <rPh sb="0" eb="3">
      <t>ハナマキシ</t>
    </rPh>
    <phoneticPr fontId="2"/>
  </si>
  <si>
    <t>(0198) 48-2229</t>
  </si>
  <si>
    <t>石鳥谷</t>
  </si>
  <si>
    <t>028-3101</t>
  </si>
  <si>
    <t>花巻市石鳥谷町好地 7-34-1</t>
    <rPh sb="0" eb="3">
      <t>ハナマキシ</t>
    </rPh>
    <phoneticPr fontId="2"/>
  </si>
  <si>
    <t>(0198) 45-2012</t>
  </si>
  <si>
    <t>新堀</t>
  </si>
  <si>
    <t>028-3111</t>
  </si>
  <si>
    <t>花巻市石鳥谷町新堀 46-2-1</t>
    <rPh sb="0" eb="3">
      <t>ハナマキシ</t>
    </rPh>
    <phoneticPr fontId="2"/>
  </si>
  <si>
    <t>(0198) 45-3021</t>
  </si>
  <si>
    <t>八幡</t>
  </si>
  <si>
    <t>028-3163</t>
  </si>
  <si>
    <t>花巻市石鳥谷町八幡 1-125-1</t>
    <rPh sb="0" eb="3">
      <t>ハナマキシ</t>
    </rPh>
    <phoneticPr fontId="2"/>
  </si>
  <si>
    <t>(0198) 45-3309</t>
  </si>
  <si>
    <t>八重畑</t>
  </si>
  <si>
    <t>028-3131</t>
  </si>
  <si>
    <t>花巻市石鳥谷町猪鼻 7-38-1</t>
    <rPh sb="0" eb="3">
      <t>ハナマキシ</t>
    </rPh>
    <phoneticPr fontId="2"/>
  </si>
  <si>
    <t>(0198) 47-2114</t>
  </si>
  <si>
    <t>花巻市若葉町二丁目 16-22</t>
  </si>
  <si>
    <t>(0198) 23-2151</t>
  </si>
  <si>
    <t>025-0001</t>
  </si>
  <si>
    <t>花巻市天下田 182</t>
  </si>
  <si>
    <t>(0198) 24-8766</t>
  </si>
  <si>
    <t>花巻市南城 251</t>
  </si>
  <si>
    <t>(0198) 23-4146</t>
  </si>
  <si>
    <t>花巻市円万寺字法船 23</t>
  </si>
  <si>
    <t>(0198) 28-2233</t>
  </si>
  <si>
    <t>025-0304</t>
  </si>
  <si>
    <t>花巻市湯本 4-1</t>
  </si>
  <si>
    <t>(0198) 27-2719</t>
  </si>
  <si>
    <t>025-0014</t>
  </si>
  <si>
    <t>花巻市高松 5-42</t>
  </si>
  <si>
    <t>(0198) 31-2022</t>
  </si>
  <si>
    <t>花巻市西宮野目 6-156-2</t>
  </si>
  <si>
    <t>(0198) 26-2117</t>
  </si>
  <si>
    <t>西南</t>
  </si>
  <si>
    <t>025-0131</t>
  </si>
  <si>
    <t>花巻市轟木 7-12</t>
  </si>
  <si>
    <t>(0198) 29-2321</t>
  </si>
  <si>
    <t>028-3202</t>
  </si>
  <si>
    <t>花巻市大迫町外川目 27-22-1</t>
    <rPh sb="0" eb="3">
      <t>ハナマキシ</t>
    </rPh>
    <phoneticPr fontId="2"/>
  </si>
  <si>
    <t>(0198) 48-2221</t>
  </si>
  <si>
    <t>花巻市石鳥谷町八幡 6-37-1</t>
    <rPh sb="0" eb="3">
      <t>ハナマキシ</t>
    </rPh>
    <phoneticPr fontId="2"/>
  </si>
  <si>
    <t>(0198) 45-3117</t>
  </si>
  <si>
    <t>東和</t>
  </si>
  <si>
    <t>(0198) 42-4221</t>
  </si>
  <si>
    <t>028-0515</t>
  </si>
  <si>
    <t>遠野市東舘町 11-28</t>
  </si>
  <si>
    <t>(0198) 62-3231</t>
  </si>
  <si>
    <t>遠野北</t>
  </si>
  <si>
    <t>(0198) 62-2030</t>
  </si>
  <si>
    <t>綾織</t>
  </si>
  <si>
    <t>028-0532</t>
  </si>
  <si>
    <t>(0198) 62-2803</t>
  </si>
  <si>
    <t>月が丘</t>
  </si>
  <si>
    <t>滝沢村滝沢字穴口 328</t>
  </si>
  <si>
    <t>(019) 684-3744</t>
  </si>
  <si>
    <t>高松</t>
  </si>
  <si>
    <t>020-0113</t>
  </si>
  <si>
    <t>盛岡市上田堤二丁目 31-12</t>
  </si>
  <si>
    <t>(019) 661-2657</t>
  </si>
  <si>
    <t>東松園</t>
  </si>
  <si>
    <t>020-0106</t>
  </si>
  <si>
    <t>盛岡市東松園二丁目 5-1</t>
  </si>
  <si>
    <t>(019) 661-2655</t>
  </si>
  <si>
    <t>見前</t>
  </si>
  <si>
    <t>020-0833</t>
  </si>
  <si>
    <t>盛岡市西見前 18-17-2</t>
  </si>
  <si>
    <t>(019) 638-1618</t>
  </si>
  <si>
    <t>飯岡</t>
  </si>
  <si>
    <t>020-0853</t>
  </si>
  <si>
    <t>盛岡市下飯岡  8- 48</t>
  </si>
  <si>
    <t>(019) 638-1048</t>
  </si>
  <si>
    <t>羽場</t>
  </si>
  <si>
    <t>020-0841</t>
  </si>
  <si>
    <t>盛岡市羽場 17-55-2</t>
  </si>
  <si>
    <t>(019) 638-1049</t>
  </si>
  <si>
    <t>永井</t>
  </si>
  <si>
    <t>020-0834</t>
  </si>
  <si>
    <t>盛岡市永井 10-16</t>
  </si>
  <si>
    <t>(019) 638-1443</t>
  </si>
  <si>
    <t>手代森</t>
  </si>
  <si>
    <t>盛岡市手代森 22-47</t>
  </si>
  <si>
    <t>(019) 696-2008</t>
  </si>
  <si>
    <t>津志田</t>
  </si>
  <si>
    <t>020-0835</t>
  </si>
  <si>
    <t>対前年
度比</t>
    <phoneticPr fontId="2"/>
  </si>
  <si>
    <t>対前年
度比</t>
    <phoneticPr fontId="2"/>
  </si>
  <si>
    <t>６　　年</t>
    <phoneticPr fontId="2"/>
  </si>
  <si>
    <t>５　　年</t>
    <phoneticPr fontId="2"/>
  </si>
  <si>
    <t>４　　年</t>
    <phoneticPr fontId="2"/>
  </si>
  <si>
    <t>３　　年</t>
    <phoneticPr fontId="2"/>
  </si>
  <si>
    <t>２　　年</t>
    <phoneticPr fontId="2"/>
  </si>
  <si>
    <t>１　　年</t>
    <phoneticPr fontId="2"/>
  </si>
  <si>
    <t>区　　　　分</t>
    <phoneticPr fontId="2"/>
  </si>
  <si>
    <t>対前年
度　比</t>
    <phoneticPr fontId="2"/>
  </si>
  <si>
    <t>講師</t>
    <rPh sb="0" eb="2">
      <t>コウシ</t>
    </rPh>
    <phoneticPr fontId="2"/>
  </si>
  <si>
    <t>養護助教諭</t>
    <rPh sb="0" eb="2">
      <t>ヨウゴ</t>
    </rPh>
    <rPh sb="2" eb="5">
      <t>ジョキョウユ</t>
    </rPh>
    <phoneticPr fontId="2"/>
  </si>
  <si>
    <t>本　　　　　　　　　　校</t>
  </si>
  <si>
    <t>分　　　　　　　　　　校</t>
  </si>
  <si>
    <t>通信制</t>
  </si>
  <si>
    <t>全日制</t>
  </si>
  <si>
    <t>定時制</t>
  </si>
  <si>
    <t>全　　　　　日　　　　　制</t>
  </si>
  <si>
    <t>定　　　　　時　　　　　制</t>
  </si>
  <si>
    <t>専攻科</t>
  </si>
  <si>
    <t>普通科</t>
  </si>
  <si>
    <t>滝沢村鵜飼字洞畑 87-1</t>
  </si>
  <si>
    <t>021-0041</t>
    <phoneticPr fontId="2"/>
  </si>
  <si>
    <t>(0191) 33-1600</t>
    <phoneticPr fontId="2"/>
  </si>
  <si>
    <t>盛岡市乙部 4-78-2</t>
    <phoneticPr fontId="2"/>
  </si>
  <si>
    <t>盛岡市上田字松屋敷 11-25</t>
    <rPh sb="3" eb="5">
      <t>ウエダ</t>
    </rPh>
    <rPh sb="5" eb="6">
      <t>アザ</t>
    </rPh>
    <rPh sb="6" eb="7">
      <t>マツ</t>
    </rPh>
    <rPh sb="7" eb="9">
      <t>ヤシキ</t>
    </rPh>
    <phoneticPr fontId="2"/>
  </si>
  <si>
    <t>実習助手</t>
    <rPh sb="0" eb="2">
      <t>ジッシュウ</t>
    </rPh>
    <rPh sb="2" eb="4">
      <t>ジョシュ</t>
    </rPh>
    <phoneticPr fontId="2"/>
  </si>
  <si>
    <t>025-0037</t>
  </si>
  <si>
    <t>大迫</t>
  </si>
  <si>
    <t>028-3203</t>
  </si>
  <si>
    <t>(0194) 65-2145</t>
  </si>
  <si>
    <t>海洋開発科</t>
  </si>
  <si>
    <t>(0194) 77-2125</t>
  </si>
  <si>
    <t>(0195) 46-2751</t>
  </si>
  <si>
    <t>九戸村大字伊保内 1-61-12</t>
  </si>
  <si>
    <t>(0195) 42-3121</t>
  </si>
  <si>
    <t>(0195) 23-3385</t>
  </si>
  <si>
    <t>(0195) 23-3315</t>
  </si>
  <si>
    <t>盛岡市立</t>
  </si>
  <si>
    <t>盛岡市上太田上川原 96</t>
  </si>
  <si>
    <t>(019) 658-0491</t>
  </si>
  <si>
    <t>寄宿舎指導員</t>
    <rPh sb="0" eb="3">
      <t>キシュクシャ</t>
    </rPh>
    <rPh sb="3" eb="6">
      <t>シドウイン</t>
    </rPh>
    <phoneticPr fontId="2"/>
  </si>
  <si>
    <t>技術職員等</t>
    <rPh sb="0" eb="2">
      <t>ギジュツショ</t>
    </rPh>
    <rPh sb="2" eb="4">
      <t>ショクイン</t>
    </rPh>
    <rPh sb="4" eb="5">
      <t>トウ</t>
    </rPh>
    <phoneticPr fontId="2"/>
  </si>
  <si>
    <t>郵便番号</t>
  </si>
  <si>
    <t>部名</t>
  </si>
  <si>
    <t>所　在　地</t>
    <phoneticPr fontId="2"/>
  </si>
  <si>
    <t>(学科)</t>
    <rPh sb="1" eb="3">
      <t>ガッカ</t>
    </rPh>
    <phoneticPr fontId="2"/>
  </si>
  <si>
    <t>幼稚部</t>
  </si>
  <si>
    <t>020-0061</t>
  </si>
  <si>
    <t>(019) 624-2986</t>
  </si>
  <si>
    <t>(019) 696-2582</t>
  </si>
  <si>
    <t>沼宮内</t>
  </si>
  <si>
    <t>029-4208</t>
  </si>
  <si>
    <t>029-4503</t>
  </si>
  <si>
    <t>第一</t>
  </si>
  <si>
    <t>三ケ尻</t>
  </si>
  <si>
    <t>029-4502</t>
  </si>
  <si>
    <t>永岡</t>
  </si>
  <si>
    <t>029-4504</t>
  </si>
  <si>
    <t>赤荻</t>
  </si>
  <si>
    <t>021-0041</t>
  </si>
  <si>
    <t>029-0132</t>
  </si>
  <si>
    <t>弥栄</t>
  </si>
  <si>
    <t>029-0211</t>
  </si>
  <si>
    <t>萩荘</t>
  </si>
  <si>
    <t>021-0902</t>
  </si>
  <si>
    <t>厳美</t>
  </si>
  <si>
    <t>021-0101</t>
  </si>
  <si>
    <t>舞川</t>
  </si>
  <si>
    <t>021-0221</t>
  </si>
  <si>
    <t>028-8201</t>
  </si>
  <si>
    <t>福岡</t>
  </si>
  <si>
    <t>028-6101</t>
  </si>
  <si>
    <t>028-6103</t>
  </si>
  <si>
    <t>浄法寺</t>
  </si>
  <si>
    <t>軽米</t>
  </si>
  <si>
    <t>028-6302</t>
  </si>
  <si>
    <t>１</t>
    <phoneticPr fontId="2"/>
  </si>
  <si>
    <t>２</t>
    <phoneticPr fontId="2"/>
  </si>
  <si>
    <t>３</t>
    <phoneticPr fontId="2"/>
  </si>
  <si>
    <t>１</t>
    <phoneticPr fontId="2"/>
  </si>
  <si>
    <t>３</t>
    <phoneticPr fontId="2"/>
  </si>
  <si>
    <t>４</t>
    <phoneticPr fontId="2"/>
  </si>
  <si>
    <t>６</t>
    <phoneticPr fontId="2"/>
  </si>
  <si>
    <t>一戸</t>
  </si>
  <si>
    <t>028-5312</t>
  </si>
  <si>
    <t>028-5301</t>
  </si>
  <si>
    <t>奥中山</t>
  </si>
  <si>
    <t>学校名</t>
    <rPh sb="0" eb="2">
      <t>ガッコウ</t>
    </rPh>
    <rPh sb="2" eb="3">
      <t>メイ</t>
    </rPh>
    <phoneticPr fontId="2"/>
  </si>
  <si>
    <t>一関第一
高等学校附属</t>
    <rPh sb="0" eb="2">
      <t>イチノセキ</t>
    </rPh>
    <rPh sb="2" eb="4">
      <t>ダイイチ</t>
    </rPh>
    <rPh sb="5" eb="7">
      <t>コウトウ</t>
    </rPh>
    <rPh sb="7" eb="9">
      <t>ガッコウ</t>
    </rPh>
    <rPh sb="9" eb="11">
      <t>フゾク</t>
    </rPh>
    <phoneticPr fontId="2"/>
  </si>
  <si>
    <t>※学校名の(　)書きは分校である。</t>
    <rPh sb="1" eb="3">
      <t>ガッコウ</t>
    </rPh>
    <rPh sb="3" eb="4">
      <t>メイ</t>
    </rPh>
    <phoneticPr fontId="2"/>
  </si>
  <si>
    <t>(1)  幼稚園数、学級数、在園者数</t>
    <phoneticPr fontId="2"/>
  </si>
  <si>
    <t>026-0043</t>
    <phoneticPr fontId="2"/>
  </si>
  <si>
    <t>宮古市川井 5-101-1</t>
    <rPh sb="0" eb="3">
      <t>ミヤコシ</t>
    </rPh>
    <phoneticPr fontId="2"/>
  </si>
  <si>
    <t>宮古市川内 4-8</t>
    <rPh sb="0" eb="3">
      <t>ミヤコシ</t>
    </rPh>
    <phoneticPr fontId="2"/>
  </si>
  <si>
    <t>宮古市江繋 12-8-1</t>
    <rPh sb="0" eb="3">
      <t>ミヤコシ</t>
    </rPh>
    <phoneticPr fontId="2"/>
  </si>
  <si>
    <t>宮古市小国 9-81-1</t>
    <rPh sb="0" eb="3">
      <t>ミヤコシ</t>
    </rPh>
    <phoneticPr fontId="2"/>
  </si>
  <si>
    <t>宮古市箱石 1-4</t>
    <rPh sb="0" eb="3">
      <t>ミヤコシ</t>
    </rPh>
    <phoneticPr fontId="2"/>
  </si>
  <si>
    <t>１　公立（県立・市町村立）学校の新設・統廃合等の状況</t>
    <rPh sb="2" eb="4">
      <t>コウリツ</t>
    </rPh>
    <rPh sb="5" eb="7">
      <t>ケンリツ</t>
    </rPh>
    <rPh sb="8" eb="11">
      <t>シチョウソン</t>
    </rPh>
    <rPh sb="11" eb="12">
      <t>リツ</t>
    </rPh>
    <rPh sb="13" eb="15">
      <t>ガッコウ</t>
    </rPh>
    <rPh sb="16" eb="18">
      <t>シンセツ</t>
    </rPh>
    <rPh sb="19" eb="22">
      <t>トウハイゴウ</t>
    </rPh>
    <rPh sb="22" eb="23">
      <t>トウ</t>
    </rPh>
    <rPh sb="24" eb="26">
      <t>ジョウキョウ</t>
    </rPh>
    <phoneticPr fontId="2"/>
  </si>
  <si>
    <t>さくらだい</t>
    <phoneticPr fontId="2"/>
  </si>
  <si>
    <t>わかば</t>
    <phoneticPr fontId="2"/>
  </si>
  <si>
    <t>花巻市</t>
    <phoneticPr fontId="2"/>
  </si>
  <si>
    <t>やはばきた</t>
    <phoneticPr fontId="2"/>
  </si>
  <si>
    <t>やはば</t>
    <phoneticPr fontId="2"/>
  </si>
  <si>
    <t>(019) 698-1588</t>
    <phoneticPr fontId="2"/>
  </si>
  <si>
    <t>028-3602</t>
    <phoneticPr fontId="2"/>
  </si>
  <si>
    <t>やはばひがし</t>
    <phoneticPr fontId="2"/>
  </si>
  <si>
    <t>ふどう</t>
    <phoneticPr fontId="2"/>
  </si>
  <si>
    <t>けむやま</t>
    <phoneticPr fontId="2"/>
  </si>
  <si>
    <t>矢巾町西徳田 6-53</t>
    <phoneticPr fontId="2"/>
  </si>
  <si>
    <t>とくた</t>
    <phoneticPr fontId="2"/>
  </si>
  <si>
    <t>矢巾町</t>
    <phoneticPr fontId="2"/>
  </si>
  <si>
    <t>しわだいさん</t>
    <phoneticPr fontId="2"/>
  </si>
  <si>
    <t>しわだいに</t>
    <phoneticPr fontId="2"/>
  </si>
  <si>
    <t>しわだいいち</t>
    <phoneticPr fontId="2"/>
  </si>
  <si>
    <t>あかざわ</t>
    <phoneticPr fontId="2"/>
  </si>
  <si>
    <t>さひない</t>
    <phoneticPr fontId="2"/>
  </si>
  <si>
    <t>ほしやま</t>
    <phoneticPr fontId="2"/>
  </si>
  <si>
    <t>ひこべ</t>
    <phoneticPr fontId="2"/>
  </si>
  <si>
    <t>かたよせ</t>
    <phoneticPr fontId="2"/>
  </si>
  <si>
    <t>かみひらさわ</t>
    <phoneticPr fontId="2"/>
  </si>
  <si>
    <t>みずわけ</t>
    <phoneticPr fontId="2"/>
  </si>
  <si>
    <t>ふるだて</t>
    <phoneticPr fontId="2"/>
  </si>
  <si>
    <t>あかいし</t>
    <phoneticPr fontId="2"/>
  </si>
  <si>
    <t>ひづめ</t>
    <phoneticPr fontId="2"/>
  </si>
  <si>
    <t>やなぎさわ</t>
    <phoneticPr fontId="2"/>
  </si>
  <si>
    <t>うばやしき</t>
    <phoneticPr fontId="2"/>
  </si>
  <si>
    <t>いっぽんぎ</t>
    <phoneticPr fontId="2"/>
  </si>
  <si>
    <t>たきざわだいに</t>
    <phoneticPr fontId="2"/>
  </si>
  <si>
    <t>たきざわみなみ</t>
    <phoneticPr fontId="2"/>
  </si>
  <si>
    <t>ちょうこうじ</t>
    <phoneticPr fontId="2"/>
  </si>
  <si>
    <t>いぼない</t>
    <phoneticPr fontId="2"/>
  </si>
  <si>
    <t>かるまい</t>
    <phoneticPr fontId="2"/>
  </si>
  <si>
    <t>はれやま</t>
    <phoneticPr fontId="2"/>
  </si>
  <si>
    <t>晴山</t>
    <phoneticPr fontId="2"/>
  </si>
  <si>
    <t>軽米町</t>
    <phoneticPr fontId="2"/>
  </si>
  <si>
    <t>じょうぼうじ</t>
    <phoneticPr fontId="2"/>
  </si>
  <si>
    <t>きんたいち</t>
    <phoneticPr fontId="2"/>
  </si>
  <si>
    <t>ごへんち</t>
    <phoneticPr fontId="2"/>
  </si>
  <si>
    <t>にさたい</t>
    <phoneticPr fontId="2"/>
  </si>
  <si>
    <t>ふくおか</t>
    <phoneticPr fontId="2"/>
  </si>
  <si>
    <t>いしきりどころ</t>
    <phoneticPr fontId="2"/>
  </si>
  <si>
    <t>(0195) 28-2114</t>
    <phoneticPr fontId="2"/>
  </si>
  <si>
    <t>にのへにし</t>
    <phoneticPr fontId="2"/>
  </si>
  <si>
    <t>ちゅうおう</t>
    <phoneticPr fontId="2"/>
  </si>
  <si>
    <t>(0197) 72-2105</t>
  </si>
  <si>
    <t>和賀東</t>
  </si>
  <si>
    <t>024-0333</t>
  </si>
  <si>
    <t>北上市和賀町長沼 6-1</t>
  </si>
  <si>
    <t>(0197) 73-5106</t>
  </si>
  <si>
    <t>西和賀町</t>
    <rPh sb="0" eb="1">
      <t>ニシ</t>
    </rPh>
    <rPh sb="1" eb="3">
      <t>ワガ</t>
    </rPh>
    <rPh sb="3" eb="4">
      <t>マチ</t>
    </rPh>
    <phoneticPr fontId="2"/>
  </si>
  <si>
    <t>029-5512</t>
  </si>
  <si>
    <t>029-5503</t>
  </si>
  <si>
    <t>西和賀町湯田 20-57-7</t>
    <rPh sb="0" eb="1">
      <t>ニシ</t>
    </rPh>
    <rPh sb="1" eb="3">
      <t>ワガ</t>
    </rPh>
    <rPh sb="4" eb="6">
      <t>ユダ</t>
    </rPh>
    <phoneticPr fontId="2"/>
  </si>
  <si>
    <t>(0197) 84-2816</t>
  </si>
  <si>
    <t>(0197) 85-2010</t>
  </si>
  <si>
    <t>湯田</t>
  </si>
  <si>
    <t>西和賀町川尻 40-190-37</t>
    <rPh sb="0" eb="1">
      <t>ニシ</t>
    </rPh>
    <rPh sb="1" eb="3">
      <t>ワガ</t>
    </rPh>
    <rPh sb="4" eb="6">
      <t>カワシリ</t>
    </rPh>
    <phoneticPr fontId="2"/>
  </si>
  <si>
    <t>(0197) 82-3105</t>
  </si>
  <si>
    <t>沢内</t>
  </si>
  <si>
    <t>029-5614</t>
  </si>
  <si>
    <t>西和賀町沢内字太田 1-13</t>
    <rPh sb="0" eb="1">
      <t>ニシ</t>
    </rPh>
    <rPh sb="1" eb="4">
      <t>ワガチョウ</t>
    </rPh>
    <phoneticPr fontId="2"/>
  </si>
  <si>
    <t>(0197) 85-2130</t>
  </si>
  <si>
    <t>023-0058</t>
  </si>
  <si>
    <t>奥州市水沢区字堀ノ内 4-2</t>
    <rPh sb="0" eb="2">
      <t>オウシュウ</t>
    </rPh>
    <rPh sb="2" eb="3">
      <t>シ</t>
    </rPh>
    <rPh sb="5" eb="6">
      <t>ク</t>
    </rPh>
    <phoneticPr fontId="2"/>
  </si>
  <si>
    <t>(0197) 23-2211</t>
  </si>
  <si>
    <t>水沢南</t>
  </si>
  <si>
    <t>023-0862</t>
  </si>
  <si>
    <t>奥州市水沢区福吉町 3-24</t>
    <rPh sb="5" eb="6">
      <t>ク</t>
    </rPh>
    <phoneticPr fontId="2"/>
  </si>
  <si>
    <t>常盤</t>
  </si>
  <si>
    <t>かどのはま</t>
    <phoneticPr fontId="2"/>
  </si>
  <si>
    <t>やまがた</t>
    <phoneticPr fontId="2"/>
  </si>
  <si>
    <t>みさき</t>
    <phoneticPr fontId="2"/>
  </si>
  <si>
    <t>うべ</t>
    <phoneticPr fontId="2"/>
  </si>
  <si>
    <t>さむらいはま</t>
    <phoneticPr fontId="2"/>
  </si>
  <si>
    <t>なつい</t>
    <phoneticPr fontId="2"/>
  </si>
  <si>
    <t>おおかわめ</t>
    <phoneticPr fontId="2"/>
  </si>
  <si>
    <t>久慈市小久慈町 39-2-2</t>
    <phoneticPr fontId="2"/>
  </si>
  <si>
    <t>おさない</t>
    <phoneticPr fontId="2"/>
  </si>
  <si>
    <t>くじ</t>
    <phoneticPr fontId="2"/>
  </si>
  <si>
    <t>らいない</t>
    <phoneticPr fontId="2"/>
  </si>
  <si>
    <t>しもはた</t>
    <phoneticPr fontId="2"/>
  </si>
  <si>
    <t>おぐに</t>
    <phoneticPr fontId="2"/>
  </si>
  <si>
    <t>久慈市</t>
    <phoneticPr fontId="2"/>
  </si>
  <si>
    <t>こそで</t>
    <phoneticPr fontId="2"/>
  </si>
  <si>
    <t>くき</t>
    <phoneticPr fontId="2"/>
  </si>
  <si>
    <t>たいやま</t>
    <phoneticPr fontId="2"/>
  </si>
  <si>
    <t>こくじ</t>
    <phoneticPr fontId="2"/>
  </si>
  <si>
    <t>くじみなと</t>
    <phoneticPr fontId="2"/>
  </si>
  <si>
    <t>たのはた</t>
    <phoneticPr fontId="2"/>
  </si>
  <si>
    <t>田野畑村</t>
    <phoneticPr fontId="2"/>
  </si>
  <si>
    <t>おもと</t>
    <phoneticPr fontId="2"/>
  </si>
  <si>
    <t>あっか</t>
    <phoneticPr fontId="2"/>
  </si>
  <si>
    <t>こがわ</t>
    <phoneticPr fontId="2"/>
  </si>
  <si>
    <t>かまつた</t>
    <phoneticPr fontId="2"/>
  </si>
  <si>
    <t>おおかわ</t>
    <phoneticPr fontId="2"/>
  </si>
  <si>
    <t>いわいずみ</t>
    <phoneticPr fontId="2"/>
  </si>
  <si>
    <t>おおうしない</t>
    <phoneticPr fontId="2"/>
  </si>
  <si>
    <t>うげい</t>
    <phoneticPr fontId="2"/>
  </si>
  <si>
    <t>くにみ</t>
    <phoneticPr fontId="2"/>
  </si>
  <si>
    <t>なかざわ</t>
    <phoneticPr fontId="2"/>
  </si>
  <si>
    <t>かど</t>
    <phoneticPr fontId="2"/>
  </si>
  <si>
    <t>あさない</t>
    <phoneticPr fontId="2"/>
  </si>
  <si>
    <t>にしょういし</t>
    <phoneticPr fontId="2"/>
  </si>
  <si>
    <t>岩泉町</t>
    <phoneticPr fontId="2"/>
  </si>
  <si>
    <t>やまだ</t>
    <phoneticPr fontId="2"/>
  </si>
  <si>
    <t>とよまね</t>
    <phoneticPr fontId="2"/>
  </si>
  <si>
    <t>おおうら</t>
    <phoneticPr fontId="2"/>
  </si>
  <si>
    <t>ふなこし</t>
    <phoneticPr fontId="2"/>
  </si>
  <si>
    <t>とどろき</t>
    <phoneticPr fontId="2"/>
  </si>
  <si>
    <t>おりかさ</t>
    <phoneticPr fontId="2"/>
  </si>
  <si>
    <t>やまだみなみ</t>
    <phoneticPr fontId="2"/>
  </si>
  <si>
    <t>やまだきた</t>
    <phoneticPr fontId="2"/>
  </si>
  <si>
    <t>おおさわ</t>
    <phoneticPr fontId="2"/>
  </si>
  <si>
    <t>あらかわ</t>
    <phoneticPr fontId="2"/>
  </si>
  <si>
    <t>かわい</t>
    <phoneticPr fontId="2"/>
  </si>
  <si>
    <t>(0193) 79-1788</t>
    <phoneticPr fontId="2"/>
  </si>
  <si>
    <t>028-2104</t>
    <phoneticPr fontId="2"/>
  </si>
  <si>
    <t>にいさと</t>
    <phoneticPr fontId="2"/>
  </si>
  <si>
    <t>たろうだいさん</t>
    <phoneticPr fontId="2"/>
  </si>
  <si>
    <t>たろうだいいち</t>
    <phoneticPr fontId="2"/>
  </si>
  <si>
    <t>さきやま</t>
    <phoneticPr fontId="2"/>
  </si>
  <si>
    <t>おもえ</t>
    <phoneticPr fontId="2"/>
  </si>
  <si>
    <t>つがるいし</t>
    <phoneticPr fontId="2"/>
  </si>
  <si>
    <t>はなわ</t>
    <phoneticPr fontId="2"/>
  </si>
  <si>
    <t>上長山</t>
  </si>
  <si>
    <t>020-0585</t>
  </si>
  <si>
    <t>(019) 693-4324</t>
  </si>
  <si>
    <t>下長山</t>
  </si>
  <si>
    <t>(019) 692-2224</t>
  </si>
  <si>
    <t>020-0584</t>
  </si>
  <si>
    <t>(019) 693-2324</t>
  </si>
  <si>
    <t>御明神</t>
  </si>
  <si>
    <t>020-0583</t>
  </si>
  <si>
    <t>(019) 692-3204</t>
  </si>
  <si>
    <t>橋場</t>
  </si>
  <si>
    <t>(019) 692-3482</t>
  </si>
  <si>
    <t>大村</t>
  </si>
  <si>
    <t>020-0573</t>
  </si>
  <si>
    <t>雫石町南畑 14-2</t>
  </si>
  <si>
    <t>(019) 695-2730</t>
  </si>
  <si>
    <t>南畑</t>
  </si>
  <si>
    <t>(019) 695-2204</t>
  </si>
  <si>
    <t>安庭</t>
  </si>
  <si>
    <t>020-0572</t>
  </si>
  <si>
    <t>雫石町西安庭 41-152-1</t>
  </si>
  <si>
    <t>(019) 692-2206</t>
  </si>
  <si>
    <t>020-0544</t>
  </si>
  <si>
    <t>(019) 692-0321</t>
  </si>
  <si>
    <t>(0195) 66-2714</t>
  </si>
  <si>
    <t>小屋瀬</t>
  </si>
  <si>
    <t>葛巻町葛巻 28-22-5</t>
  </si>
  <si>
    <t>(0195) 66-0003</t>
  </si>
  <si>
    <t>吉ケ沢</t>
  </si>
  <si>
    <t>028-5102</t>
  </si>
  <si>
    <t>(0195) 66-0005</t>
  </si>
  <si>
    <t>江刈</t>
  </si>
  <si>
    <t>028-5403</t>
  </si>
  <si>
    <t>(0195) 66-3475</t>
  </si>
  <si>
    <t>五日市</t>
  </si>
  <si>
    <t>(0195) 68-2130</t>
  </si>
  <si>
    <t>葛巻町葛巻 20-91</t>
  </si>
  <si>
    <t>(0195) 66-2614</t>
  </si>
  <si>
    <t>葛巻町葛巻 28-76-70</t>
  </si>
  <si>
    <t>(0195) 66-0631</t>
  </si>
  <si>
    <t>葛巻町江刈 16-54-2</t>
  </si>
  <si>
    <t>(0195) 68-2132</t>
  </si>
  <si>
    <t>028-4301</t>
  </si>
  <si>
    <t>(0195) 62-2262</t>
  </si>
  <si>
    <t>川口</t>
  </si>
  <si>
    <t>028-4211</t>
  </si>
  <si>
    <t>(0195) 65-2004</t>
  </si>
  <si>
    <t>北山形</t>
  </si>
  <si>
    <t>(0195) 62-9152</t>
  </si>
  <si>
    <t>一方井</t>
  </si>
  <si>
    <t>028-4421</t>
  </si>
  <si>
    <t>(0195) 62-2657</t>
  </si>
  <si>
    <t>浮島</t>
  </si>
  <si>
    <t>028-4423</t>
  </si>
  <si>
    <t>(0195) 62-2210</t>
  </si>
  <si>
    <t>水堀</t>
  </si>
  <si>
    <t>(0195) 62-8222</t>
  </si>
  <si>
    <t>久保</t>
  </si>
  <si>
    <t>028-4305</t>
  </si>
  <si>
    <t>(0195) 62-2563</t>
  </si>
  <si>
    <t>岩瀬張</t>
  </si>
  <si>
    <t>「専攻科」</t>
    <rPh sb="1" eb="4">
      <t>センコウカ</t>
    </rPh>
    <phoneticPr fontId="2"/>
  </si>
  <si>
    <t>雫石町南畑 32-15-26</t>
    <phoneticPr fontId="2"/>
  </si>
  <si>
    <t>岩手町沼宮内 20-15-1</t>
    <phoneticPr fontId="2"/>
  </si>
  <si>
    <t>みずぼり</t>
    <phoneticPr fontId="2"/>
  </si>
  <si>
    <t>岩手町土川 1-131-1</t>
    <phoneticPr fontId="2"/>
  </si>
  <si>
    <t>やさかえ</t>
    <phoneticPr fontId="2"/>
  </si>
  <si>
    <t>(0191) 82-1000</t>
  </si>
  <si>
    <t>金沢</t>
  </si>
  <si>
    <t>029-3102</t>
  </si>
  <si>
    <t>一関市花泉町金沢字下寺袋 1</t>
    <rPh sb="0" eb="3">
      <t>イチノセキシ</t>
    </rPh>
    <phoneticPr fontId="2"/>
  </si>
  <si>
    <t>(0191) 82-3323</t>
  </si>
  <si>
    <t>大原</t>
  </si>
  <si>
    <t>029-0711</t>
  </si>
  <si>
    <t>(0191) 72-2132</t>
  </si>
  <si>
    <t>興田</t>
  </si>
  <si>
    <t>029-0602</t>
  </si>
  <si>
    <t>(0191) 74-2514</t>
  </si>
  <si>
    <t>猿沢</t>
  </si>
  <si>
    <t>029-0431</t>
  </si>
  <si>
    <t>(0191) 76-2022</t>
  </si>
  <si>
    <t>千厩</t>
    <rPh sb="1" eb="2">
      <t>ウマヤ</t>
    </rPh>
    <phoneticPr fontId="2"/>
  </si>
  <si>
    <t>029-0803</t>
  </si>
  <si>
    <t>一関市千厩町千厩字北方 105-1</t>
    <rPh sb="0" eb="3">
      <t>イチノセキシ</t>
    </rPh>
    <rPh sb="4" eb="5">
      <t>ウマヤ</t>
    </rPh>
    <rPh sb="7" eb="8">
      <t>ウマヤ</t>
    </rPh>
    <phoneticPr fontId="2"/>
  </si>
  <si>
    <t>(0191) 53-2145</t>
  </si>
  <si>
    <t>小梨</t>
  </si>
  <si>
    <t>029-0802</t>
  </si>
  <si>
    <t>(0191) 53-2142</t>
  </si>
  <si>
    <t>清田</t>
  </si>
  <si>
    <t>029-0801</t>
  </si>
  <si>
    <t>一関市千厩町清田字境 171-2</t>
    <rPh sb="0" eb="3">
      <t>イチノセキシ</t>
    </rPh>
    <phoneticPr fontId="2"/>
  </si>
  <si>
    <t>(0191) 52-4655</t>
  </si>
  <si>
    <t>奥玉</t>
  </si>
  <si>
    <t>029-1111</t>
  </si>
  <si>
    <t>一関市千厩町奥玉字宿下 94-1</t>
    <rPh sb="0" eb="3">
      <t>イチノセキシ</t>
    </rPh>
    <rPh sb="3" eb="5">
      <t>センマヤ</t>
    </rPh>
    <phoneticPr fontId="2"/>
  </si>
  <si>
    <t>(0191) 56-2321</t>
  </si>
  <si>
    <t>磐清水</t>
  </si>
  <si>
    <t>029-0804</t>
  </si>
  <si>
    <t>029-4332</t>
    <phoneticPr fontId="2"/>
  </si>
  <si>
    <t>ころもがわ</t>
    <phoneticPr fontId="2"/>
  </si>
  <si>
    <t>わかやなぎ</t>
    <phoneticPr fontId="2"/>
  </si>
  <si>
    <t>なつた</t>
    <phoneticPr fontId="2"/>
  </si>
  <si>
    <t>おやま</t>
    <phoneticPr fontId="2"/>
  </si>
  <si>
    <t>まえさわ</t>
    <phoneticPr fontId="2"/>
  </si>
  <si>
    <t>えさしひがし</t>
    <phoneticPr fontId="2"/>
  </si>
  <si>
    <t>えさしみなみ</t>
    <phoneticPr fontId="2"/>
  </si>
  <si>
    <t>たわら</t>
    <phoneticPr fontId="2"/>
  </si>
  <si>
    <t>えさしだいいち</t>
    <phoneticPr fontId="2"/>
  </si>
  <si>
    <t>ひがしみずさわ</t>
    <phoneticPr fontId="2"/>
  </si>
  <si>
    <t>029-4413</t>
    <phoneticPr fontId="2"/>
  </si>
  <si>
    <t>ころもさと</t>
    <phoneticPr fontId="2"/>
  </si>
  <si>
    <t>いさわあたご</t>
    <phoneticPr fontId="2"/>
  </si>
  <si>
    <t>いさわだいいち</t>
    <phoneticPr fontId="2"/>
  </si>
  <si>
    <t>いなせ</t>
    <phoneticPr fontId="2"/>
  </si>
  <si>
    <t>ひろせ</t>
    <phoneticPr fontId="2"/>
  </si>
  <si>
    <t>やながわ</t>
    <phoneticPr fontId="2"/>
  </si>
  <si>
    <t>たまさと</t>
    <phoneticPr fontId="2"/>
  </si>
  <si>
    <t>きざいく</t>
    <phoneticPr fontId="2"/>
  </si>
  <si>
    <t>ひとかべ</t>
    <phoneticPr fontId="2"/>
  </si>
  <si>
    <t>いで</t>
    <phoneticPr fontId="2"/>
  </si>
  <si>
    <t>ふじさと</t>
    <phoneticPr fontId="2"/>
  </si>
  <si>
    <t>おおたしろ</t>
    <phoneticPr fontId="2"/>
  </si>
  <si>
    <t>えさしおだき</t>
    <phoneticPr fontId="2"/>
  </si>
  <si>
    <t>いわやどう</t>
    <phoneticPr fontId="2"/>
  </si>
  <si>
    <t>(0191) 28-2823</t>
  </si>
  <si>
    <t>(0191) 72-2239</t>
  </si>
  <si>
    <t>(0191) 75-2227</t>
  </si>
  <si>
    <t>(0191) 74-2018</t>
  </si>
  <si>
    <t>一関市千厩町千厩字上駒場195-5</t>
    <rPh sb="9" eb="10">
      <t>ウエ</t>
    </rPh>
    <rPh sb="10" eb="12">
      <t>コマバ</t>
    </rPh>
    <phoneticPr fontId="2"/>
  </si>
  <si>
    <t>(0191) 53-2146</t>
  </si>
  <si>
    <t>東山</t>
  </si>
  <si>
    <t>(0191) 47-2108</t>
  </si>
  <si>
    <t>室根</t>
  </si>
  <si>
    <t>029-1202</t>
  </si>
  <si>
    <t>(0191) 64-2131</t>
  </si>
  <si>
    <t>川崎</t>
  </si>
  <si>
    <t>一関市川崎町薄衣字上段 1</t>
    <rPh sb="5" eb="6">
      <t>チョウ</t>
    </rPh>
    <phoneticPr fontId="2"/>
  </si>
  <si>
    <t>(0191) 43-3115</t>
  </si>
  <si>
    <t>一関市磐井町 9-1</t>
    <rPh sb="0" eb="3">
      <t>イチノセキシ</t>
    </rPh>
    <rPh sb="3" eb="4">
      <t>イワ</t>
    </rPh>
    <rPh sb="4" eb="6">
      <t>イマチ</t>
    </rPh>
    <phoneticPr fontId="2"/>
  </si>
  <si>
    <t>平泉</t>
  </si>
  <si>
    <t>平泉町平泉字倉町 155</t>
  </si>
  <si>
    <t>(0191) 46-2202</t>
  </si>
  <si>
    <t>長島</t>
  </si>
  <si>
    <t>029-4101</t>
  </si>
  <si>
    <t>平泉町長島字砂子沢 33</t>
  </si>
  <si>
    <t>(0191) 46-2203</t>
  </si>
  <si>
    <t>平泉町平泉字倉町 23</t>
  </si>
  <si>
    <t>(0191) 46-2205</t>
  </si>
  <si>
    <t>(0191) 63-2011</t>
  </si>
  <si>
    <t>(0191) 63-2017</t>
  </si>
  <si>
    <t>新沼</t>
  </si>
  <si>
    <t>029-3402</t>
  </si>
  <si>
    <t>(0191) 63-2016</t>
  </si>
  <si>
    <t>盛</t>
  </si>
  <si>
    <t>022-0003</t>
  </si>
  <si>
    <t>大船渡市盛町字沢川 30</t>
  </si>
  <si>
    <t>(0192) 26-3624</t>
  </si>
  <si>
    <t>022-0002</t>
  </si>
  <si>
    <t>大船渡市大船渡町字笹崎 67</t>
  </si>
  <si>
    <t>(0192) 26-3524</t>
  </si>
  <si>
    <t>末崎</t>
  </si>
  <si>
    <t>022-0001</t>
  </si>
  <si>
    <t>大船渡市末崎町字山岸 122</t>
  </si>
  <si>
    <t>(0192) 29-3928</t>
  </si>
  <si>
    <t>赤崎</t>
  </si>
  <si>
    <t>022-0007</t>
  </si>
  <si>
    <t>(0192) 26-3625</t>
  </si>
  <si>
    <t>蛸ノ浦</t>
  </si>
  <si>
    <t>大船渡市赤崎町字鳥沢 10-2</t>
  </si>
  <si>
    <t>(0192) 26-3629</t>
  </si>
  <si>
    <t>猪川</t>
  </si>
  <si>
    <t>大船渡市猪川町字轆轤石 23</t>
  </si>
  <si>
    <t>(0192) 26-3628</t>
  </si>
  <si>
    <t>立根</t>
  </si>
  <si>
    <t>(0192) 26-3627</t>
  </si>
  <si>
    <t>日頃市</t>
  </si>
  <si>
    <t>022-0005</t>
  </si>
  <si>
    <t>大船渡市日頃市町字関谷 48</t>
  </si>
  <si>
    <t>(0192) 28-2301</t>
  </si>
  <si>
    <t>大船渡北</t>
  </si>
  <si>
    <t>(0192) 27-7107</t>
  </si>
  <si>
    <t>(0192) 42-2100</t>
  </si>
  <si>
    <t>(0192) 44-2102</t>
  </si>
  <si>
    <t>大船渡市三陸町越喜来字甫嶺 134-2</t>
    <rPh sb="0" eb="4">
      <t>オオフナトシ</t>
    </rPh>
    <rPh sb="4" eb="6">
      <t>サンリク</t>
    </rPh>
    <rPh sb="6" eb="7">
      <t>マチ</t>
    </rPh>
    <phoneticPr fontId="2"/>
  </si>
  <si>
    <t>大船渡市三陸町吉浜字扇洞 185</t>
    <rPh sb="0" eb="4">
      <t>オオフナトシ</t>
    </rPh>
    <rPh sb="4" eb="6">
      <t>サンリク</t>
    </rPh>
    <rPh sb="6" eb="7">
      <t>マチ</t>
    </rPh>
    <phoneticPr fontId="2"/>
  </si>
  <si>
    <t>(0192) 45-2016</t>
  </si>
  <si>
    <t>大船渡市立根町字宮田 86</t>
  </si>
  <si>
    <t>(0192) 26-3527</t>
  </si>
  <si>
    <t>大船渡市大船渡町字永沢 94-1</t>
  </si>
  <si>
    <t>(0192) 27-6850</t>
  </si>
  <si>
    <t>大船渡市末崎町字平林 72-13</t>
  </si>
  <si>
    <t>(0192) 29-3926</t>
  </si>
  <si>
    <t>(0192) 26-3525</t>
  </si>
  <si>
    <t>大船渡市日頃市町字関谷 60-1</t>
  </si>
  <si>
    <t>(0192) 28-2302</t>
  </si>
  <si>
    <t>九戸村</t>
    <rPh sb="0" eb="3">
      <t>クノヘムラ</t>
    </rPh>
    <phoneticPr fontId="2"/>
  </si>
  <si>
    <t>花巻市</t>
    <rPh sb="0" eb="3">
      <t>ハナマキシ</t>
    </rPh>
    <phoneticPr fontId="2"/>
  </si>
  <si>
    <t>一関市</t>
    <rPh sb="0" eb="3">
      <t>イチノセキシ</t>
    </rPh>
    <phoneticPr fontId="2"/>
  </si>
  <si>
    <t>区　　　　　分</t>
  </si>
  <si>
    <t>計</t>
  </si>
  <si>
    <t>本校</t>
  </si>
  <si>
    <t>分校</t>
  </si>
  <si>
    <t>盛岡教育事務所</t>
  </si>
  <si>
    <t>盛岡市</t>
    <rPh sb="0" eb="3">
      <t>モリオカシ</t>
    </rPh>
    <phoneticPr fontId="2"/>
  </si>
  <si>
    <t>八幡平市</t>
    <rPh sb="0" eb="3">
      <t>ハチマンタイ</t>
    </rPh>
    <rPh sb="3" eb="4">
      <t>シ</t>
    </rPh>
    <phoneticPr fontId="2"/>
  </si>
  <si>
    <t>雫石町</t>
    <rPh sb="0" eb="3">
      <t>シズクイシチョウ</t>
    </rPh>
    <phoneticPr fontId="2"/>
  </si>
  <si>
    <t>葛巻町</t>
    <rPh sb="0" eb="2">
      <t>クズマキ</t>
    </rPh>
    <rPh sb="2" eb="3">
      <t>チョウ</t>
    </rPh>
    <phoneticPr fontId="2"/>
  </si>
  <si>
    <t>岩手町</t>
    <rPh sb="0" eb="2">
      <t>イワテ</t>
    </rPh>
    <rPh sb="2" eb="3">
      <t>チョウ</t>
    </rPh>
    <phoneticPr fontId="2"/>
  </si>
  <si>
    <t>紫波町</t>
    <rPh sb="0" eb="2">
      <t>シワ</t>
    </rPh>
    <rPh sb="2" eb="3">
      <t>チョウ</t>
    </rPh>
    <phoneticPr fontId="2"/>
  </si>
  <si>
    <t>矢巾町</t>
    <rPh sb="0" eb="2">
      <t>ヤハバ</t>
    </rPh>
    <rPh sb="2" eb="3">
      <t>チョウ</t>
    </rPh>
    <phoneticPr fontId="2"/>
  </si>
  <si>
    <t>遠野市</t>
    <rPh sb="0" eb="3">
      <t>トオノシ</t>
    </rPh>
    <phoneticPr fontId="2"/>
  </si>
  <si>
    <t>西和賀町</t>
    <rPh sb="0" eb="1">
      <t>ニシ</t>
    </rPh>
    <rPh sb="1" eb="3">
      <t>ワガ</t>
    </rPh>
    <rPh sb="3" eb="4">
      <t>チョウ</t>
    </rPh>
    <phoneticPr fontId="2"/>
  </si>
  <si>
    <t>奥州市</t>
    <rPh sb="0" eb="2">
      <t>オウシュウ</t>
    </rPh>
    <rPh sb="2" eb="3">
      <t>シ</t>
    </rPh>
    <phoneticPr fontId="2"/>
  </si>
  <si>
    <t>金ケ崎町</t>
    <rPh sb="0" eb="4">
      <t>カネガサキチョウ</t>
    </rPh>
    <phoneticPr fontId="2"/>
  </si>
  <si>
    <t>平泉町</t>
    <rPh sb="0" eb="3">
      <t>ヒライズミチョウ</t>
    </rPh>
    <phoneticPr fontId="2"/>
  </si>
  <si>
    <t>大船渡市</t>
    <rPh sb="0" eb="4">
      <t>オオフナトシ</t>
    </rPh>
    <phoneticPr fontId="2"/>
  </si>
  <si>
    <t>陸前高田市</t>
    <rPh sb="0" eb="4">
      <t>リクゼンタカタ</t>
    </rPh>
    <rPh sb="4" eb="5">
      <t>シ</t>
    </rPh>
    <phoneticPr fontId="2"/>
  </si>
  <si>
    <t>住田町</t>
    <rPh sb="0" eb="2">
      <t>スミタ</t>
    </rPh>
    <rPh sb="2" eb="3">
      <t>チョウ</t>
    </rPh>
    <phoneticPr fontId="2"/>
  </si>
  <si>
    <t>(0192) 27-8500</t>
  </si>
  <si>
    <t>(0194) 58-3004</t>
  </si>
  <si>
    <t>(0193) 63-0400</t>
  </si>
  <si>
    <t>市町村名</t>
  </si>
  <si>
    <t>盛岡市</t>
  </si>
  <si>
    <t>盛岡市上米内字米内沢 89</t>
  </si>
  <si>
    <t>花巻清風</t>
    <rPh sb="2" eb="4">
      <t>セイフウ</t>
    </rPh>
    <phoneticPr fontId="2"/>
  </si>
  <si>
    <t>前沢明峰</t>
    <rPh sb="2" eb="3">
      <t>メイ</t>
    </rPh>
    <rPh sb="3" eb="4">
      <t>ホウ</t>
    </rPh>
    <phoneticPr fontId="2"/>
  </si>
  <si>
    <t>一関清明</t>
    <rPh sb="2" eb="4">
      <t>セイメイ</t>
    </rPh>
    <phoneticPr fontId="2"/>
  </si>
  <si>
    <t>気仙光陵</t>
    <rPh sb="2" eb="4">
      <t>コウリョウ</t>
    </rPh>
    <phoneticPr fontId="2"/>
  </si>
  <si>
    <t>釜石祥雲</t>
    <rPh sb="2" eb="3">
      <t>ショウ</t>
    </rPh>
    <rPh sb="3" eb="4">
      <t>クモ</t>
    </rPh>
    <phoneticPr fontId="2"/>
  </si>
  <si>
    <t>宮古恵風</t>
    <rPh sb="0" eb="2">
      <t>ミヤコ</t>
    </rPh>
    <rPh sb="2" eb="3">
      <t>ケイ</t>
    </rPh>
    <rPh sb="3" eb="4">
      <t>フウ</t>
    </rPh>
    <phoneticPr fontId="2"/>
  </si>
  <si>
    <t>久慈拓陽</t>
    <rPh sb="0" eb="2">
      <t>クジ</t>
    </rPh>
    <rPh sb="2" eb="3">
      <t>タク</t>
    </rPh>
    <rPh sb="3" eb="4">
      <t>ヨウ</t>
    </rPh>
    <phoneticPr fontId="2"/>
  </si>
  <si>
    <t>023-0821</t>
  </si>
  <si>
    <t>奥州市水沢区神明町一丁目 1-5</t>
    <rPh sb="5" eb="6">
      <t>ク</t>
    </rPh>
    <phoneticPr fontId="2"/>
  </si>
  <si>
    <t>(0197) 23-2641</t>
  </si>
  <si>
    <t>奥州市水沢区佐倉河字曽根 7</t>
    <rPh sb="5" eb="6">
      <t>ク</t>
    </rPh>
    <phoneticPr fontId="2"/>
  </si>
  <si>
    <t>(</t>
  </si>
  <si>
    <t>田野畑</t>
  </si>
  <si>
    <t>028-8407</t>
  </si>
  <si>
    <t>野田村</t>
    <rPh sb="0" eb="3">
      <t>ノダムラ</t>
    </rPh>
    <phoneticPr fontId="2"/>
  </si>
  <si>
    <t>二戸市</t>
    <rPh sb="0" eb="3">
      <t>ニノヘシ</t>
    </rPh>
    <phoneticPr fontId="2"/>
  </si>
  <si>
    <t>軽米町</t>
    <rPh sb="0" eb="2">
      <t>カルマイ</t>
    </rPh>
    <rPh sb="2" eb="3">
      <t>チョウ</t>
    </rPh>
    <phoneticPr fontId="2"/>
  </si>
  <si>
    <t>(0195) 66-2624</t>
  </si>
  <si>
    <t>(0195) 74-2610</t>
  </si>
  <si>
    <t>家政科学科</t>
  </si>
  <si>
    <t>変更前</t>
    <rPh sb="0" eb="2">
      <t>ヘンコウ</t>
    </rPh>
    <rPh sb="2" eb="3">
      <t>マエ</t>
    </rPh>
    <phoneticPr fontId="2"/>
  </si>
  <si>
    <t>(0192) 55-2756</t>
  </si>
  <si>
    <t>陸前高田市横田町字久連坪 17-1</t>
  </si>
  <si>
    <t>(0192) 59-2033</t>
  </si>
  <si>
    <t>世田米</t>
  </si>
  <si>
    <t>住田町世田米字川向 55-1</t>
  </si>
  <si>
    <t>(0192) 46-3135</t>
  </si>
  <si>
    <t>029-2501</t>
  </si>
  <si>
    <t>住田町上有住字山脈地 5-2</t>
  </si>
  <si>
    <t>設置者</t>
    <rPh sb="0" eb="2">
      <t>セッチ</t>
    </rPh>
    <rPh sb="2" eb="3">
      <t>シャ</t>
    </rPh>
    <phoneticPr fontId="2"/>
  </si>
  <si>
    <t>(0192) 26-4441</t>
  </si>
  <si>
    <t>住田</t>
  </si>
  <si>
    <t>住田町世田米字川口 12-1</t>
  </si>
  <si>
    <t>(0192) 46-3141</t>
  </si>
  <si>
    <t>幼稚園
（こども園）名</t>
    <rPh sb="8" eb="9">
      <t>エン</t>
    </rPh>
    <phoneticPr fontId="2"/>
  </si>
  <si>
    <t>東和</t>
    <phoneticPr fontId="2"/>
  </si>
  <si>
    <t>028-0115</t>
    <phoneticPr fontId="2"/>
  </si>
  <si>
    <t>（0198）29-4334</t>
    <phoneticPr fontId="2"/>
  </si>
  <si>
    <t>沢内</t>
    <phoneticPr fontId="2"/>
  </si>
  <si>
    <t>湯田</t>
    <phoneticPr fontId="2"/>
  </si>
  <si>
    <t>矢作</t>
    <phoneticPr fontId="2"/>
  </si>
  <si>
    <t>やはぎ</t>
    <phoneticPr fontId="2"/>
  </si>
  <si>
    <t>大野</t>
    <phoneticPr fontId="2"/>
  </si>
  <si>
    <t>みなみはた</t>
    <phoneticPr fontId="2"/>
  </si>
  <si>
    <t>おおむら</t>
    <phoneticPr fontId="2"/>
  </si>
  <si>
    <t>雫石町橋場安栖 63-2</t>
    <phoneticPr fontId="2"/>
  </si>
  <si>
    <t>020-0582</t>
    <phoneticPr fontId="2"/>
  </si>
  <si>
    <t>はしば</t>
    <phoneticPr fontId="2"/>
  </si>
  <si>
    <t>おみょうじん</t>
    <phoneticPr fontId="2"/>
  </si>
  <si>
    <t>にしね</t>
    <phoneticPr fontId="2"/>
  </si>
  <si>
    <t>しもながやま</t>
    <phoneticPr fontId="2"/>
  </si>
  <si>
    <t>かみながやま</t>
    <phoneticPr fontId="2"/>
  </si>
  <si>
    <t>ななつもり</t>
    <phoneticPr fontId="2"/>
  </si>
  <si>
    <t>雫石町</t>
    <phoneticPr fontId="2"/>
  </si>
  <si>
    <t>たやま</t>
    <phoneticPr fontId="2"/>
  </si>
  <si>
    <t>あしろ</t>
    <phoneticPr fontId="2"/>
  </si>
  <si>
    <t>まつお</t>
    <phoneticPr fontId="2"/>
  </si>
  <si>
    <t>にしねだいいち</t>
    <phoneticPr fontId="2"/>
  </si>
  <si>
    <t>(0195) 72-3310</t>
    <phoneticPr fontId="2"/>
  </si>
  <si>
    <t>028-7535</t>
    <phoneticPr fontId="2"/>
  </si>
  <si>
    <t>かしわだい</t>
    <phoneticPr fontId="2"/>
  </si>
  <si>
    <t>よりき</t>
    <phoneticPr fontId="2"/>
  </si>
  <si>
    <t>まつの</t>
    <phoneticPr fontId="2"/>
  </si>
  <si>
    <t>てらだ</t>
    <phoneticPr fontId="2"/>
  </si>
  <si>
    <t>たいらだて</t>
    <phoneticPr fontId="2"/>
  </si>
  <si>
    <t>ひらかさ</t>
    <phoneticPr fontId="2"/>
  </si>
  <si>
    <t>でんどう</t>
    <phoneticPr fontId="2"/>
  </si>
  <si>
    <t>おおぶけ</t>
    <phoneticPr fontId="2"/>
  </si>
  <si>
    <t>まきぼり</t>
    <phoneticPr fontId="2"/>
  </si>
  <si>
    <t>胆沢第一</t>
  </si>
  <si>
    <t>奥州市胆沢区小山字道場 30</t>
    <rPh sb="5" eb="6">
      <t>ク</t>
    </rPh>
    <phoneticPr fontId="2"/>
  </si>
  <si>
    <t>(0197) 47-0323</t>
  </si>
  <si>
    <t>奥州市胆沢区南都田字塚田 126</t>
    <rPh sb="5" eb="6">
      <t>ク</t>
    </rPh>
    <phoneticPr fontId="2"/>
  </si>
  <si>
    <t>(0197) 46-3130</t>
  </si>
  <si>
    <t>奥州市胆沢区若柳字箸塚 181</t>
    <rPh sb="5" eb="6">
      <t>ク</t>
    </rPh>
    <rPh sb="9" eb="10">
      <t>ハシ</t>
    </rPh>
    <rPh sb="10" eb="11">
      <t>ツカ</t>
    </rPh>
    <phoneticPr fontId="2"/>
  </si>
  <si>
    <t>(0197) 46-2708</t>
  </si>
  <si>
    <t>胆沢愛宕</t>
    <rPh sb="0" eb="2">
      <t>イサワ</t>
    </rPh>
    <phoneticPr fontId="2"/>
  </si>
  <si>
    <t>奥州市胆沢区若柳字愛宕 350</t>
    <rPh sb="5" eb="6">
      <t>ク</t>
    </rPh>
    <phoneticPr fontId="2"/>
  </si>
  <si>
    <t>(0197) 49-2233</t>
  </si>
  <si>
    <t>奥州市衣川区古戸 414-1</t>
    <rPh sb="5" eb="6">
      <t>ク</t>
    </rPh>
    <phoneticPr fontId="2"/>
  </si>
  <si>
    <t>(0197) 52-3202</t>
  </si>
  <si>
    <t>(0197) 52-3572</t>
  </si>
  <si>
    <t>023-0037</t>
  </si>
  <si>
    <t>奥州市水沢区字南丑沢 10-1</t>
    <rPh sb="5" eb="6">
      <t>ク</t>
    </rPh>
    <phoneticPr fontId="2"/>
  </si>
  <si>
    <t>(0197) 24-2661</t>
  </si>
  <si>
    <t>東水沢</t>
  </si>
  <si>
    <t>奥州市水沢区佐倉河字瀬ノ上 2-5</t>
    <rPh sb="5" eb="6">
      <t>ク</t>
    </rPh>
    <phoneticPr fontId="2"/>
  </si>
  <si>
    <t>(0197) 24-2165</t>
  </si>
  <si>
    <t>水沢南</t>
    <rPh sb="0" eb="2">
      <t>ミズサワ</t>
    </rPh>
    <phoneticPr fontId="2"/>
  </si>
  <si>
    <t>奥州市水沢区真城字大檀 39-1</t>
    <rPh sb="5" eb="6">
      <t>ク</t>
    </rPh>
    <phoneticPr fontId="2"/>
  </si>
  <si>
    <t>江刺第一</t>
  </si>
  <si>
    <t>奥州市江刺区岩谷堂字小境 1</t>
    <rPh sb="5" eb="6">
      <t>ク</t>
    </rPh>
    <phoneticPr fontId="2"/>
  </si>
  <si>
    <t>(0197) 35-1917</t>
  </si>
  <si>
    <t>(0197) 32-2361</t>
  </si>
  <si>
    <t>江刺南</t>
  </si>
  <si>
    <t>奥州市江刺区藤里字外ノ沢 875</t>
    <rPh sb="5" eb="6">
      <t>ク</t>
    </rPh>
    <phoneticPr fontId="2"/>
  </si>
  <si>
    <t>(0197) 39-2125</t>
  </si>
  <si>
    <t>江刺東</t>
  </si>
  <si>
    <t>奥州市江刺区玉里字後沢 76-1</t>
    <rPh sb="5" eb="6">
      <t>ク</t>
    </rPh>
    <phoneticPr fontId="2"/>
  </si>
  <si>
    <t>(0197) 36-2123</t>
  </si>
  <si>
    <t>奥州市前沢区字久田 31</t>
    <rPh sb="5" eb="6">
      <t>ク</t>
    </rPh>
    <rPh sb="7" eb="8">
      <t>ヒサ</t>
    </rPh>
    <rPh sb="8" eb="9">
      <t>タ</t>
    </rPh>
    <phoneticPr fontId="2"/>
  </si>
  <si>
    <t>(0197) 56-3005</t>
  </si>
  <si>
    <t>小山</t>
  </si>
  <si>
    <t>奥州市胆沢区小山字道場 66</t>
    <rPh sb="5" eb="6">
      <t>ク</t>
    </rPh>
    <phoneticPr fontId="2"/>
  </si>
  <si>
    <t>(0197) 47-0324</t>
  </si>
  <si>
    <t>(0197) 46-2423</t>
  </si>
  <si>
    <t>奥州市胆沢区若柳字土橋 30</t>
    <rPh sb="5" eb="6">
      <t>ク</t>
    </rPh>
    <phoneticPr fontId="2"/>
  </si>
  <si>
    <t>(019) 680-2401</t>
  </si>
  <si>
    <t>柳沢</t>
  </si>
  <si>
    <t>滝沢村滝沢字柳沢 1171</t>
  </si>
  <si>
    <t>(019) 688-2221</t>
  </si>
  <si>
    <t>滝沢東</t>
  </si>
  <si>
    <t>(0198) 48-3228</t>
  </si>
  <si>
    <t>(0197) 63-2181</t>
  </si>
  <si>
    <t>黒沢尻工業</t>
  </si>
  <si>
    <t>(0194) 28-2039</t>
  </si>
  <si>
    <t>田野畑村田野畑 136</t>
  </si>
  <si>
    <t>(0194) 34-2050</t>
  </si>
  <si>
    <t>028-8404</t>
  </si>
  <si>
    <t>(0194) 34-2301</t>
  </si>
  <si>
    <t>028-0024</t>
  </si>
  <si>
    <t>久慈市栄町 31-149</t>
  </si>
  <si>
    <t>(0194) 53-4361</t>
  </si>
  <si>
    <t>久慈湊</t>
  </si>
  <si>
    <t>028-0011</t>
  </si>
  <si>
    <t>久慈市湊町 15-10-1</t>
  </si>
  <si>
    <t>(0194) 53-2374</t>
  </si>
  <si>
    <t>028-0041</t>
  </si>
  <si>
    <t>久慈市長内町 25-41</t>
  </si>
  <si>
    <t>(0194) 52-3801</t>
  </si>
  <si>
    <t>小久慈</t>
  </si>
  <si>
    <t>028-0071</t>
  </si>
  <si>
    <t>久慈市小久慈町 24-51</t>
  </si>
  <si>
    <t>(0194) 59-3555</t>
  </si>
  <si>
    <t>大川目</t>
  </si>
  <si>
    <t>028-0091</t>
  </si>
  <si>
    <t>久慈市大川目町 14-45-1</t>
  </si>
  <si>
    <t>(019) 688-4002</t>
  </si>
  <si>
    <t>鵜飼</t>
  </si>
  <si>
    <t>020-0172</t>
  </si>
  <si>
    <t>028-4302</t>
  </si>
  <si>
    <t>(0195) 62-9159</t>
  </si>
  <si>
    <t>028-4307</t>
  </si>
  <si>
    <t>(0195) 62-2504</t>
  </si>
  <si>
    <t>(0195) 65-2014</t>
  </si>
  <si>
    <t>(0195) 62-2644</t>
  </si>
  <si>
    <t>東部</t>
  </si>
  <si>
    <t>(0195) 62-9222</t>
  </si>
  <si>
    <t>篠木</t>
  </si>
  <si>
    <t>020-0161</t>
  </si>
  <si>
    <t>滝沢村篠木字中屋敷 60</t>
  </si>
  <si>
    <t>(019) 687-2064</t>
  </si>
  <si>
    <t>滝沢</t>
  </si>
  <si>
    <t>滝沢村滝沢字外山 86-19</t>
  </si>
  <si>
    <t>２　学　年</t>
    <rPh sb="2" eb="3">
      <t>ガク</t>
    </rPh>
    <rPh sb="4" eb="5">
      <t>トシ</t>
    </rPh>
    <phoneticPr fontId="2"/>
  </si>
  <si>
    <t>１　学　年</t>
    <rPh sb="2" eb="3">
      <t>ガク</t>
    </rPh>
    <rPh sb="4" eb="5">
      <t>トシ</t>
    </rPh>
    <phoneticPr fontId="2"/>
  </si>
  <si>
    <t>５　歳　児</t>
    <phoneticPr fontId="2"/>
  </si>
  <si>
    <t>４　歳　児</t>
    <phoneticPr fontId="2"/>
  </si>
  <si>
    <t>３　歳　児</t>
    <rPh sb="2" eb="3">
      <t>サイ</t>
    </rPh>
    <rPh sb="4" eb="5">
      <t>ジ</t>
    </rPh>
    <phoneticPr fontId="2"/>
  </si>
  <si>
    <t>総　　　数</t>
    <rPh sb="4" eb="5">
      <t>スウ</t>
    </rPh>
    <phoneticPr fontId="2"/>
  </si>
  <si>
    <t>校　　長</t>
    <rPh sb="3" eb="4">
      <t>チョウ</t>
    </rPh>
    <phoneticPr fontId="2"/>
  </si>
  <si>
    <t>副 校 長</t>
    <rPh sb="0" eb="1">
      <t>フク</t>
    </rPh>
    <rPh sb="2" eb="3">
      <t>コウ</t>
    </rPh>
    <rPh sb="4" eb="5">
      <t>チョウ</t>
    </rPh>
    <phoneticPr fontId="2"/>
  </si>
  <si>
    <t>山形</t>
  </si>
  <si>
    <t>028-8602</t>
  </si>
  <si>
    <t>(0194) 72-2001</t>
  </si>
  <si>
    <t>028-8712</t>
  </si>
  <si>
    <t>(0194) 75-2302</t>
  </si>
  <si>
    <t>霜畑</t>
  </si>
  <si>
    <t>028-8713</t>
  </si>
  <si>
    <t>(0194) 75-2001</t>
  </si>
  <si>
    <t>来内</t>
  </si>
  <si>
    <t>(0194) 72-2964</t>
  </si>
  <si>
    <t>久慈市栄町 32-88-5</t>
  </si>
  <si>
    <t>(0194) 53-4331</t>
  </si>
  <si>
    <t>(0194) 53-3143</t>
  </si>
  <si>
    <t>久慈市大川目町 13-105</t>
  </si>
  <si>
    <t>(0194) 55-3054</t>
  </si>
  <si>
    <t>(0194) 53-3755</t>
  </si>
  <si>
    <t>(0194) 58-2120</t>
  </si>
  <si>
    <t>久慈市宇部町 6-133-13</t>
  </si>
  <si>
    <t>(0194) 56-2322</t>
  </si>
  <si>
    <t>三崎</t>
  </si>
  <si>
    <t>久慈市宇部町 22-961</t>
  </si>
  <si>
    <t>(0194) 54-2323</t>
  </si>
  <si>
    <t>(0194) 72-2050</t>
  </si>
  <si>
    <t>洋野町</t>
    <rPh sb="0" eb="2">
      <t>ヒロノ</t>
    </rPh>
    <phoneticPr fontId="2"/>
  </si>
  <si>
    <t>028-7915</t>
  </si>
  <si>
    <t>洋野町種市 20-33-3</t>
    <rPh sb="0" eb="2">
      <t>ヒロノ</t>
    </rPh>
    <rPh sb="2" eb="3">
      <t>チョウ</t>
    </rPh>
    <phoneticPr fontId="2"/>
  </si>
  <si>
    <t>(0194) 65-2128</t>
  </si>
  <si>
    <t>角浜</t>
  </si>
  <si>
    <t>028-7911</t>
  </si>
  <si>
    <t>(0194) 65-4622</t>
  </si>
  <si>
    <t>宿戸</t>
  </si>
  <si>
    <t>028-7902</t>
  </si>
  <si>
    <t>(0194) 65-4001</t>
  </si>
  <si>
    <t>028-7906</t>
  </si>
  <si>
    <t>(0194) 67-2107</t>
  </si>
  <si>
    <t>(0194) 77-2122</t>
  </si>
  <si>
    <t>林郷</t>
  </si>
  <si>
    <t>(0194) 77-2102</t>
  </si>
  <si>
    <t>帯島</t>
  </si>
  <si>
    <t>028-8804</t>
  </si>
  <si>
    <t>(0194) 77-5004</t>
  </si>
  <si>
    <t>向田</t>
  </si>
  <si>
    <t>028-8801</t>
  </si>
  <si>
    <t>洋野町上館 55-49-14</t>
    <rPh sb="4" eb="5">
      <t>タテ</t>
    </rPh>
    <phoneticPr fontId="2"/>
  </si>
  <si>
    <t>028-7913</t>
  </si>
  <si>
    <t>(0194) 65-2138</t>
  </si>
  <si>
    <t>(0194) 65-4002</t>
  </si>
  <si>
    <t>(0194) 67-2105</t>
  </si>
  <si>
    <t>(0194) 77-2124</t>
  </si>
  <si>
    <t>普代</t>
  </si>
  <si>
    <t>028-8331</t>
  </si>
  <si>
    <t>(0194) 35-2550</t>
  </si>
  <si>
    <t>普代村14字宇留部 45</t>
  </si>
  <si>
    <t>(0194) 35-2551</t>
  </si>
  <si>
    <t>野田</t>
  </si>
  <si>
    <t>野田村大字野田 12-61-18</t>
  </si>
  <si>
    <t>(0194) 78-2166</t>
  </si>
  <si>
    <t>野田村大字野田 22-114-13</t>
  </si>
  <si>
    <t>(0194) 78-2170</t>
  </si>
  <si>
    <t>二戸市福岡字下川又 15</t>
  </si>
  <si>
    <t>(0195) 23-6155</t>
  </si>
  <si>
    <t>仁左平</t>
  </si>
  <si>
    <t>028-6106</t>
  </si>
  <si>
    <t>二戸市仁左平字下構 55</t>
  </si>
  <si>
    <t>(0195) 23-7595</t>
  </si>
  <si>
    <t>中央</t>
  </si>
  <si>
    <t>028-6105</t>
  </si>
  <si>
    <t>(0195) 23-4711</t>
  </si>
  <si>
    <t>二戸西</t>
    <rPh sb="0" eb="2">
      <t>ニノヘ</t>
    </rPh>
    <rPh sb="2" eb="3">
      <t>ニシ</t>
    </rPh>
    <phoneticPr fontId="2"/>
  </si>
  <si>
    <t>028-6108</t>
  </si>
  <si>
    <t>石切所</t>
  </si>
  <si>
    <t>二戸市石切所字田尻平 4</t>
  </si>
  <si>
    <t>(0195) 23-2881</t>
  </si>
  <si>
    <t>御返地</t>
  </si>
  <si>
    <t>028-6723</t>
  </si>
  <si>
    <t>二戸市安比字大簗平 7-2</t>
  </si>
  <si>
    <t>(0195) 26-2114</t>
  </si>
  <si>
    <t>金田一</t>
  </si>
  <si>
    <t>028-5711</t>
  </si>
  <si>
    <t>北上市村崎野 24-19</t>
  </si>
  <si>
    <t>(0197) 66-4115</t>
  </si>
  <si>
    <t>電気科</t>
  </si>
  <si>
    <t>電子科</t>
  </si>
  <si>
    <t>電子機械科</t>
  </si>
  <si>
    <t>028-0114</t>
  </si>
  <si>
    <t>花巻北</t>
  </si>
  <si>
    <t>遠野</t>
  </si>
  <si>
    <t>028-0541</t>
  </si>
  <si>
    <t>米内</t>
  </si>
  <si>
    <t>020-0001</t>
  </si>
  <si>
    <t>020-0866</t>
  </si>
  <si>
    <t>太田</t>
  </si>
  <si>
    <t>020-0053</t>
  </si>
  <si>
    <t>020-0055</t>
  </si>
  <si>
    <t>盛岡市繋字舘市 114-1</t>
    <rPh sb="3" eb="4">
      <t>ツナ</t>
    </rPh>
    <phoneticPr fontId="2"/>
  </si>
  <si>
    <t>029-4206</t>
  </si>
  <si>
    <t>023-0402</t>
  </si>
  <si>
    <t>南都田</t>
  </si>
  <si>
    <t>023-0401</t>
  </si>
  <si>
    <t>若柳</t>
  </si>
  <si>
    <t>023-0403</t>
  </si>
  <si>
    <t>衣川</t>
  </si>
  <si>
    <t>衣里</t>
  </si>
  <si>
    <t>023-1101</t>
  </si>
  <si>
    <t>種市</t>
  </si>
  <si>
    <t>大野</t>
  </si>
  <si>
    <t>028-8802</t>
  </si>
  <si>
    <t>028-1131</t>
  </si>
  <si>
    <t>宮古</t>
  </si>
  <si>
    <t>統計編</t>
    <rPh sb="0" eb="2">
      <t>トウケイ</t>
    </rPh>
    <rPh sb="2" eb="3">
      <t>ヘン</t>
    </rPh>
    <phoneticPr fontId="2"/>
  </si>
  <si>
    <t>学校数</t>
    <rPh sb="0" eb="2">
      <t>ガッコウ</t>
    </rPh>
    <rPh sb="2" eb="3">
      <t>スウ</t>
    </rPh>
    <phoneticPr fontId="2"/>
  </si>
  <si>
    <t>(２)</t>
  </si>
  <si>
    <t>学級数</t>
    <rPh sb="0" eb="2">
      <t>ガッキュウ</t>
    </rPh>
    <rPh sb="2" eb="3">
      <t>スウ</t>
    </rPh>
    <phoneticPr fontId="2"/>
  </si>
  <si>
    <t>(３)</t>
  </si>
  <si>
    <t>(４)</t>
  </si>
  <si>
    <t>(５)</t>
  </si>
  <si>
    <t>(６)</t>
  </si>
  <si>
    <t>(１)</t>
    <phoneticPr fontId="2"/>
  </si>
  <si>
    <t>特別支援学校</t>
    <rPh sb="0" eb="2">
      <t>トクベツ</t>
    </rPh>
    <rPh sb="2" eb="4">
      <t>シエン</t>
    </rPh>
    <rPh sb="4" eb="6">
      <t>ガッコウ</t>
    </rPh>
    <phoneticPr fontId="2"/>
  </si>
  <si>
    <t>学校一覧編</t>
    <rPh sb="0" eb="2">
      <t>ガッコウ</t>
    </rPh>
    <rPh sb="2" eb="4">
      <t>イチラン</t>
    </rPh>
    <rPh sb="4" eb="5">
      <t>ヘン</t>
    </rPh>
    <phoneticPr fontId="2"/>
  </si>
  <si>
    <t>高等学校（公立）</t>
    <rPh sb="0" eb="2">
      <t>コウトウ</t>
    </rPh>
    <rPh sb="2" eb="4">
      <t>ガッコウ</t>
    </rPh>
    <rPh sb="5" eb="7">
      <t>コウリツ</t>
    </rPh>
    <phoneticPr fontId="2"/>
  </si>
  <si>
    <t>(3)  本務者数</t>
    <rPh sb="7" eb="8">
      <t>シャ</t>
    </rPh>
    <phoneticPr fontId="2"/>
  </si>
  <si>
    <t>本　　　　　　　　務　　　　　　　　者　　　　　　　　数</t>
    <rPh sb="18" eb="19">
      <t>シャ</t>
    </rPh>
    <phoneticPr fontId="2"/>
  </si>
  <si>
    <t>一戸町</t>
    <rPh sb="0" eb="2">
      <t>イチノヘ</t>
    </rPh>
    <rPh sb="2" eb="3">
      <t>マチ</t>
    </rPh>
    <phoneticPr fontId="2"/>
  </si>
  <si>
    <t>小学部</t>
  </si>
  <si>
    <t>中学部</t>
  </si>
  <si>
    <t>高等部</t>
  </si>
  <si>
    <t>総数</t>
    <rPh sb="0" eb="2">
      <t>ソウスウ</t>
    </rPh>
    <phoneticPr fontId="2"/>
  </si>
  <si>
    <t>幼稚部</t>
    <rPh sb="0" eb="3">
      <t>ヨウチブ</t>
    </rPh>
    <phoneticPr fontId="2"/>
  </si>
  <si>
    <t>高等部</t>
    <rPh sb="0" eb="3">
      <t>コウトウブ</t>
    </rPh>
    <phoneticPr fontId="2"/>
  </si>
  <si>
    <t>区　　　分</t>
  </si>
  <si>
    <t>３歳児</t>
    <rPh sb="1" eb="3">
      <t>サイジ</t>
    </rPh>
    <phoneticPr fontId="2"/>
  </si>
  <si>
    <t>４歳児</t>
    <rPh sb="1" eb="3">
      <t>サイジ</t>
    </rPh>
    <phoneticPr fontId="2"/>
  </si>
  <si>
    <t>５歳児</t>
    <rPh sb="1" eb="3">
      <t>サイジ</t>
    </rPh>
    <phoneticPr fontId="2"/>
  </si>
  <si>
    <t>計</t>
    <rPh sb="0" eb="1">
      <t>ケイ</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</si>
  <si>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</si>
  <si>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</si>
  <si>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</si>
  <si>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</si>
  <si>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</si>
  <si>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(019) 661-5125</t>
    <phoneticPr fontId="2"/>
  </si>
  <si>
    <t>６　学　年</t>
    <rPh sb="2" eb="3">
      <t>ガク</t>
    </rPh>
    <rPh sb="4" eb="5">
      <t>トシ</t>
    </rPh>
    <phoneticPr fontId="2"/>
  </si>
  <si>
    <t>５　学　年</t>
    <rPh sb="2" eb="3">
      <t>ガク</t>
    </rPh>
    <rPh sb="4" eb="5">
      <t>トシ</t>
    </rPh>
    <phoneticPr fontId="2"/>
  </si>
  <si>
    <t>６年</t>
    <rPh sb="1" eb="2">
      <t>ネン</t>
    </rPh>
    <phoneticPr fontId="2"/>
  </si>
  <si>
    <t>副校長</t>
    <rPh sb="0" eb="3">
      <t>フクコウチョウ</t>
    </rPh>
    <phoneticPr fontId="2"/>
  </si>
  <si>
    <t>助教諭</t>
    <rPh sb="1" eb="3">
      <t>キョウユ</t>
    </rPh>
    <phoneticPr fontId="2"/>
  </si>
  <si>
    <t>３歳児</t>
  </si>
  <si>
    <t>４歳児</t>
  </si>
  <si>
    <t>５歳児</t>
  </si>
  <si>
    <t>園長</t>
    <rPh sb="0" eb="2">
      <t>エンチョウ</t>
    </rPh>
    <phoneticPr fontId="2"/>
  </si>
  <si>
    <t>副園長</t>
    <rPh sb="0" eb="1">
      <t>フク</t>
    </rPh>
    <rPh sb="1" eb="3">
      <t>エンチョウ</t>
    </rPh>
    <phoneticPr fontId="2"/>
  </si>
  <si>
    <t>用務員等</t>
    <rPh sb="0" eb="3">
      <t>ヨウムイン</t>
    </rPh>
    <rPh sb="3" eb="4">
      <t>ナド</t>
    </rPh>
    <phoneticPr fontId="2"/>
  </si>
  <si>
    <t>対前年度比</t>
    <rPh sb="0" eb="1">
      <t>タイ</t>
    </rPh>
    <rPh sb="1" eb="4">
      <t>ゼンネンド</t>
    </rPh>
    <rPh sb="4" eb="5">
      <t>ヒ</t>
    </rPh>
    <phoneticPr fontId="2"/>
  </si>
  <si>
    <t>(0192) 48-2014</t>
  </si>
  <si>
    <t>住田町世田米字大崎 72-1</t>
  </si>
  <si>
    <t>花巻</t>
  </si>
  <si>
    <t>(019) 672-3690</t>
  </si>
  <si>
    <t>025-0061</t>
  </si>
  <si>
    <t>(0198) 23-4134</t>
  </si>
  <si>
    <t>花巻南</t>
  </si>
  <si>
    <t>025-0053</t>
  </si>
  <si>
    <t>(0198) 23-4236</t>
  </si>
  <si>
    <t>花巻農業</t>
  </si>
  <si>
    <t>025-0004</t>
  </si>
  <si>
    <t>花巻市葛 1-68</t>
  </si>
  <si>
    <t>(0198) 26-3131</t>
  </si>
  <si>
    <t>028-3172</t>
  </si>
  <si>
    <t>(0191) 24-2331</t>
  </si>
  <si>
    <t>(0191) 82-3363</t>
  </si>
  <si>
    <t>千厩</t>
  </si>
  <si>
    <t>(0191) 53-2091</t>
  </si>
  <si>
    <t>生産技術科</t>
  </si>
  <si>
    <t>主任指導教諭</t>
    <rPh sb="0" eb="2">
      <t>シュニン</t>
    </rPh>
    <rPh sb="2" eb="4">
      <t>シドウ</t>
    </rPh>
    <rPh sb="4" eb="6">
      <t>キョウユ</t>
    </rPh>
    <phoneticPr fontId="2"/>
  </si>
  <si>
    <t>学校栄養職員</t>
    <rPh sb="0" eb="2">
      <t>ガッコウ</t>
    </rPh>
    <rPh sb="2" eb="4">
      <t>エイヨウ</t>
    </rPh>
    <rPh sb="4" eb="6">
      <t>ショクイン</t>
    </rPh>
    <phoneticPr fontId="2"/>
  </si>
  <si>
    <t>学校名</t>
  </si>
  <si>
    <t>電話番号</t>
  </si>
  <si>
    <t>杜陵</t>
  </si>
  <si>
    <t>盛岡視覚</t>
    <rPh sb="0" eb="2">
      <t>モリオカ</t>
    </rPh>
    <rPh sb="2" eb="4">
      <t>シカク</t>
    </rPh>
    <phoneticPr fontId="2"/>
  </si>
  <si>
    <t>盛岡聴覚</t>
    <rPh sb="2" eb="4">
      <t>チョウカク</t>
    </rPh>
    <phoneticPr fontId="2"/>
  </si>
  <si>
    <t>盛岡青松</t>
    <rPh sb="0" eb="2">
      <t>モリオカ</t>
    </rPh>
    <rPh sb="3" eb="4">
      <t>マツ</t>
    </rPh>
    <phoneticPr fontId="2"/>
  </si>
  <si>
    <t>盛岡峰南</t>
    <rPh sb="0" eb="2">
      <t>モリオカ</t>
    </rPh>
    <rPh sb="2" eb="3">
      <t>ホウ</t>
    </rPh>
    <rPh sb="3" eb="4">
      <t>ミナミ</t>
    </rPh>
    <phoneticPr fontId="2"/>
  </si>
  <si>
    <t>盛岡みたけ</t>
    <rPh sb="0" eb="2">
      <t>モリオカ</t>
    </rPh>
    <phoneticPr fontId="2"/>
  </si>
  <si>
    <t>020-0401</t>
  </si>
  <si>
    <t>020-0403</t>
  </si>
  <si>
    <t>金ケ崎町</t>
  </si>
  <si>
    <t>六原</t>
  </si>
  <si>
    <t>水沢</t>
  </si>
  <si>
    <t>佐倉河</t>
  </si>
  <si>
    <t>平舘</t>
  </si>
  <si>
    <t>028-7405</t>
  </si>
  <si>
    <t>課　程　等　の　別</t>
  </si>
  <si>
    <t>盛岡第一</t>
  </si>
  <si>
    <t>盛岡市上田三丁目 2-1</t>
  </si>
  <si>
    <t>(019) 623-4491</t>
  </si>
  <si>
    <t>理数科</t>
  </si>
  <si>
    <t>盛岡第二</t>
  </si>
  <si>
    <t>盛岡市上ノ橋町 7-57</t>
  </si>
  <si>
    <t>(019) 622-5101</t>
  </si>
  <si>
    <t>盛岡第三</t>
  </si>
  <si>
    <t>(019) 661-1735</t>
  </si>
  <si>
    <t>盛岡第四</t>
  </si>
  <si>
    <t>盛岡市津志田 26-17-1</t>
  </si>
  <si>
    <t>(019) 636-0742</t>
  </si>
  <si>
    <t>盛岡北</t>
  </si>
  <si>
    <t>(019) 687-2311</t>
  </si>
  <si>
    <t>体育科</t>
  </si>
  <si>
    <t>盛岡市上田二丁目 3-1</t>
  </si>
  <si>
    <t>(019) 652-1813</t>
  </si>
  <si>
    <t>盛岡農業</t>
  </si>
  <si>
    <t>(019) 688-4211</t>
  </si>
  <si>
    <t>盛岡工業</t>
  </si>
  <si>
    <t>(019) 638-3141</t>
  </si>
  <si>
    <t>機械科</t>
  </si>
  <si>
    <t>027-0301</t>
  </si>
  <si>
    <t>(0193) 87-2521</t>
  </si>
  <si>
    <t>田老第三</t>
  </si>
  <si>
    <t>027-0381</t>
  </si>
  <si>
    <t>宮古市田老字星山 54</t>
    <rPh sb="0" eb="3">
      <t>ミヤコシ</t>
    </rPh>
    <phoneticPr fontId="2"/>
  </si>
  <si>
    <t>(0193) 87-5433</t>
  </si>
  <si>
    <t>茂市</t>
  </si>
  <si>
    <t>028-2101</t>
  </si>
  <si>
    <t>宮古市茂市 3-80-1</t>
    <rPh sb="0" eb="3">
      <t>ミヤコシ</t>
    </rPh>
    <phoneticPr fontId="2"/>
  </si>
  <si>
    <t>(0193) 72-2117</t>
  </si>
  <si>
    <t>蟇目</t>
  </si>
  <si>
    <t>028-2102</t>
  </si>
  <si>
    <t>宮古市蟇目 6-133</t>
    <rPh sb="0" eb="3">
      <t>ミヤコシ</t>
    </rPh>
    <phoneticPr fontId="2"/>
  </si>
  <si>
    <t>(0193) 72-2017</t>
  </si>
  <si>
    <t>刈屋</t>
  </si>
  <si>
    <t>028-2104</t>
  </si>
  <si>
    <t>宮古市刈屋 11-48-3</t>
    <rPh sb="0" eb="3">
      <t>ミヤコシ</t>
    </rPh>
    <phoneticPr fontId="2"/>
  </si>
  <si>
    <t>和井内</t>
  </si>
  <si>
    <t>028-2105</t>
  </si>
  <si>
    <t>宮古市和井内 11-2</t>
    <rPh sb="0" eb="3">
      <t>ミヤコシ</t>
    </rPh>
    <phoneticPr fontId="2"/>
  </si>
  <si>
    <t>(0193) 73-2215</t>
  </si>
  <si>
    <t>川井</t>
  </si>
  <si>
    <t>028-2302</t>
  </si>
  <si>
    <t>(0193) 76-2010</t>
  </si>
  <si>
    <t>川井西</t>
  </si>
  <si>
    <t>028-2513</t>
  </si>
  <si>
    <t>門馬</t>
  </si>
  <si>
    <t>028-2631</t>
  </si>
  <si>
    <t>(0193) 77-2211</t>
  </si>
  <si>
    <t>江繋</t>
  </si>
  <si>
    <t>028-2421</t>
  </si>
  <si>
    <t>(0193) 78-2052</t>
  </si>
  <si>
    <t>小国</t>
  </si>
  <si>
    <t>028-2422</t>
  </si>
  <si>
    <t>(0193) 78-2015</t>
  </si>
  <si>
    <t>宮古市宮町二丁目 5-7</t>
  </si>
  <si>
    <t>(0193) 62-4209</t>
  </si>
  <si>
    <t>第二</t>
  </si>
  <si>
    <t>027-0094</t>
  </si>
  <si>
    <t>宮古市日の出町 7-1</t>
  </si>
  <si>
    <t>(0193) 62-3008</t>
  </si>
  <si>
    <t>027-0039</t>
  </si>
  <si>
    <t>(0193) 62-2602</t>
  </si>
  <si>
    <t>宮古西</t>
  </si>
  <si>
    <t>宮古市西ケ丘二丁目 1-1</t>
  </si>
  <si>
    <t>(0193) 62-4643</t>
  </si>
  <si>
    <t>(0193) 69-2034</t>
  </si>
  <si>
    <t>(0193) 67-2015</t>
  </si>
  <si>
    <t>(0193) 68-2015</t>
  </si>
  <si>
    <t>(0193) 62-4158</t>
  </si>
  <si>
    <t>宮古市田老字館が森 3</t>
    <rPh sb="0" eb="3">
      <t>ミヤコシ</t>
    </rPh>
    <phoneticPr fontId="2"/>
  </si>
  <si>
    <t>(0193) 87-2531</t>
  </si>
  <si>
    <t>新里</t>
    <rPh sb="0" eb="2">
      <t>ニイサト</t>
    </rPh>
    <phoneticPr fontId="2"/>
  </si>
  <si>
    <t>028-2304</t>
  </si>
  <si>
    <t>県　　　　　　　　　　　　立</t>
    <rPh sb="0" eb="1">
      <t>ケン</t>
    </rPh>
    <rPh sb="13" eb="14">
      <t>タテ</t>
    </rPh>
    <phoneticPr fontId="2"/>
  </si>
  <si>
    <t>金ケ崎町</t>
    <phoneticPr fontId="2"/>
  </si>
  <si>
    <t>住田町</t>
    <phoneticPr fontId="2"/>
  </si>
  <si>
    <t>本書の構成について</t>
    <rPh sb="0" eb="2">
      <t>ホンショ</t>
    </rPh>
    <rPh sb="3" eb="5">
      <t>コウセイ</t>
    </rPh>
    <phoneticPr fontId="2"/>
  </si>
  <si>
    <t>用語の説明</t>
    <rPh sb="0" eb="2">
      <t>ヨウゴ</t>
    </rPh>
    <rPh sb="3" eb="5">
      <t>セツメイ</t>
    </rPh>
    <phoneticPr fontId="2"/>
  </si>
  <si>
    <t>「複式学級」</t>
    <rPh sb="1" eb="3">
      <t>フクシキ</t>
    </rPh>
    <rPh sb="3" eb="5">
      <t>ガッキュウ</t>
    </rPh>
    <phoneticPr fontId="2"/>
  </si>
  <si>
    <t>「本務者」</t>
    <rPh sb="1" eb="3">
      <t>ホンム</t>
    </rPh>
    <rPh sb="3" eb="4">
      <t>シャ</t>
    </rPh>
    <phoneticPr fontId="2"/>
  </si>
  <si>
    <t>「特別支援学級」</t>
    <rPh sb="1" eb="3">
      <t>トクベツ</t>
    </rPh>
    <rPh sb="3" eb="5">
      <t>シエン</t>
    </rPh>
    <rPh sb="5" eb="7">
      <t>ガッキュウ</t>
    </rPh>
    <phoneticPr fontId="2"/>
  </si>
  <si>
    <t>生徒数</t>
    <rPh sb="0" eb="2">
      <t>セイト</t>
    </rPh>
    <phoneticPr fontId="2"/>
  </si>
  <si>
    <t>注）通信制は、計に含まない。</t>
    <rPh sb="7" eb="8">
      <t>ケイ</t>
    </rPh>
    <rPh sb="9" eb="10">
      <t>フク</t>
    </rPh>
    <phoneticPr fontId="2"/>
  </si>
  <si>
    <t>小本</t>
  </si>
  <si>
    <t>平泉町立</t>
    <rPh sb="0" eb="2">
      <t>ヒライズミ</t>
    </rPh>
    <rPh sb="2" eb="4">
      <t>チョウリツ</t>
    </rPh>
    <phoneticPr fontId="2"/>
  </si>
  <si>
    <t>副園長</t>
    <rPh sb="0" eb="3">
      <t>フクエンチョウ</t>
    </rPh>
    <phoneticPr fontId="2"/>
  </si>
  <si>
    <t xml:space="preserve"> 本　　　　　務　　　　　者　　　　　数</t>
    <rPh sb="13" eb="14">
      <t>シャ</t>
    </rPh>
    <phoneticPr fontId="2"/>
  </si>
  <si>
    <t>鵜住居</t>
    <rPh sb="0" eb="3">
      <t>ウノスマイ</t>
    </rPh>
    <phoneticPr fontId="2"/>
  </si>
  <si>
    <t>八幡平市西根寺田 15-30</t>
    <rPh sb="0" eb="3">
      <t>ハチマンタイ</t>
    </rPh>
    <rPh sb="3" eb="4">
      <t>シ</t>
    </rPh>
    <rPh sb="4" eb="6">
      <t>ニシネ</t>
    </rPh>
    <phoneticPr fontId="2"/>
  </si>
  <si>
    <t>028-3616</t>
    <phoneticPr fontId="2"/>
  </si>
  <si>
    <t>029-5616</t>
    <phoneticPr fontId="2"/>
  </si>
  <si>
    <t>北上市相去町滝の沢 7-2</t>
    <phoneticPr fontId="2"/>
  </si>
  <si>
    <t>(0197) 23-2969</t>
    <phoneticPr fontId="2"/>
  </si>
  <si>
    <t>奥州市江刺区広瀬字柿ノ木 421-3</t>
    <rPh sb="5" eb="6">
      <t>ク</t>
    </rPh>
    <phoneticPr fontId="2"/>
  </si>
  <si>
    <t>(0191) 64-2103</t>
    <phoneticPr fontId="2"/>
  </si>
  <si>
    <t>(0191) 64-2106</t>
    <phoneticPr fontId="2"/>
  </si>
  <si>
    <t>一関市藤沢町藤沢字仁郷50-1</t>
    <rPh sb="0" eb="3">
      <t>イチノセキシ</t>
    </rPh>
    <rPh sb="9" eb="10">
      <t>ジン</t>
    </rPh>
    <rPh sb="10" eb="11">
      <t>ゴウ</t>
    </rPh>
    <phoneticPr fontId="2"/>
  </si>
  <si>
    <t>021-0061</t>
    <phoneticPr fontId="2"/>
  </si>
  <si>
    <t>021-0014</t>
    <phoneticPr fontId="2"/>
  </si>
  <si>
    <t>一関市厳美町字上の台 45-1</t>
    <phoneticPr fontId="2"/>
  </si>
  <si>
    <t>029-3105</t>
    <phoneticPr fontId="2"/>
  </si>
  <si>
    <t>一関市室根町矢越字五反田 73-1</t>
    <rPh sb="5" eb="6">
      <t>チョウ</t>
    </rPh>
    <phoneticPr fontId="2"/>
  </si>
  <si>
    <t>(0191) 63-2323</t>
    <phoneticPr fontId="2"/>
  </si>
  <si>
    <t>大船渡市赤崎町字鳥沢188-7</t>
    <rPh sb="8" eb="10">
      <t>トリサワ</t>
    </rPh>
    <phoneticPr fontId="2"/>
  </si>
  <si>
    <t>陸前高田市竹駒町字仲の沢 181</t>
    <phoneticPr fontId="2"/>
  </si>
  <si>
    <t>026-0034</t>
    <phoneticPr fontId="2"/>
  </si>
  <si>
    <t>(0194) 24-2100</t>
    <phoneticPr fontId="2"/>
  </si>
  <si>
    <t>028-8602</t>
    <phoneticPr fontId="2"/>
  </si>
  <si>
    <t>(0194) 77-4112</t>
    <phoneticPr fontId="2"/>
  </si>
  <si>
    <t>028-6957</t>
    <phoneticPr fontId="2"/>
  </si>
  <si>
    <t>二戸市浄法寺町海上田3-7</t>
    <rPh sb="0" eb="3">
      <t>ニノヘシ</t>
    </rPh>
    <rPh sb="7" eb="8">
      <t>ウミ</t>
    </rPh>
    <rPh sb="8" eb="10">
      <t>ウエダ</t>
    </rPh>
    <phoneticPr fontId="2"/>
  </si>
  <si>
    <t>028-6851</t>
    <phoneticPr fontId="2"/>
  </si>
  <si>
    <t>029-4201</t>
    <phoneticPr fontId="2"/>
  </si>
  <si>
    <t>024-0333</t>
    <phoneticPr fontId="2"/>
  </si>
  <si>
    <t>(0197) 73-5335</t>
    <phoneticPr fontId="2"/>
  </si>
  <si>
    <t>幼稚園ひめほたるこども園</t>
    <rPh sb="0" eb="3">
      <t>ヨウチエン</t>
    </rPh>
    <rPh sb="11" eb="12">
      <t>エン</t>
    </rPh>
    <phoneticPr fontId="2"/>
  </si>
  <si>
    <t>(1)　幼稚園</t>
    <rPh sb="4" eb="7">
      <t>ヨウチエン</t>
    </rPh>
    <phoneticPr fontId="2"/>
  </si>
  <si>
    <t>(2)　小学校</t>
    <rPh sb="4" eb="7">
      <t>ショウガッコウ</t>
    </rPh>
    <phoneticPr fontId="2"/>
  </si>
  <si>
    <t>(3)　中学校</t>
    <rPh sb="4" eb="7">
      <t>チュウガッコウ</t>
    </rPh>
    <phoneticPr fontId="2"/>
  </si>
  <si>
    <t>東山</t>
    <phoneticPr fontId="2"/>
  </si>
  <si>
    <t>全体学級</t>
    <rPh sb="0" eb="2">
      <t>ゼンタイ</t>
    </rPh>
    <rPh sb="2" eb="4">
      <t>ガッキュウ</t>
    </rPh>
    <phoneticPr fontId="2"/>
  </si>
  <si>
    <t>特殊学級</t>
    <rPh sb="0" eb="2">
      <t>トクシュ</t>
    </rPh>
    <rPh sb="2" eb="4">
      <t>ガッキュウ</t>
    </rPh>
    <phoneticPr fontId="2"/>
  </si>
  <si>
    <t>特殊生徒</t>
    <rPh sb="0" eb="2">
      <t>トクシュ</t>
    </rPh>
    <rPh sb="2" eb="4">
      <t>セイト</t>
    </rPh>
    <phoneticPr fontId="2"/>
  </si>
  <si>
    <t>小</t>
    <rPh sb="0" eb="1">
      <t>ショウ</t>
    </rPh>
    <phoneticPr fontId="2"/>
  </si>
  <si>
    <t>小中</t>
    <rPh sb="0" eb="2">
      <t>ショウチュウ</t>
    </rPh>
    <phoneticPr fontId="2"/>
  </si>
  <si>
    <t>中</t>
    <rPh sb="0" eb="1">
      <t>チュウ</t>
    </rPh>
    <phoneticPr fontId="2"/>
  </si>
  <si>
    <t>宮古市重茂 2-12</t>
    <phoneticPr fontId="2"/>
  </si>
  <si>
    <t>宮古市花輪 4-26</t>
    <phoneticPr fontId="2"/>
  </si>
  <si>
    <t>宮古市津軽石 4-82</t>
    <phoneticPr fontId="2"/>
  </si>
  <si>
    <t>宮古市花輪 5-132</t>
    <phoneticPr fontId="2"/>
  </si>
  <si>
    <t>宮古市津軽石 11-57</t>
    <phoneticPr fontId="2"/>
  </si>
  <si>
    <t>宮古市重茂 2-1</t>
    <phoneticPr fontId="2"/>
  </si>
  <si>
    <t>宮古市崎山 3-1-1</t>
    <phoneticPr fontId="2"/>
  </si>
  <si>
    <t>２　幼稚園 （市町村立）</t>
    <rPh sb="7" eb="10">
      <t>シチョウソン</t>
    </rPh>
    <rPh sb="10" eb="11">
      <t>リツ</t>
    </rPh>
    <phoneticPr fontId="2"/>
  </si>
  <si>
    <t>５　特別支援学校 （県立）</t>
    <rPh sb="2" eb="4">
      <t>トクベツ</t>
    </rPh>
    <rPh sb="4" eb="6">
      <t>シエン</t>
    </rPh>
    <rPh sb="10" eb="12">
      <t>ケンリツ</t>
    </rPh>
    <phoneticPr fontId="2"/>
  </si>
  <si>
    <t>３　小学校 （市町村立）</t>
    <rPh sb="7" eb="10">
      <t>シチョウソン</t>
    </rPh>
    <rPh sb="10" eb="11">
      <t>リツ</t>
    </rPh>
    <phoneticPr fontId="2"/>
  </si>
  <si>
    <t>滝沢市</t>
    <rPh sb="2" eb="3">
      <t>シ</t>
    </rPh>
    <phoneticPr fontId="2"/>
  </si>
  <si>
    <t>滝沢市篠木中屋敷 60</t>
    <rPh sb="2" eb="3">
      <t>シ</t>
    </rPh>
    <phoneticPr fontId="2"/>
  </si>
  <si>
    <t>滝沢市滝沢外山 86-19</t>
    <rPh sb="2" eb="3">
      <t>シ</t>
    </rPh>
    <phoneticPr fontId="2"/>
  </si>
  <si>
    <t>滝沢市鵜飼洞畑 87-1</t>
    <rPh sb="2" eb="3">
      <t>シ</t>
    </rPh>
    <phoneticPr fontId="2"/>
  </si>
  <si>
    <t>滝沢市鵜飼安達 117-19</t>
    <rPh sb="2" eb="3">
      <t>シ</t>
    </rPh>
    <phoneticPr fontId="2"/>
  </si>
  <si>
    <t>滝沢市鵜飼滝向 11-1</t>
    <rPh sb="2" eb="3">
      <t>シ</t>
    </rPh>
    <phoneticPr fontId="2"/>
  </si>
  <si>
    <t>滝沢市巣子 156-8</t>
    <rPh sb="2" eb="3">
      <t>シ</t>
    </rPh>
    <phoneticPr fontId="2"/>
  </si>
  <si>
    <t>滝沢市柳原 22</t>
    <rPh sb="2" eb="3">
      <t>シ</t>
    </rPh>
    <phoneticPr fontId="2"/>
  </si>
  <si>
    <t>滝沢市柳沢 1171</t>
    <rPh sb="2" eb="3">
      <t>シ</t>
    </rPh>
    <phoneticPr fontId="2"/>
  </si>
  <si>
    <t>滝沢市狼久保 795-1</t>
    <rPh sb="2" eb="3">
      <t>シ</t>
    </rPh>
    <phoneticPr fontId="2"/>
  </si>
  <si>
    <t>滝沢市巣子 152-91</t>
    <rPh sb="2" eb="3">
      <t>シ</t>
    </rPh>
    <phoneticPr fontId="2"/>
  </si>
  <si>
    <t>滝沢市巣子 148</t>
    <rPh sb="2" eb="3">
      <t>シ</t>
    </rPh>
    <phoneticPr fontId="2"/>
  </si>
  <si>
    <t>滝沢市外山 86-20</t>
    <rPh sb="2" eb="3">
      <t>シ</t>
    </rPh>
    <phoneticPr fontId="2"/>
  </si>
  <si>
    <t>滝沢市穴口 328</t>
    <rPh sb="2" eb="3">
      <t>シ</t>
    </rPh>
    <phoneticPr fontId="2"/>
  </si>
  <si>
    <t>滝沢市穴口 419</t>
    <rPh sb="2" eb="3">
      <t>シ</t>
    </rPh>
    <phoneticPr fontId="2"/>
  </si>
  <si>
    <t>020-0633</t>
    <phoneticPr fontId="2"/>
  </si>
  <si>
    <t>雫石町柿木 74-1</t>
    <phoneticPr fontId="2"/>
  </si>
  <si>
    <t>八幡平市松尾寄木 27-103</t>
    <rPh sb="0" eb="3">
      <t>ハチマンタイ</t>
    </rPh>
    <rPh sb="3" eb="4">
      <t>シ</t>
    </rPh>
    <rPh sb="4" eb="6">
      <t>マツオ</t>
    </rPh>
    <phoneticPr fontId="2"/>
  </si>
  <si>
    <t>020-0725</t>
    <phoneticPr fontId="2"/>
  </si>
  <si>
    <t>020-0643</t>
    <phoneticPr fontId="2"/>
  </si>
  <si>
    <t>020-0611</t>
    <phoneticPr fontId="2"/>
  </si>
  <si>
    <t>020-0652</t>
    <phoneticPr fontId="2"/>
  </si>
  <si>
    <t>020-0609</t>
    <phoneticPr fontId="2"/>
  </si>
  <si>
    <t>020-0685</t>
    <phoneticPr fontId="2"/>
  </si>
  <si>
    <t>020-0612</t>
    <phoneticPr fontId="2"/>
  </si>
  <si>
    <t>020-0675</t>
    <phoneticPr fontId="2"/>
  </si>
  <si>
    <t>一関市字鳴神 33-1</t>
    <rPh sb="3" eb="4">
      <t>ジ</t>
    </rPh>
    <phoneticPr fontId="2"/>
  </si>
  <si>
    <t>備考</t>
    <rPh sb="0" eb="2">
      <t>ビコウ</t>
    </rPh>
    <phoneticPr fontId="2"/>
  </si>
  <si>
    <t>磐井</t>
    <rPh sb="0" eb="2">
      <t>イワイ</t>
    </rPh>
    <phoneticPr fontId="2"/>
  </si>
  <si>
    <t>いわい</t>
    <phoneticPr fontId="2"/>
  </si>
  <si>
    <t>滝沢市</t>
    <rPh sb="0" eb="2">
      <t>タキザワ</t>
    </rPh>
    <rPh sb="2" eb="3">
      <t>シ</t>
    </rPh>
    <phoneticPr fontId="2"/>
  </si>
  <si>
    <t>遠野市附馬牛町下附馬牛 11-43-1</t>
    <phoneticPr fontId="2"/>
  </si>
  <si>
    <t>計</t>
    <phoneticPr fontId="2"/>
  </si>
  <si>
    <t>幼稚園（こども園）名</t>
    <rPh sb="0" eb="3">
      <t>ヨウチエン</t>
    </rPh>
    <rPh sb="7" eb="8">
      <t>エン</t>
    </rPh>
    <rPh sb="9" eb="10">
      <t>メイ</t>
    </rPh>
    <phoneticPr fontId="2"/>
  </si>
  <si>
    <t>Ⅰ　　統　　計　　編　　　</t>
    <phoneticPr fontId="2"/>
  </si>
  <si>
    <t>大槌学園</t>
    <rPh sb="2" eb="4">
      <t>ガクエン</t>
    </rPh>
    <phoneticPr fontId="2"/>
  </si>
  <si>
    <t>おおつちがくえん</t>
    <phoneticPr fontId="2"/>
  </si>
  <si>
    <t>３　小・中・義務教育学校 （県立・市町村立）</t>
    <rPh sb="4" eb="5">
      <t>チュウ</t>
    </rPh>
    <rPh sb="6" eb="8">
      <t>ギム</t>
    </rPh>
    <rPh sb="8" eb="10">
      <t>キョウイク</t>
    </rPh>
    <rPh sb="14" eb="16">
      <t>ケンリツ</t>
    </rPh>
    <rPh sb="17" eb="20">
      <t>シチョウソン</t>
    </rPh>
    <rPh sb="20" eb="21">
      <t>リツ</t>
    </rPh>
    <phoneticPr fontId="2"/>
  </si>
  <si>
    <t>合計</t>
    <rPh sb="0" eb="2">
      <t>ゴウケイ</t>
    </rPh>
    <phoneticPr fontId="2"/>
  </si>
  <si>
    <t>義務教育学校</t>
    <rPh sb="0" eb="2">
      <t>ギム</t>
    </rPh>
    <rPh sb="2" eb="4">
      <t>キョウイク</t>
    </rPh>
    <rPh sb="4" eb="6">
      <t>ガッコウ</t>
    </rPh>
    <phoneticPr fontId="2"/>
  </si>
  <si>
    <t>&lt;義務教育学校前期&gt;</t>
    <rPh sb="1" eb="3">
      <t>ギム</t>
    </rPh>
    <rPh sb="3" eb="5">
      <t>キョウイク</t>
    </rPh>
    <rPh sb="5" eb="7">
      <t>ガッコウ</t>
    </rPh>
    <rPh sb="7" eb="9">
      <t>ゼンキ</t>
    </rPh>
    <phoneticPr fontId="2"/>
  </si>
  <si>
    <t>&lt;義務教育学校後期&gt;</t>
    <rPh sb="1" eb="3">
      <t>ギム</t>
    </rPh>
    <rPh sb="3" eb="5">
      <t>キョウイク</t>
    </rPh>
    <rPh sb="5" eb="7">
      <t>ガッコウ</t>
    </rPh>
    <rPh sb="7" eb="9">
      <t>コウキ</t>
    </rPh>
    <phoneticPr fontId="2"/>
  </si>
  <si>
    <t>　【廃止】</t>
    <rPh sb="2" eb="4">
      <t>ハイシ</t>
    </rPh>
    <phoneticPr fontId="2"/>
  </si>
  <si>
    <t>　【新設】</t>
    <rPh sb="2" eb="4">
      <t>シンセツ</t>
    </rPh>
    <phoneticPr fontId="2"/>
  </si>
  <si>
    <t>県南教育事務所</t>
    <rPh sb="0" eb="2">
      <t>ケンナン</t>
    </rPh>
    <phoneticPr fontId="2"/>
  </si>
  <si>
    <t>　⇒当該学校に主として勤務するものを「本務者」という。　ただし、当該学校に籍をおき、学校以外の教育機関（教育事務所・
　教育センター等）に専ら勤務する指導主事についても当該学校の本務者として取り扱う。非常勤の講師は含まないものとする。</t>
    <rPh sb="2" eb="4">
      <t>トウガイ</t>
    </rPh>
    <rPh sb="4" eb="6">
      <t>ガッコウ</t>
    </rPh>
    <rPh sb="7" eb="8">
      <t>オモ</t>
    </rPh>
    <rPh sb="11" eb="13">
      <t>キンム</t>
    </rPh>
    <rPh sb="19" eb="21">
      <t>ホンム</t>
    </rPh>
    <rPh sb="21" eb="22">
      <t>シャ</t>
    </rPh>
    <phoneticPr fontId="2"/>
  </si>
  <si>
    <t>　⇒高等学校卒業若しくはこれと同等以上の学力があると認められた農業後継者等に対して、農業経営に関する適切な指導・
　　助言を行い、実践的担い手を育成することを目的として設置している学科。（本県では盛岡農業高等学校に設置）</t>
    <rPh sb="38" eb="39">
      <t>タイ</t>
    </rPh>
    <rPh sb="79" eb="81">
      <t>モクテキ</t>
    </rPh>
    <rPh sb="84" eb="86">
      <t>セッチ</t>
    </rPh>
    <rPh sb="90" eb="92">
      <t>ガッカ</t>
    </rPh>
    <rPh sb="94" eb="96">
      <t>ホンケン</t>
    </rPh>
    <rPh sb="98" eb="100">
      <t>モリオカ</t>
    </rPh>
    <rPh sb="100" eb="102">
      <t>ノウギョウ</t>
    </rPh>
    <rPh sb="102" eb="104">
      <t>コウトウ</t>
    </rPh>
    <rPh sb="104" eb="106">
      <t>ガッコウ</t>
    </rPh>
    <rPh sb="107" eb="109">
      <t>セッチ</t>
    </rPh>
    <phoneticPr fontId="2"/>
  </si>
  <si>
    <t xml:space="preserve">　⇒高等学校卒業若しくはこれと同等以上の学力があると認められた者に対して、精深な程度において、特別の事項を教授し、
　　その研究を指導することを目的として設置している学科。 
</t>
    <rPh sb="6" eb="8">
      <t>ソツギョウ</t>
    </rPh>
    <rPh sb="77" eb="79">
      <t>セッチ</t>
    </rPh>
    <rPh sb="83" eb="85">
      <t>ガッカ</t>
    </rPh>
    <phoneticPr fontId="2"/>
  </si>
  <si>
    <t>７　　年</t>
  </si>
  <si>
    <t>８　　年</t>
  </si>
  <si>
    <t>９　　年</t>
  </si>
  <si>
    <t>本校</t>
    <rPh sb="0" eb="1">
      <t>ホン</t>
    </rPh>
    <rPh sb="1" eb="2">
      <t>コウ</t>
    </rPh>
    <phoneticPr fontId="2"/>
  </si>
  <si>
    <t>注）(1)児童数の内数である。</t>
    <rPh sb="0" eb="1">
      <t>チュウ</t>
    </rPh>
    <rPh sb="5" eb="7">
      <t>ジドウ</t>
    </rPh>
    <rPh sb="7" eb="8">
      <t>スウ</t>
    </rPh>
    <rPh sb="9" eb="10">
      <t>ウチ</t>
    </rPh>
    <rPh sb="10" eb="11">
      <t>スウ</t>
    </rPh>
    <phoneticPr fontId="2"/>
  </si>
  <si>
    <t>小学校（市町村立）</t>
    <rPh sb="0" eb="3">
      <t>ショウガッコウ</t>
    </rPh>
    <rPh sb="4" eb="7">
      <t>シチョウソン</t>
    </rPh>
    <rPh sb="7" eb="8">
      <t>リツ</t>
    </rPh>
    <phoneticPr fontId="2"/>
  </si>
  <si>
    <t>中学校（県立・市町村立）</t>
    <rPh sb="0" eb="3">
      <t>チュウガッコウ</t>
    </rPh>
    <rPh sb="4" eb="6">
      <t>ケンリツ</t>
    </rPh>
    <rPh sb="7" eb="10">
      <t>シチョウソン</t>
    </rPh>
    <rPh sb="10" eb="11">
      <t>リツ</t>
    </rPh>
    <phoneticPr fontId="2"/>
  </si>
  <si>
    <t>(１)</t>
  </si>
  <si>
    <t>義務教育学校（町立）</t>
    <rPh sb="0" eb="2">
      <t>ギム</t>
    </rPh>
    <rPh sb="2" eb="4">
      <t>キョウイク</t>
    </rPh>
    <rPh sb="4" eb="6">
      <t>ガッコウ</t>
    </rPh>
    <rPh sb="7" eb="9">
      <t>チョウリツ</t>
    </rPh>
    <phoneticPr fontId="2"/>
  </si>
  <si>
    <t>５　義務教育学校 （町立）</t>
    <rPh sb="2" eb="4">
      <t>ギム</t>
    </rPh>
    <rPh sb="4" eb="6">
      <t>キョウイク</t>
    </rPh>
    <rPh sb="6" eb="8">
      <t>ガッコウ</t>
    </rPh>
    <rPh sb="10" eb="12">
      <t>チョウリツ</t>
    </rPh>
    <phoneticPr fontId="2"/>
  </si>
  <si>
    <t>７</t>
    <phoneticPr fontId="2"/>
  </si>
  <si>
    <r>
      <t>学校数、学級数、生徒数　</t>
    </r>
    <r>
      <rPr>
        <sz val="8"/>
        <rFont val="ＭＳ Ｐゴシック"/>
        <family val="3"/>
        <charset val="128"/>
      </rPr>
      <t>････････････････････････････････････････････････････････････････････････････････</t>
    </r>
    <rPh sb="0" eb="2">
      <t>ガッコウ</t>
    </rPh>
    <rPh sb="2" eb="3">
      <t>スウ</t>
    </rPh>
    <rPh sb="4" eb="6">
      <t>ガッキュウ</t>
    </rPh>
    <rPh sb="6" eb="7">
      <t>スウ</t>
    </rPh>
    <rPh sb="8" eb="11">
      <t>セイトスウ</t>
    </rPh>
    <phoneticPr fontId="2"/>
  </si>
  <si>
    <r>
      <t>総括表（学校数）　</t>
    </r>
    <r>
      <rPr>
        <sz val="8"/>
        <rFont val="ＭＳ Ｐゴシック"/>
        <family val="3"/>
        <charset val="128"/>
      </rPr>
      <t>･･････････････････････････････････････････････････････････････････････････････････････････････････････････</t>
    </r>
    <rPh sb="0" eb="2">
      <t>ソウカツ</t>
    </rPh>
    <rPh sb="2" eb="3">
      <t>ヒョウ</t>
    </rPh>
    <rPh sb="4" eb="6">
      <t>ガッコウ</t>
    </rPh>
    <rPh sb="6" eb="7">
      <t>スウ</t>
    </rPh>
    <phoneticPr fontId="2"/>
  </si>
  <si>
    <r>
      <t>幼稚園数、学級数、在園者数　</t>
    </r>
    <r>
      <rPr>
        <sz val="8"/>
        <rFont val="ＭＳ Ｐゴシック"/>
        <family val="3"/>
        <charset val="128"/>
      </rPr>
      <t>････････････････････････････････････････････････････････････････････････････････</t>
    </r>
    <rPh sb="0" eb="3">
      <t>ヨウチエン</t>
    </rPh>
    <rPh sb="3" eb="4">
      <t>スウ</t>
    </rPh>
    <rPh sb="5" eb="7">
      <t>ガッキュウ</t>
    </rPh>
    <rPh sb="7" eb="8">
      <t>スウ</t>
    </rPh>
    <rPh sb="9" eb="10">
      <t>ザイ</t>
    </rPh>
    <rPh sb="10" eb="11">
      <t>エン</t>
    </rPh>
    <rPh sb="11" eb="12">
      <t>シャ</t>
    </rPh>
    <rPh sb="12" eb="13">
      <t>スウ</t>
    </rPh>
    <phoneticPr fontId="2"/>
  </si>
  <si>
    <r>
      <t>本務者数　</t>
    </r>
    <r>
      <rPr>
        <sz val="8"/>
        <rFont val="ＭＳ Ｐゴシック"/>
        <family val="3"/>
        <charset val="128"/>
      </rPr>
      <t>･････････････････････････････････････････････････････････････････････････････････････････････････････････</t>
    </r>
    <rPh sb="0" eb="2">
      <t>ホンム</t>
    </rPh>
    <rPh sb="2" eb="3">
      <t>シャ</t>
    </rPh>
    <rPh sb="3" eb="4">
      <t>スウ</t>
    </rPh>
    <phoneticPr fontId="2"/>
  </si>
  <si>
    <r>
      <t>学校数、学級数、児童数　</t>
    </r>
    <r>
      <rPr>
        <sz val="8"/>
        <rFont val="ＭＳ Ｐゴシック"/>
        <family val="3"/>
        <charset val="128"/>
      </rPr>
      <t>････････････････････････････････････････････････････････････････････････････････</t>
    </r>
    <rPh sb="0" eb="2">
      <t>ガッコウ</t>
    </rPh>
    <rPh sb="2" eb="3">
      <t>スウ</t>
    </rPh>
    <rPh sb="4" eb="6">
      <t>ガッキュウ</t>
    </rPh>
    <rPh sb="6" eb="7">
      <t>スウ</t>
    </rPh>
    <rPh sb="8" eb="10">
      <t>ジドウ</t>
    </rPh>
    <rPh sb="10" eb="11">
      <t>スウ</t>
    </rPh>
    <phoneticPr fontId="2"/>
  </si>
  <si>
    <r>
      <t>特別支援学級の児童数　</t>
    </r>
    <r>
      <rPr>
        <sz val="8"/>
        <rFont val="ＭＳ Ｐゴシック"/>
        <family val="3"/>
        <charset val="128"/>
      </rPr>
      <t>････････････････････････････････････････････････････････････････････････････････</t>
    </r>
    <rPh sb="0" eb="2">
      <t>トクベツ</t>
    </rPh>
    <rPh sb="2" eb="4">
      <t>シエン</t>
    </rPh>
    <rPh sb="4" eb="6">
      <t>ガッキュウ</t>
    </rPh>
    <rPh sb="7" eb="9">
      <t>ジドウ</t>
    </rPh>
    <rPh sb="9" eb="10">
      <t>スウ</t>
    </rPh>
    <phoneticPr fontId="2"/>
  </si>
  <si>
    <r>
      <t>市町村別学級数　</t>
    </r>
    <r>
      <rPr>
        <sz val="8"/>
        <rFont val="ＭＳ Ｐゴシック"/>
        <family val="3"/>
        <charset val="128"/>
      </rPr>
      <t>････････････････････････････････････････････････････････････････････････････････････････････</t>
    </r>
    <rPh sb="0" eb="2">
      <t>シチョウ</t>
    </rPh>
    <rPh sb="2" eb="3">
      <t>ソン</t>
    </rPh>
    <rPh sb="3" eb="4">
      <t>ベツ</t>
    </rPh>
    <rPh sb="4" eb="6">
      <t>ガッキュウ</t>
    </rPh>
    <rPh sb="6" eb="7">
      <t>スウ</t>
    </rPh>
    <phoneticPr fontId="2"/>
  </si>
  <si>
    <r>
      <t>市町村別児童数　</t>
    </r>
    <r>
      <rPr>
        <sz val="8"/>
        <rFont val="ＭＳ Ｐゴシック"/>
        <family val="3"/>
        <charset val="128"/>
      </rPr>
      <t>･･････････････････････････････････････････････････････････････････････････････････････････････</t>
    </r>
    <rPh sb="0" eb="2">
      <t>シチョウ</t>
    </rPh>
    <rPh sb="2" eb="3">
      <t>ソン</t>
    </rPh>
    <rPh sb="3" eb="4">
      <t>ベツ</t>
    </rPh>
    <rPh sb="4" eb="6">
      <t>ジドウ</t>
    </rPh>
    <rPh sb="6" eb="7">
      <t>スウ</t>
    </rPh>
    <phoneticPr fontId="2"/>
  </si>
  <si>
    <r>
      <t>市町村別本務者数　</t>
    </r>
    <r>
      <rPr>
        <sz val="8"/>
        <rFont val="ＭＳ Ｐゴシック"/>
        <family val="3"/>
        <charset val="128"/>
      </rPr>
      <t>････････････････････････････････････････････････････････････････････････････････</t>
    </r>
    <rPh sb="0" eb="2">
      <t>シチョウ</t>
    </rPh>
    <rPh sb="2" eb="3">
      <t>ソン</t>
    </rPh>
    <rPh sb="3" eb="4">
      <t>ベツ</t>
    </rPh>
    <rPh sb="4" eb="6">
      <t>ホンム</t>
    </rPh>
    <rPh sb="6" eb="7">
      <t>シャ</t>
    </rPh>
    <rPh sb="7" eb="8">
      <t>スウ</t>
    </rPh>
    <phoneticPr fontId="2"/>
  </si>
  <si>
    <r>
      <t>特別支援学級の生徒数　</t>
    </r>
    <r>
      <rPr>
        <sz val="8"/>
        <rFont val="ＭＳ Ｐゴシック"/>
        <family val="3"/>
        <charset val="128"/>
      </rPr>
      <t>････････････････････････････････････････････････････････････････････････････････</t>
    </r>
    <rPh sb="0" eb="2">
      <t>トクベツ</t>
    </rPh>
    <rPh sb="2" eb="4">
      <t>シエン</t>
    </rPh>
    <rPh sb="4" eb="6">
      <t>ガッキュウ</t>
    </rPh>
    <rPh sb="7" eb="9">
      <t>セイト</t>
    </rPh>
    <rPh sb="9" eb="10">
      <t>スウ</t>
    </rPh>
    <phoneticPr fontId="2"/>
  </si>
  <si>
    <r>
      <t>本務者数　</t>
    </r>
    <r>
      <rPr>
        <sz val="8"/>
        <rFont val="ＭＳ Ｐゴシック"/>
        <family val="3"/>
        <charset val="128"/>
      </rPr>
      <t>･････････････････････････････････････････････････････････････････････････････････････････････････</t>
    </r>
    <rPh sb="0" eb="2">
      <t>ホンム</t>
    </rPh>
    <rPh sb="2" eb="3">
      <t>シャ</t>
    </rPh>
    <rPh sb="3" eb="4">
      <t>スウ</t>
    </rPh>
    <phoneticPr fontId="2"/>
  </si>
  <si>
    <r>
      <t>市町村別学級数　</t>
    </r>
    <r>
      <rPr>
        <sz val="8"/>
        <rFont val="ＭＳ Ｐゴシック"/>
        <family val="3"/>
        <charset val="128"/>
      </rPr>
      <t>･･････････････････････････････････････････････････････････････････････････････････････</t>
    </r>
    <rPh sb="0" eb="2">
      <t>シチョウ</t>
    </rPh>
    <rPh sb="2" eb="3">
      <t>ソン</t>
    </rPh>
    <rPh sb="3" eb="4">
      <t>ベツ</t>
    </rPh>
    <rPh sb="4" eb="6">
      <t>ガッキュウ</t>
    </rPh>
    <rPh sb="6" eb="7">
      <t>スウ</t>
    </rPh>
    <phoneticPr fontId="2"/>
  </si>
  <si>
    <r>
      <t>市町村別生徒数　</t>
    </r>
    <r>
      <rPr>
        <sz val="8"/>
        <rFont val="ＭＳ Ｐゴシック"/>
        <family val="3"/>
        <charset val="128"/>
      </rPr>
      <t>････････････････････････････････････････････････････････････････････････････････････････････････</t>
    </r>
    <rPh sb="0" eb="2">
      <t>シチョウ</t>
    </rPh>
    <rPh sb="2" eb="3">
      <t>ソン</t>
    </rPh>
    <rPh sb="3" eb="4">
      <t>ベツ</t>
    </rPh>
    <rPh sb="4" eb="6">
      <t>セイト</t>
    </rPh>
    <rPh sb="6" eb="7">
      <t>スウ</t>
    </rPh>
    <phoneticPr fontId="2"/>
  </si>
  <si>
    <r>
      <t>本務者数　</t>
    </r>
    <r>
      <rPr>
        <sz val="8"/>
        <rFont val="ＭＳ Ｐゴシック"/>
        <family val="3"/>
        <charset val="128"/>
      </rPr>
      <t>･････････････････････････････････････････････････････････････････････････････････････････････････････････････</t>
    </r>
    <rPh sb="0" eb="2">
      <t>ホンム</t>
    </rPh>
    <rPh sb="2" eb="3">
      <t>シャ</t>
    </rPh>
    <rPh sb="3" eb="4">
      <t>スウ</t>
    </rPh>
    <phoneticPr fontId="2"/>
  </si>
  <si>
    <r>
      <t>市町村別学級数　</t>
    </r>
    <r>
      <rPr>
        <sz val="8"/>
        <rFont val="ＭＳ Ｐゴシック"/>
        <family val="3"/>
        <charset val="128"/>
      </rPr>
      <t>･････････････････････････････････････････････････････････････････････････････････････････</t>
    </r>
    <rPh sb="0" eb="2">
      <t>シチョウ</t>
    </rPh>
    <rPh sb="2" eb="3">
      <t>ソン</t>
    </rPh>
    <rPh sb="3" eb="4">
      <t>ベツ</t>
    </rPh>
    <rPh sb="4" eb="6">
      <t>ガッキュウ</t>
    </rPh>
    <rPh sb="6" eb="7">
      <t>スウ</t>
    </rPh>
    <phoneticPr fontId="2"/>
  </si>
  <si>
    <r>
      <t>学校数（公立）　</t>
    </r>
    <r>
      <rPr>
        <sz val="8"/>
        <rFont val="ＭＳ Ｐゴシック"/>
        <family val="3"/>
        <charset val="128"/>
      </rPr>
      <t>･･･････････････････････････････････････････････････････････････････････････････････････････････</t>
    </r>
    <rPh sb="0" eb="2">
      <t>ガッコウ</t>
    </rPh>
    <rPh sb="2" eb="3">
      <t>スウ</t>
    </rPh>
    <rPh sb="4" eb="6">
      <t>コウリツ</t>
    </rPh>
    <phoneticPr fontId="2"/>
  </si>
  <si>
    <r>
      <t>課程別生徒数（県立）　</t>
    </r>
    <r>
      <rPr>
        <sz val="8"/>
        <rFont val="ＭＳ Ｐゴシック"/>
        <family val="3"/>
        <charset val="128"/>
      </rPr>
      <t>････････････････････････････････････････････････････････････････････････････････</t>
    </r>
    <rPh sb="0" eb="2">
      <t>カテイ</t>
    </rPh>
    <rPh sb="2" eb="3">
      <t>ベツ</t>
    </rPh>
    <rPh sb="3" eb="6">
      <t>セイトスウ</t>
    </rPh>
    <rPh sb="7" eb="9">
      <t>ケンリツ</t>
    </rPh>
    <phoneticPr fontId="2"/>
  </si>
  <si>
    <r>
      <t>本務者数（県立）　</t>
    </r>
    <r>
      <rPr>
        <sz val="8"/>
        <rFont val="ＭＳ Ｐゴシック"/>
        <family val="3"/>
        <charset val="128"/>
      </rPr>
      <t>･･････････････････････････････････････････････････････････････････････････････････････････････</t>
    </r>
    <rPh sb="0" eb="2">
      <t>ホンム</t>
    </rPh>
    <rPh sb="2" eb="3">
      <t>シャ</t>
    </rPh>
    <rPh sb="3" eb="4">
      <t>カズ</t>
    </rPh>
    <rPh sb="5" eb="7">
      <t>ケンリツ</t>
    </rPh>
    <phoneticPr fontId="2"/>
  </si>
  <si>
    <r>
      <t>学校数、学級数、幼児・児童・生徒数　</t>
    </r>
    <r>
      <rPr>
        <sz val="8"/>
        <rFont val="ＭＳ Ｐゴシック"/>
        <family val="3"/>
        <charset val="128"/>
      </rPr>
      <t>････････････････････････････････････････････････････････････････････････････････</t>
    </r>
    <rPh sb="0" eb="2">
      <t>ガッコウ</t>
    </rPh>
    <rPh sb="2" eb="3">
      <t>スウ</t>
    </rPh>
    <rPh sb="4" eb="6">
      <t>ガッキュウ</t>
    </rPh>
    <rPh sb="6" eb="7">
      <t>スウ</t>
    </rPh>
    <rPh sb="8" eb="10">
      <t>ヨウジ</t>
    </rPh>
    <rPh sb="11" eb="13">
      <t>ジドウ</t>
    </rPh>
    <rPh sb="14" eb="16">
      <t>セイト</t>
    </rPh>
    <rPh sb="16" eb="17">
      <t>スウ</t>
    </rPh>
    <phoneticPr fontId="2"/>
  </si>
  <si>
    <r>
      <t>学年別幼児・児童・生徒数　</t>
    </r>
    <r>
      <rPr>
        <sz val="8"/>
        <rFont val="ＭＳ Ｐゴシック"/>
        <family val="3"/>
        <charset val="128"/>
      </rPr>
      <t>････････････････････････････････････････････････････････････････････････････････</t>
    </r>
    <rPh sb="0" eb="3">
      <t>ガクネンベツ</t>
    </rPh>
    <rPh sb="3" eb="5">
      <t>ヨウジ</t>
    </rPh>
    <rPh sb="6" eb="8">
      <t>ジドウ</t>
    </rPh>
    <rPh sb="9" eb="11">
      <t>セイト</t>
    </rPh>
    <rPh sb="11" eb="12">
      <t>スウ</t>
    </rPh>
    <phoneticPr fontId="2"/>
  </si>
  <si>
    <r>
      <t>本務者数　</t>
    </r>
    <r>
      <rPr>
        <sz val="8"/>
        <rFont val="ＭＳ Ｐゴシック"/>
        <family val="3"/>
        <charset val="128"/>
      </rPr>
      <t>･････････････････････････････････････････････････････････････････････････････････････････････</t>
    </r>
    <rPh sb="0" eb="2">
      <t>ホンム</t>
    </rPh>
    <rPh sb="2" eb="3">
      <t>シャ</t>
    </rPh>
    <rPh sb="3" eb="4">
      <t>カズ</t>
    </rPh>
    <phoneticPr fontId="2"/>
  </si>
  <si>
    <r>
      <t>公立（県立・市町村立）学校の新設・統廃合等の状況　</t>
    </r>
    <r>
      <rPr>
        <sz val="8"/>
        <rFont val="ＭＳ Ｐゴシック"/>
        <family val="3"/>
        <charset val="128"/>
      </rPr>
      <t>････････････････････････････････････････････････････････････････････････････････</t>
    </r>
    <rPh sb="0" eb="2">
      <t>コウリツ</t>
    </rPh>
    <rPh sb="11" eb="13">
      <t>ガッコウ</t>
    </rPh>
    <rPh sb="14" eb="16">
      <t>シンセツ</t>
    </rPh>
    <rPh sb="17" eb="20">
      <t>トウハイゴウ</t>
    </rPh>
    <rPh sb="20" eb="21">
      <t>トウ</t>
    </rPh>
    <rPh sb="22" eb="24">
      <t>ジョウキョウ</t>
    </rPh>
    <phoneticPr fontId="2"/>
  </si>
  <si>
    <r>
      <t>幼稚園（市町村立）　</t>
    </r>
    <r>
      <rPr>
        <sz val="8"/>
        <rFont val="ＭＳ Ｐゴシック"/>
        <family val="3"/>
        <charset val="128"/>
      </rPr>
      <t>････････････････････････････････････････････････････････････････････････････････</t>
    </r>
    <rPh sb="0" eb="3">
      <t>ヨウチエン</t>
    </rPh>
    <rPh sb="4" eb="7">
      <t>シチョウソン</t>
    </rPh>
    <rPh sb="7" eb="8">
      <t>リツ</t>
    </rPh>
    <phoneticPr fontId="2"/>
  </si>
  <si>
    <r>
      <t>小・中・義務教育学校（県立・市町村立）　</t>
    </r>
    <r>
      <rPr>
        <sz val="8"/>
        <rFont val="ＭＳ Ｐゴシック"/>
        <family val="3"/>
        <charset val="128"/>
      </rPr>
      <t>････････････････････････････････････････････････････････････････････････････････</t>
    </r>
    <rPh sb="0" eb="1">
      <t>ショウ</t>
    </rPh>
    <rPh sb="2" eb="3">
      <t>ナカ</t>
    </rPh>
    <rPh sb="4" eb="6">
      <t>ギム</t>
    </rPh>
    <rPh sb="6" eb="8">
      <t>キョウイク</t>
    </rPh>
    <rPh sb="8" eb="10">
      <t>ガッコウ</t>
    </rPh>
    <phoneticPr fontId="2"/>
  </si>
  <si>
    <r>
      <t>高等学校（県立・市立）　</t>
    </r>
    <r>
      <rPr>
        <sz val="8"/>
        <rFont val="ＭＳ Ｐゴシック"/>
        <family val="3"/>
        <charset val="128"/>
      </rPr>
      <t>････････････････････････････････････････････････････････････････････････････････</t>
    </r>
    <rPh sb="0" eb="2">
      <t>コウトウ</t>
    </rPh>
    <rPh sb="2" eb="4">
      <t>ガッコウ</t>
    </rPh>
    <phoneticPr fontId="2"/>
  </si>
  <si>
    <r>
      <t>特別支援学校（県立）　</t>
    </r>
    <r>
      <rPr>
        <sz val="8"/>
        <rFont val="ＭＳ Ｐゴシック"/>
        <family val="3"/>
        <charset val="128"/>
      </rPr>
      <t>････････････････････････････････････････････････････････････････････････････････</t>
    </r>
    <rPh sb="0" eb="2">
      <t>トクベツ</t>
    </rPh>
    <rPh sb="2" eb="4">
      <t>シエン</t>
    </rPh>
    <rPh sb="4" eb="6">
      <t>ガッコウ</t>
    </rPh>
    <phoneticPr fontId="2"/>
  </si>
  <si>
    <t>宮古市刈屋11-48-3</t>
    <rPh sb="0" eb="3">
      <t>ミヤコシ</t>
    </rPh>
    <rPh sb="3" eb="5">
      <t>カリヤ</t>
    </rPh>
    <phoneticPr fontId="2"/>
  </si>
  <si>
    <t>指導養護教諭</t>
    <rPh sb="0" eb="2">
      <t>シドウ</t>
    </rPh>
    <rPh sb="2" eb="4">
      <t>ヨウゴ</t>
    </rPh>
    <rPh sb="4" eb="6">
      <t>キョウユ</t>
    </rPh>
    <phoneticPr fontId="2"/>
  </si>
  <si>
    <t>(019) 641-0789</t>
    <phoneticPr fontId="2"/>
  </si>
  <si>
    <t>郵便番号・所　在　地</t>
    <phoneticPr fontId="2"/>
  </si>
  <si>
    <t>(019) 659-0597</t>
    <phoneticPr fontId="2"/>
  </si>
  <si>
    <t>(019) 667-2151</t>
    <phoneticPr fontId="2"/>
  </si>
  <si>
    <t>(019) 682-1300</t>
    <phoneticPr fontId="2"/>
  </si>
  <si>
    <t>(0198) 23-5301</t>
    <phoneticPr fontId="2"/>
  </si>
  <si>
    <t>(0197) 63-3504</t>
    <phoneticPr fontId="2"/>
  </si>
  <si>
    <t>(0197) 77-4340</t>
    <phoneticPr fontId="2"/>
  </si>
  <si>
    <t>(0197) 47-0327</t>
    <phoneticPr fontId="2"/>
  </si>
  <si>
    <t>(0197) 43-2210</t>
    <phoneticPr fontId="2"/>
  </si>
  <si>
    <t>(0197) 44-3119</t>
    <phoneticPr fontId="2"/>
  </si>
  <si>
    <t>一関市舞川字舘の越 22-12</t>
    <phoneticPr fontId="2"/>
  </si>
  <si>
    <t>(0191) 28-2112</t>
    <phoneticPr fontId="2"/>
  </si>
  <si>
    <t>(0191) 21-2156</t>
    <phoneticPr fontId="2"/>
  </si>
  <si>
    <t>(0191) 25-4188</t>
    <phoneticPr fontId="2"/>
  </si>
  <si>
    <t>(0191) 46-2575</t>
    <phoneticPr fontId="2"/>
  </si>
  <si>
    <t>026-0301</t>
    <phoneticPr fontId="2"/>
  </si>
  <si>
    <t>(0193) 28-1733</t>
    <phoneticPr fontId="2"/>
  </si>
  <si>
    <t>028-6504</t>
    <phoneticPr fontId="2"/>
  </si>
  <si>
    <t>(0195) 41-1300</t>
    <phoneticPr fontId="2"/>
  </si>
  <si>
    <t>※満3歳児は3歳児欄に含む。</t>
    <phoneticPr fontId="2"/>
  </si>
  <si>
    <t>岩泉町小本字南中野 145</t>
    <rPh sb="6" eb="9">
      <t>ミナミナカノ</t>
    </rPh>
    <phoneticPr fontId="2"/>
  </si>
  <si>
    <t>※ 義務教育学校後期は、１～３学年を７～９学年に読み替える。（義務教育学校の学年は、前期が１～６年、後期が７～９年となる。）</t>
    <rPh sb="4" eb="6">
      <t>キョウイク</t>
    </rPh>
    <phoneticPr fontId="2"/>
  </si>
  <si>
    <t xml:space="preserve">　⇒学校教育法第８１条第２項各号に該当する児童生徒で編制されている学級。
　学級の種類は、「知的障害」、「肢体不自由」、「身体虚弱」、「難聴」、「弱視」及び「自閉症・情緒障害」の６種類。
</t>
    <rPh sb="26" eb="28">
      <t>ヘンセイ</t>
    </rPh>
    <rPh sb="68" eb="70">
      <t>ナンチョウ</t>
    </rPh>
    <rPh sb="73" eb="75">
      <t>ジャクシ</t>
    </rPh>
    <rPh sb="85" eb="87">
      <t>ショウガイ</t>
    </rPh>
    <phoneticPr fontId="2"/>
  </si>
  <si>
    <t>６　高等学校（公立）</t>
    <rPh sb="2" eb="4">
      <t>コウトウ</t>
    </rPh>
    <rPh sb="4" eb="6">
      <t>ガッコウ</t>
    </rPh>
    <rPh sb="7" eb="9">
      <t>コウリツ</t>
    </rPh>
    <phoneticPr fontId="2"/>
  </si>
  <si>
    <t>７　特別支援学校（県立）</t>
    <rPh sb="2" eb="4">
      <t>トクベツ</t>
    </rPh>
    <rPh sb="4" eb="6">
      <t>シエン</t>
    </rPh>
    <rPh sb="9" eb="11">
      <t>ケンリツ</t>
    </rPh>
    <phoneticPr fontId="2"/>
  </si>
  <si>
    <r>
      <t>学校数、学級数、児童・生徒数　</t>
    </r>
    <r>
      <rPr>
        <sz val="8"/>
        <rFont val="ＭＳ Ｐゴシック"/>
        <family val="3"/>
        <charset val="128"/>
      </rPr>
      <t>･････････････････････････････････････････････････････････････････</t>
    </r>
    <rPh sb="0" eb="2">
      <t>ガッコウ</t>
    </rPh>
    <rPh sb="2" eb="3">
      <t>スウ</t>
    </rPh>
    <rPh sb="4" eb="6">
      <t>ガッキュウ</t>
    </rPh>
    <rPh sb="6" eb="7">
      <t>スウ</t>
    </rPh>
    <rPh sb="8" eb="10">
      <t>ジドウ</t>
    </rPh>
    <rPh sb="11" eb="14">
      <t>セイトスウ</t>
    </rPh>
    <phoneticPr fontId="2"/>
  </si>
  <si>
    <r>
      <t>特別支援学級の児童・生徒数　</t>
    </r>
    <r>
      <rPr>
        <sz val="8"/>
        <rFont val="ＭＳ Ｐゴシック"/>
        <family val="3"/>
        <charset val="128"/>
      </rPr>
      <t>････････････････････････････････････････････････････････････････････････････････</t>
    </r>
    <rPh sb="0" eb="2">
      <t>トクベツ</t>
    </rPh>
    <rPh sb="2" eb="4">
      <t>シエン</t>
    </rPh>
    <rPh sb="4" eb="6">
      <t>ガッキュウ</t>
    </rPh>
    <rPh sb="7" eb="9">
      <t>ジドウ</t>
    </rPh>
    <rPh sb="10" eb="12">
      <t>セイト</t>
    </rPh>
    <rPh sb="12" eb="13">
      <t>スウ</t>
    </rPh>
    <phoneticPr fontId="2"/>
  </si>
  <si>
    <r>
      <t>市町村別児童・生徒数　</t>
    </r>
    <r>
      <rPr>
        <sz val="8"/>
        <rFont val="ＭＳ Ｐゴシック"/>
        <family val="3"/>
        <charset val="128"/>
      </rPr>
      <t>･････････････････････････････････････････････････････････････････････････････････････････････</t>
    </r>
    <rPh sb="0" eb="2">
      <t>シチョウ</t>
    </rPh>
    <rPh sb="2" eb="3">
      <t>ソン</t>
    </rPh>
    <rPh sb="3" eb="4">
      <t>ベツ</t>
    </rPh>
    <rPh sb="4" eb="6">
      <t>ジドウ</t>
    </rPh>
    <rPh sb="7" eb="9">
      <t>セイト</t>
    </rPh>
    <rPh sb="9" eb="10">
      <t>スウ</t>
    </rPh>
    <phoneticPr fontId="2"/>
  </si>
  <si>
    <t>(1)　学校数、学級数、児童・生徒数</t>
    <rPh sb="8" eb="10">
      <t>ガッキュウ</t>
    </rPh>
    <rPh sb="10" eb="11">
      <t>スウ</t>
    </rPh>
    <rPh sb="12" eb="14">
      <t>ジドウ</t>
    </rPh>
    <rPh sb="15" eb="17">
      <t>セイト</t>
    </rPh>
    <rPh sb="17" eb="18">
      <t>スウ</t>
    </rPh>
    <phoneticPr fontId="2"/>
  </si>
  <si>
    <t>(2)　特別支援学級の児童・生徒数</t>
    <rPh sb="4" eb="6">
      <t>トクベツ</t>
    </rPh>
    <rPh sb="6" eb="8">
      <t>シエン</t>
    </rPh>
    <rPh sb="14" eb="16">
      <t>セイト</t>
    </rPh>
    <phoneticPr fontId="2"/>
  </si>
  <si>
    <t>児童・
生徒数</t>
    <rPh sb="4" eb="6">
      <t>セイト</t>
    </rPh>
    <phoneticPr fontId="2"/>
  </si>
  <si>
    <t>児　　　　童　　　・　　　生　　　　徒　　　　数</t>
    <rPh sb="0" eb="1">
      <t>ジ</t>
    </rPh>
    <rPh sb="5" eb="6">
      <t>ワラベ</t>
    </rPh>
    <rPh sb="13" eb="14">
      <t>セイ</t>
    </rPh>
    <rPh sb="18" eb="19">
      <t>イタズラ</t>
    </rPh>
    <rPh sb="23" eb="24">
      <t>スウ</t>
    </rPh>
    <phoneticPr fontId="2"/>
  </si>
  <si>
    <t>２　幼稚園（市町村立）</t>
    <rPh sb="6" eb="9">
      <t>シチョウソン</t>
    </rPh>
    <rPh sb="9" eb="10">
      <t>リツ</t>
    </rPh>
    <phoneticPr fontId="2"/>
  </si>
  <si>
    <t>　⇒小学校から中学校までの義務教育を一貫して行う学校。小学校・中学校の学習指導要領を準用するため、前期６年と後期
　　３年の課程に区分している。</t>
    <rPh sb="24" eb="26">
      <t>ガッコウ</t>
    </rPh>
    <phoneticPr fontId="2"/>
  </si>
  <si>
    <t>御所</t>
    <rPh sb="0" eb="2">
      <t>ゴショ</t>
    </rPh>
    <phoneticPr fontId="2"/>
  </si>
  <si>
    <t>020-0133　盛岡市青山一丁目 25-29</t>
    <rPh sb="9" eb="12">
      <t>モリオカシ</t>
    </rPh>
    <rPh sb="12" eb="14">
      <t>アオヤマ</t>
    </rPh>
    <rPh sb="14" eb="15">
      <t>イチ</t>
    </rPh>
    <rPh sb="15" eb="17">
      <t>チョウメ</t>
    </rPh>
    <phoneticPr fontId="2"/>
  </si>
  <si>
    <t>(019) 645-2188</t>
    <phoneticPr fontId="2"/>
  </si>
  <si>
    <t>023-0401</t>
    <phoneticPr fontId="2"/>
  </si>
  <si>
    <t>(0197) 47-4715</t>
    <phoneticPr fontId="2"/>
  </si>
  <si>
    <t>大船渡市赤崎町字山口 8-4</t>
    <rPh sb="8" eb="10">
      <t>ヤマグチ</t>
    </rPh>
    <phoneticPr fontId="2"/>
  </si>
  <si>
    <t>大船渡市三陸町越喜来字小出 24-4</t>
    <rPh sb="0" eb="4">
      <t>オオフナトシ</t>
    </rPh>
    <rPh sb="4" eb="6">
      <t>サンリク</t>
    </rPh>
    <rPh sb="6" eb="7">
      <t>マチ</t>
    </rPh>
    <rPh sb="11" eb="12">
      <t>ショウ</t>
    </rPh>
    <rPh sb="12" eb="13">
      <t>デ</t>
    </rPh>
    <phoneticPr fontId="2"/>
  </si>
  <si>
    <t>(0192) 44-2102</t>
    <phoneticPr fontId="2"/>
  </si>
  <si>
    <t>陸前高田市横田町字久連坪17-1</t>
    <rPh sb="9" eb="10">
      <t>ク</t>
    </rPh>
    <rPh sb="10" eb="11">
      <t>レン</t>
    </rPh>
    <rPh sb="11" eb="12">
      <t>ツボ</t>
    </rPh>
    <phoneticPr fontId="2"/>
  </si>
  <si>
    <t>陸前高田市米崎町字和方 130-1</t>
    <rPh sb="9" eb="10">
      <t>ワ</t>
    </rPh>
    <rPh sb="10" eb="11">
      <t>カタ</t>
    </rPh>
    <phoneticPr fontId="2"/>
  </si>
  <si>
    <t>釜石市鵜住居町 13-20-3</t>
    <phoneticPr fontId="2"/>
  </si>
  <si>
    <t>028-1131</t>
    <phoneticPr fontId="2"/>
  </si>
  <si>
    <t>大槌町大槌 15-71-9</t>
    <rPh sb="3" eb="5">
      <t>オオツチ</t>
    </rPh>
    <phoneticPr fontId="2"/>
  </si>
  <si>
    <t>(0193) 42-2023</t>
    <phoneticPr fontId="2"/>
  </si>
  <si>
    <t>洋野町中野 1-90-5</t>
    <phoneticPr fontId="2"/>
  </si>
  <si>
    <t>講師</t>
  </si>
  <si>
    <t>(1)  学校数（公立）</t>
    <rPh sb="9" eb="11">
      <t>コウリツ</t>
    </rPh>
    <phoneticPr fontId="2"/>
  </si>
  <si>
    <t>学　　　校　　　数</t>
    <rPh sb="0" eb="1">
      <t>ガク</t>
    </rPh>
    <rPh sb="4" eb="5">
      <t>コウ</t>
    </rPh>
    <rPh sb="8" eb="9">
      <t>スウ</t>
    </rPh>
    <phoneticPr fontId="2"/>
  </si>
  <si>
    <t>児童数</t>
    <rPh sb="2" eb="3">
      <t>スウ</t>
    </rPh>
    <phoneticPr fontId="2"/>
  </si>
  <si>
    <t>注）(1)児童・生徒数の内数である。</t>
    <rPh sb="0" eb="1">
      <t>チュウ</t>
    </rPh>
    <rPh sb="5" eb="7">
      <t>ジドウ</t>
    </rPh>
    <rPh sb="8" eb="10">
      <t>セイト</t>
    </rPh>
    <rPh sb="10" eb="11">
      <t>スウ</t>
    </rPh>
    <rPh sb="12" eb="13">
      <t>ウチ</t>
    </rPh>
    <rPh sb="13" eb="14">
      <t>スウ</t>
    </rPh>
    <phoneticPr fontId="2"/>
  </si>
  <si>
    <t>後　　期</t>
    <rPh sb="0" eb="1">
      <t>アト</t>
    </rPh>
    <rPh sb="3" eb="4">
      <t>キ</t>
    </rPh>
    <phoneticPr fontId="2"/>
  </si>
  <si>
    <t>前　　期</t>
    <rPh sb="0" eb="1">
      <t>マエ</t>
    </rPh>
    <rPh sb="3" eb="4">
      <t>キ</t>
    </rPh>
    <phoneticPr fontId="2"/>
  </si>
  <si>
    <t xml:space="preserve">    </t>
    <phoneticPr fontId="2"/>
  </si>
  <si>
    <t>総　　数</t>
    <phoneticPr fontId="2"/>
  </si>
  <si>
    <t>注）総数には、専攻科、特別専攻科を含むが、通信制は含まない。</t>
    <phoneticPr fontId="2"/>
  </si>
  <si>
    <t>定・通信制</t>
    <rPh sb="2" eb="5">
      <t>ツウシンセイ</t>
    </rPh>
    <phoneticPr fontId="2"/>
  </si>
  <si>
    <t>栄養士</t>
    <rPh sb="0" eb="3">
      <t>エイヨウシ</t>
    </rPh>
    <phoneticPr fontId="2"/>
  </si>
  <si>
    <t>２　　　年</t>
    <phoneticPr fontId="2"/>
  </si>
  <si>
    <t>３　　　年</t>
    <phoneticPr fontId="2"/>
  </si>
  <si>
    <t>４　　　年</t>
    <phoneticPr fontId="2"/>
  </si>
  <si>
    <t>５　　　年</t>
    <phoneticPr fontId="2"/>
  </si>
  <si>
    <t>６　　　年</t>
    <phoneticPr fontId="2"/>
  </si>
  <si>
    <t>７　　　年</t>
    <phoneticPr fontId="2"/>
  </si>
  <si>
    <t>８　　　年</t>
    <phoneticPr fontId="2"/>
  </si>
  <si>
    <t>９　　　年</t>
    <phoneticPr fontId="2"/>
  </si>
  <si>
    <t>(3)　本務者数</t>
    <rPh sb="6" eb="7">
      <t>シャ</t>
    </rPh>
    <rPh sb="7" eb="8">
      <t>カズ</t>
    </rPh>
    <phoneticPr fontId="2"/>
  </si>
  <si>
    <t>(4)　市町村別学級数</t>
    <phoneticPr fontId="2"/>
  </si>
  <si>
    <t>(5)　市町村別児童・生徒数</t>
    <rPh sb="11" eb="13">
      <t>セイト</t>
    </rPh>
    <phoneticPr fontId="2"/>
  </si>
  <si>
    <t>(6)　市町村別本務者数</t>
    <rPh sb="10" eb="11">
      <t>シャ</t>
    </rPh>
    <phoneticPr fontId="2"/>
  </si>
  <si>
    <t>注）(  )書きは特別支援学級の児童数で内数である。</t>
    <rPh sb="0" eb="1">
      <t>チュウ</t>
    </rPh>
    <rPh sb="6" eb="7">
      <t>ガ</t>
    </rPh>
    <rPh sb="9" eb="11">
      <t>トクベツ</t>
    </rPh>
    <rPh sb="11" eb="13">
      <t>シエン</t>
    </rPh>
    <rPh sb="13" eb="15">
      <t>ガッキュウ</t>
    </rPh>
    <rPh sb="16" eb="18">
      <t>ジドウ</t>
    </rPh>
    <rPh sb="18" eb="19">
      <t>スウ</t>
    </rPh>
    <rPh sb="20" eb="21">
      <t>ナイ</t>
    </rPh>
    <rPh sb="21" eb="22">
      <t>スウ</t>
    </rPh>
    <phoneticPr fontId="2"/>
  </si>
  <si>
    <t>７　年</t>
    <rPh sb="2" eb="3">
      <t>ネン</t>
    </rPh>
    <phoneticPr fontId="2"/>
  </si>
  <si>
    <t>８　年</t>
    <rPh sb="2" eb="3">
      <t>ネン</t>
    </rPh>
    <phoneticPr fontId="2"/>
  </si>
  <si>
    <t>９　年</t>
    <rPh sb="2" eb="3">
      <t>ネン</t>
    </rPh>
    <phoneticPr fontId="2"/>
  </si>
  <si>
    <t>７・８年</t>
    <rPh sb="3" eb="4">
      <t>ネン</t>
    </rPh>
    <phoneticPr fontId="2"/>
  </si>
  <si>
    <t>８・９年</t>
    <rPh sb="3" eb="4">
      <t>ネン</t>
    </rPh>
    <phoneticPr fontId="2"/>
  </si>
  <si>
    <t>(5)　市町村別児童数</t>
    <phoneticPr fontId="2"/>
  </si>
  <si>
    <t>(3)　本務者数</t>
    <rPh sb="6" eb="7">
      <t>シャ</t>
    </rPh>
    <phoneticPr fontId="2"/>
  </si>
  <si>
    <t>(5)　市町村別生徒数</t>
    <rPh sb="8" eb="10">
      <t>セイト</t>
    </rPh>
    <phoneticPr fontId="2"/>
  </si>
  <si>
    <t>(2)  課程別生徒数（県立）</t>
    <rPh sb="5" eb="7">
      <t>カテイ</t>
    </rPh>
    <rPh sb="7" eb="8">
      <t>ベツ</t>
    </rPh>
    <rPh sb="12" eb="14">
      <t>ケンリツ</t>
    </rPh>
    <phoneticPr fontId="2"/>
  </si>
  <si>
    <t>(3)  本務者数（県立）</t>
    <rPh sb="7" eb="8">
      <t>シャ</t>
    </rPh>
    <phoneticPr fontId="2"/>
  </si>
  <si>
    <t>久慈市（つづき）</t>
    <rPh sb="0" eb="2">
      <t>クジ</t>
    </rPh>
    <phoneticPr fontId="2"/>
  </si>
  <si>
    <t>注）(1)生徒数の内数である。</t>
    <rPh sb="0" eb="1">
      <t>チュウ</t>
    </rPh>
    <rPh sb="5" eb="7">
      <t>セイト</t>
    </rPh>
    <rPh sb="7" eb="8">
      <t>スウ</t>
    </rPh>
    <rPh sb="9" eb="10">
      <t>ウチ</t>
    </rPh>
    <rPh sb="10" eb="11">
      <t>スウ</t>
    </rPh>
    <phoneticPr fontId="2"/>
  </si>
  <si>
    <t>注）(  )書きは特別支援学級の生徒数で内数である。</t>
    <rPh sb="0" eb="1">
      <t>チュウ</t>
    </rPh>
    <rPh sb="6" eb="7">
      <t>ガ</t>
    </rPh>
    <rPh sb="9" eb="11">
      <t>トクベツ</t>
    </rPh>
    <rPh sb="11" eb="13">
      <t>シエン</t>
    </rPh>
    <rPh sb="13" eb="15">
      <t>ガッキュウ</t>
    </rPh>
    <rPh sb="16" eb="18">
      <t>セイト</t>
    </rPh>
    <rPh sb="18" eb="19">
      <t>スウ</t>
    </rPh>
    <rPh sb="20" eb="21">
      <t>ナイ</t>
    </rPh>
    <rPh sb="21" eb="22">
      <t>スウ</t>
    </rPh>
    <phoneticPr fontId="2"/>
  </si>
  <si>
    <t>県　　　立</t>
    <rPh sb="0" eb="1">
      <t>ケン</t>
    </rPh>
    <rPh sb="4" eb="5">
      <t>リツ</t>
    </rPh>
    <phoneticPr fontId="2"/>
  </si>
  <si>
    <t>市　　　立</t>
    <rPh sb="0" eb="1">
      <t>シ</t>
    </rPh>
    <rPh sb="4" eb="5">
      <t>リツ</t>
    </rPh>
    <phoneticPr fontId="2"/>
  </si>
  <si>
    <t>注）(  )書きは特別支援学級の児童・生徒数で内数である。</t>
    <rPh sb="0" eb="1">
      <t>チュウ</t>
    </rPh>
    <rPh sb="6" eb="7">
      <t>ガ</t>
    </rPh>
    <rPh sb="9" eb="11">
      <t>トクベツ</t>
    </rPh>
    <rPh sb="11" eb="13">
      <t>シエン</t>
    </rPh>
    <rPh sb="13" eb="15">
      <t>ガッキュウ</t>
    </rPh>
    <rPh sb="16" eb="18">
      <t>ジドウ</t>
    </rPh>
    <rPh sb="19" eb="21">
      <t>セイト</t>
    </rPh>
    <rPh sb="21" eb="22">
      <t>スウ</t>
    </rPh>
    <rPh sb="23" eb="24">
      <t>ナイ</t>
    </rPh>
    <rPh sb="24" eb="25">
      <t>スウ</t>
    </rPh>
    <phoneticPr fontId="2"/>
  </si>
  <si>
    <t>(３)</t>
    <phoneticPr fontId="2"/>
  </si>
  <si>
    <t>(４)</t>
    <phoneticPr fontId="2"/>
  </si>
  <si>
    <t>(５)</t>
    <phoneticPr fontId="2"/>
  </si>
  <si>
    <t>(６)</t>
    <phoneticPr fontId="2"/>
  </si>
  <si>
    <t>仁王</t>
    <rPh sb="0" eb="2">
      <t>ニオウ</t>
    </rPh>
    <phoneticPr fontId="2"/>
  </si>
  <si>
    <t>城南</t>
    <rPh sb="0" eb="2">
      <t>ジョウナン</t>
    </rPh>
    <phoneticPr fontId="2"/>
  </si>
  <si>
    <t>向中野</t>
    <rPh sb="1" eb="3">
      <t>ナカノ</t>
    </rPh>
    <phoneticPr fontId="16"/>
  </si>
  <si>
    <t>緑が丘</t>
    <phoneticPr fontId="2"/>
  </si>
  <si>
    <t>下橋</t>
    <rPh sb="0" eb="1">
      <t>シタ</t>
    </rPh>
    <rPh sb="1" eb="2">
      <t>ハシ</t>
    </rPh>
    <phoneticPr fontId="2"/>
  </si>
  <si>
    <t>（北　　　　杜）</t>
    <phoneticPr fontId="2"/>
  </si>
  <si>
    <t>七ツ森</t>
  </si>
  <si>
    <t>西山</t>
    <rPh sb="0" eb="2">
      <t>ニシヤマ</t>
    </rPh>
    <phoneticPr fontId="2"/>
  </si>
  <si>
    <t>にしやま</t>
    <phoneticPr fontId="2"/>
  </si>
  <si>
    <t>ごしょ</t>
    <phoneticPr fontId="2"/>
  </si>
  <si>
    <t>雫石町上野上屋敷 26</t>
  </si>
  <si>
    <t>一方井</t>
    <rPh sb="0" eb="3">
      <t>イッカタイ</t>
    </rPh>
    <phoneticPr fontId="2"/>
  </si>
  <si>
    <t>矢巾東</t>
  </si>
  <si>
    <t>いわさき</t>
  </si>
  <si>
    <t>江刺愛宕</t>
  </si>
  <si>
    <t>胆沢</t>
    <rPh sb="0" eb="2">
      <t>イサワ</t>
    </rPh>
    <phoneticPr fontId="2"/>
  </si>
  <si>
    <t>巌美</t>
  </si>
  <si>
    <t>大東</t>
    <rPh sb="0" eb="2">
      <t>ダイトウ</t>
    </rPh>
    <phoneticPr fontId="2"/>
  </si>
  <si>
    <t>東山</t>
    <rPh sb="0" eb="2">
      <t>ヒガシヤマ</t>
    </rPh>
    <phoneticPr fontId="2"/>
  </si>
  <si>
    <t>川崎</t>
    <rPh sb="0" eb="2">
      <t>カワサキ</t>
    </rPh>
    <phoneticPr fontId="2"/>
  </si>
  <si>
    <t>まいかわ</t>
  </si>
  <si>
    <t>はないずみ</t>
  </si>
  <si>
    <t>おおはら</t>
  </si>
  <si>
    <t>だいとう</t>
  </si>
  <si>
    <t>おきた</t>
  </si>
  <si>
    <t>さるさわ</t>
  </si>
  <si>
    <t>せんまや</t>
  </si>
  <si>
    <t>ひがしやま</t>
  </si>
  <si>
    <t>かわさき</t>
  </si>
  <si>
    <t>ふじさわ</t>
  </si>
  <si>
    <t>きのみ</t>
  </si>
  <si>
    <t>(0191) 75-2234</t>
  </si>
  <si>
    <t>一関市千厩町千厩字上駒場10-2</t>
    <rPh sb="0" eb="3">
      <t>イチノセキシ</t>
    </rPh>
    <rPh sb="4" eb="5">
      <t>ウマヤ</t>
    </rPh>
    <rPh sb="7" eb="8">
      <t>ウマヤ</t>
    </rPh>
    <rPh sb="9" eb="10">
      <t>カミ</t>
    </rPh>
    <rPh sb="10" eb="12">
      <t>コマバ</t>
    </rPh>
    <phoneticPr fontId="2"/>
  </si>
  <si>
    <t>一関市東山町長坂字東本町 12</t>
  </si>
  <si>
    <t>(0191) 43-3113</t>
  </si>
  <si>
    <t>一関東</t>
  </si>
  <si>
    <t>むろね</t>
  </si>
  <si>
    <t>一関市舞川字中入 92-8</t>
  </si>
  <si>
    <t>029-3105</t>
  </si>
  <si>
    <t>(0191) 82-5411</t>
  </si>
  <si>
    <t>一関市大東町摺沢字上堺ノ沢 21-1</t>
  </si>
  <si>
    <t>一関市東山町長坂字北山谷 46</t>
  </si>
  <si>
    <t>(0191) 63-2323</t>
  </si>
  <si>
    <t>気仙</t>
    <rPh sb="0" eb="2">
      <t>ケセン</t>
    </rPh>
    <phoneticPr fontId="2"/>
  </si>
  <si>
    <t>矢作</t>
  </si>
  <si>
    <t>高田第一</t>
    <rPh sb="0" eb="2">
      <t>タカタ</t>
    </rPh>
    <rPh sb="2" eb="4">
      <t>ダイイチ</t>
    </rPh>
    <phoneticPr fontId="2"/>
  </si>
  <si>
    <t>たかただいいち</t>
    <phoneticPr fontId="2"/>
  </si>
  <si>
    <t>釜石</t>
  </si>
  <si>
    <t>双葉</t>
  </si>
  <si>
    <t>新里</t>
  </si>
  <si>
    <t>らいない</t>
  </si>
  <si>
    <t>028-8605</t>
  </si>
  <si>
    <t>二戸西</t>
  </si>
  <si>
    <t>雫石町長山羽上81</t>
    <rPh sb="5" eb="6">
      <t>ハネ</t>
    </rPh>
    <rPh sb="6" eb="7">
      <t>ア</t>
    </rPh>
    <phoneticPr fontId="2"/>
  </si>
  <si>
    <t>(019) 692-2224</t>
    <phoneticPr fontId="2"/>
  </si>
  <si>
    <t>一関市赤荻字上台 96-5</t>
    <rPh sb="3" eb="4">
      <t>アカ</t>
    </rPh>
    <rPh sb="4" eb="5">
      <t>オギ</t>
    </rPh>
    <rPh sb="5" eb="6">
      <t>アザ</t>
    </rPh>
    <rPh sb="6" eb="7">
      <t>ウエ</t>
    </rPh>
    <rPh sb="7" eb="8">
      <t>ダイ</t>
    </rPh>
    <phoneticPr fontId="2"/>
  </si>
  <si>
    <t>(0195) 72-3310</t>
  </si>
  <si>
    <t>奥州市胆沢小山字後大畑 116</t>
    <rPh sb="0" eb="2">
      <t>オウシュウ</t>
    </rPh>
    <rPh sb="2" eb="3">
      <t>シ</t>
    </rPh>
    <phoneticPr fontId="2"/>
  </si>
  <si>
    <t>4</t>
    <phoneticPr fontId="2"/>
  </si>
  <si>
    <t>合　計</t>
    <rPh sb="0" eb="1">
      <t>ゴウ</t>
    </rPh>
    <rPh sb="2" eb="3">
      <t>ケイ</t>
    </rPh>
    <phoneticPr fontId="2"/>
  </si>
  <si>
    <t>たきざわひがし</t>
  </si>
  <si>
    <t>020-0627</t>
  </si>
  <si>
    <t>滝沢中央</t>
    <rPh sb="0" eb="2">
      <t>タキザワ</t>
    </rPh>
    <rPh sb="2" eb="4">
      <t>チュウオウ</t>
    </rPh>
    <phoneticPr fontId="2"/>
  </si>
  <si>
    <t>たきざわちゅうおう</t>
    <phoneticPr fontId="2"/>
  </si>
  <si>
    <t>020-0634</t>
    <phoneticPr fontId="2"/>
  </si>
  <si>
    <t>滝沢市室小路275</t>
    <rPh sb="0" eb="2">
      <t>タキザワ</t>
    </rPh>
    <rPh sb="2" eb="3">
      <t>シ</t>
    </rPh>
    <rPh sb="3" eb="4">
      <t>ムロ</t>
    </rPh>
    <rPh sb="4" eb="6">
      <t>コウジ</t>
    </rPh>
    <phoneticPr fontId="2"/>
  </si>
  <si>
    <t>(019) 601-3311</t>
    <phoneticPr fontId="2"/>
  </si>
  <si>
    <t>いさわ</t>
    <phoneticPr fontId="2"/>
  </si>
  <si>
    <t>奥州市水沢字堀ノ内 4-2</t>
    <rPh sb="0" eb="2">
      <t>オウシュウ</t>
    </rPh>
    <rPh sb="2" eb="3">
      <t>シ</t>
    </rPh>
    <phoneticPr fontId="2"/>
  </si>
  <si>
    <t>奥州市水沢福吉町 3-24</t>
    <phoneticPr fontId="2"/>
  </si>
  <si>
    <t>奥州市水沢神明町一丁目 1-5</t>
    <phoneticPr fontId="2"/>
  </si>
  <si>
    <t>奥州市水沢佐倉河字曽根 7</t>
    <phoneticPr fontId="2"/>
  </si>
  <si>
    <t>奥州市水沢真城字高田 44-1</t>
    <phoneticPr fontId="2"/>
  </si>
  <si>
    <t>奥州市水沢姉体町字京原 70</t>
    <rPh sb="9" eb="10">
      <t>キョウ</t>
    </rPh>
    <rPh sb="10" eb="11">
      <t>ハラ</t>
    </rPh>
    <phoneticPr fontId="2"/>
  </si>
  <si>
    <t>奥州市水沢羽田町字洗田 362</t>
    <phoneticPr fontId="2"/>
  </si>
  <si>
    <t>奥州市江刺岩谷堂字一本松 32</t>
    <rPh sb="5" eb="6">
      <t>イワ</t>
    </rPh>
    <rPh sb="6" eb="7">
      <t>タニ</t>
    </rPh>
    <rPh sb="7" eb="8">
      <t>ドウ</t>
    </rPh>
    <rPh sb="8" eb="9">
      <t>ジ</t>
    </rPh>
    <rPh sb="9" eb="11">
      <t>イッポン</t>
    </rPh>
    <rPh sb="11" eb="12">
      <t>マツ</t>
    </rPh>
    <phoneticPr fontId="2"/>
  </si>
  <si>
    <t>奥州市江刺愛宕字西下川原 8</t>
    <phoneticPr fontId="2"/>
  </si>
  <si>
    <t>奥州市江刺田原字駒場 108</t>
    <phoneticPr fontId="2"/>
  </si>
  <si>
    <t>奥州市江刺稲瀬字下台 12</t>
    <phoneticPr fontId="2"/>
  </si>
  <si>
    <t>奥州市前沢字河ノ畑71-1</t>
    <rPh sb="6" eb="7">
      <t>カワ</t>
    </rPh>
    <rPh sb="8" eb="9">
      <t>ハタケ</t>
    </rPh>
    <phoneticPr fontId="2"/>
  </si>
  <si>
    <t>奥州市胆沢小山字道場 30</t>
    <phoneticPr fontId="2"/>
  </si>
  <si>
    <t>奥州市胆沢南都田字塚田 126</t>
    <phoneticPr fontId="2"/>
  </si>
  <si>
    <t>奥州市胆沢若柳字箸塚 181</t>
    <rPh sb="8" eb="9">
      <t>ハシ</t>
    </rPh>
    <rPh sb="9" eb="10">
      <t>ツカ</t>
    </rPh>
    <phoneticPr fontId="2"/>
  </si>
  <si>
    <t>奥州市衣川古戸 414-1</t>
    <phoneticPr fontId="2"/>
  </si>
  <si>
    <t>奥州市衣川堰下 7-2</t>
    <phoneticPr fontId="2"/>
  </si>
  <si>
    <t>奥州市水沢字南丑沢 10-1</t>
    <phoneticPr fontId="2"/>
  </si>
  <si>
    <t>奥州市水沢佐倉河字瀬ノ上 2-5</t>
    <phoneticPr fontId="2"/>
  </si>
  <si>
    <t>奥州市水沢真城字大檀 39-1</t>
    <phoneticPr fontId="2"/>
  </si>
  <si>
    <t>奥州市江刺岩谷堂字小境 1</t>
    <phoneticPr fontId="2"/>
  </si>
  <si>
    <t>奥州市前沢字久田 31</t>
    <rPh sb="6" eb="7">
      <t>ヒサ</t>
    </rPh>
    <rPh sb="7" eb="8">
      <t>タ</t>
    </rPh>
    <phoneticPr fontId="2"/>
  </si>
  <si>
    <t>奥州市胆沢南都田字蛸の手6-1</t>
    <rPh sb="5" eb="8">
      <t>ナツタ</t>
    </rPh>
    <rPh sb="8" eb="9">
      <t>アザ</t>
    </rPh>
    <rPh sb="9" eb="10">
      <t>タコ</t>
    </rPh>
    <rPh sb="11" eb="12">
      <t>テ</t>
    </rPh>
    <phoneticPr fontId="2"/>
  </si>
  <si>
    <t>奥州市衣川古戸 403-1</t>
    <phoneticPr fontId="2"/>
  </si>
  <si>
    <t>盛岡市日戸字鷹高 39-2</t>
    <rPh sb="0" eb="3">
      <t>モリオカシ</t>
    </rPh>
    <rPh sb="6" eb="7">
      <t>タカ</t>
    </rPh>
    <rPh sb="7" eb="8">
      <t>コウ</t>
    </rPh>
    <phoneticPr fontId="2"/>
  </si>
  <si>
    <t>盛岡市下田字下田 106</t>
    <rPh sb="0" eb="3">
      <t>モリオカシ</t>
    </rPh>
    <phoneticPr fontId="2"/>
  </si>
  <si>
    <t>盛岡市好摩字夏間木 70-1</t>
    <rPh sb="0" eb="3">
      <t>モリオカシ</t>
    </rPh>
    <phoneticPr fontId="2"/>
  </si>
  <si>
    <t>盛岡ひがし</t>
    <rPh sb="0" eb="2">
      <t>モリオカ</t>
    </rPh>
    <phoneticPr fontId="2"/>
  </si>
  <si>
    <t>020-0401</t>
    <phoneticPr fontId="2"/>
  </si>
  <si>
    <t>盛岡市手代森6地割10-14</t>
    <rPh sb="0" eb="3">
      <t>モリオカシ</t>
    </rPh>
    <rPh sb="3" eb="6">
      <t>テシロモリ</t>
    </rPh>
    <rPh sb="7" eb="9">
      <t>チワリ</t>
    </rPh>
    <phoneticPr fontId="2"/>
  </si>
  <si>
    <t>紫波郡矢巾町医大通二丁目１-５</t>
    <rPh sb="0" eb="2">
      <t>シワ</t>
    </rPh>
    <rPh sb="2" eb="3">
      <t>グン</t>
    </rPh>
    <rPh sb="3" eb="6">
      <t>ヤハバチョウ</t>
    </rPh>
    <phoneticPr fontId="2"/>
  </si>
  <si>
    <t>028-3609</t>
    <phoneticPr fontId="2"/>
  </si>
  <si>
    <t>高　　等　　部　</t>
    <rPh sb="0" eb="1">
      <t>タカ</t>
    </rPh>
    <rPh sb="3" eb="4">
      <t>トウ</t>
    </rPh>
    <rPh sb="6" eb="7">
      <t>ブ</t>
    </rPh>
    <phoneticPr fontId="2"/>
  </si>
  <si>
    <t>山田</t>
    <phoneticPr fontId="2"/>
  </si>
  <si>
    <t xml:space="preserve">４　高等学校  （県立・市立）   </t>
  </si>
  <si>
    <t>生　　　　　徒　　　　　数</t>
  </si>
  <si>
    <t>本　　　　　務　　　　　者　　　　　数</t>
  </si>
  <si>
    <t>学級数</t>
  </si>
  <si>
    <t>１学年</t>
  </si>
  <si>
    <t>２学年</t>
  </si>
  <si>
    <t>３学年</t>
  </si>
  <si>
    <t>４学年</t>
  </si>
  <si>
    <t>校長</t>
  </si>
  <si>
    <t>副校長</t>
  </si>
  <si>
    <t>教頭</t>
  </si>
  <si>
    <t>主任指導教諭</t>
  </si>
  <si>
    <t>指導教諭</t>
  </si>
  <si>
    <t>教諭</t>
  </si>
  <si>
    <t>助教諭</t>
  </si>
  <si>
    <t>指導養護教諭</t>
  </si>
  <si>
    <t>養護教諭</t>
  </si>
  <si>
    <t>養護助教諭</t>
  </si>
  <si>
    <t>実習教諭</t>
  </si>
  <si>
    <t>事務職員</t>
  </si>
  <si>
    <t>実習助手</t>
  </si>
  <si>
    <t>技術職員等</t>
  </si>
  <si>
    <t>郵便番号・所　在　地</t>
  </si>
  <si>
    <t>県立</t>
  </si>
  <si>
    <t>盛岡市高松四丁目 17-16</t>
  </si>
  <si>
    <t>滝沢市牧野林 298-1</t>
  </si>
  <si>
    <t>(019) 697-8247</t>
  </si>
  <si>
    <t>奥州</t>
  </si>
  <si>
    <t>奥州市水沢西町 3-20</t>
  </si>
  <si>
    <t>(0197) 22-8611</t>
  </si>
  <si>
    <t>滝沢市砂込 1463</t>
  </si>
  <si>
    <t>農業科学科</t>
  </si>
  <si>
    <t>植物科学科</t>
  </si>
  <si>
    <t>食品科学科</t>
  </si>
  <si>
    <t>人間科学科</t>
  </si>
  <si>
    <t>環境科学科</t>
  </si>
  <si>
    <t>特別専攻科</t>
  </si>
  <si>
    <t>農業科</t>
  </si>
  <si>
    <t>盛岡市羽場 18-11-1</t>
  </si>
  <si>
    <t>電子情報科</t>
  </si>
  <si>
    <t>工業化学科</t>
  </si>
  <si>
    <t>建築・デザイン科</t>
  </si>
  <si>
    <t>盛岡市本宮 2-35-1</t>
  </si>
  <si>
    <t>流通ビジネス科</t>
  </si>
  <si>
    <t>会計ビジネス科</t>
  </si>
  <si>
    <t>情報ビジネス科</t>
  </si>
  <si>
    <t>028-4398</t>
  </si>
  <si>
    <t>岩手町大字五日市 10-4</t>
  </si>
  <si>
    <t>八幡平市平舘 25-6</t>
  </si>
  <si>
    <t>雫石町柿木 36-1</t>
  </si>
  <si>
    <t>(019) 692-3249</t>
  </si>
  <si>
    <t>紫波総合</t>
  </si>
  <si>
    <t>総合学科</t>
  </si>
  <si>
    <t>紫波町日詰字朝日田 1</t>
  </si>
  <si>
    <t>花巻市本館 54</t>
  </si>
  <si>
    <t>花巻市中北万丁目 288-1</t>
  </si>
  <si>
    <t>生物科学科</t>
  </si>
  <si>
    <t>食農科学科</t>
  </si>
  <si>
    <t>花北青雲</t>
  </si>
  <si>
    <t>花巻市石鳥谷町北寺林 11-1825-1</t>
  </si>
  <si>
    <t>情報工学科</t>
  </si>
  <si>
    <t>ビジネス情報科</t>
  </si>
  <si>
    <t>総合生活科</t>
  </si>
  <si>
    <t>花巻市大迫町大迫 9-19-1</t>
  </si>
  <si>
    <t>遠野市松崎町白岩 21-14-1</t>
  </si>
  <si>
    <t>北上市常盤台一丁目 1-69</t>
  </si>
  <si>
    <t>北上翔南</t>
  </si>
  <si>
    <t>北上市相去町高前檀 13</t>
  </si>
  <si>
    <t>(0197) 71-2122</t>
  </si>
  <si>
    <t>024-8518</t>
  </si>
  <si>
    <t>材料技術科</t>
  </si>
  <si>
    <t>工業技術科</t>
  </si>
  <si>
    <t>西和賀町湯田 19-25-2</t>
  </si>
  <si>
    <t>023-0864</t>
  </si>
  <si>
    <t>奥州市水沢字龍ケ馬場 5-1</t>
  </si>
  <si>
    <t>奥州市胆沢小山字笹森 1</t>
  </si>
  <si>
    <t>奥州市水沢佐倉河字道下 100-1</t>
  </si>
  <si>
    <t>奥州市水沢字土器田 1</t>
  </si>
  <si>
    <t>情報システム科</t>
  </si>
  <si>
    <t>奥州市前沢字狐石 36-1</t>
  </si>
  <si>
    <t>金ケ崎町西根荒巻 43-1</t>
  </si>
  <si>
    <t>奥州市江刺岩谷堂字根岸 116</t>
  </si>
  <si>
    <t>(0197) 35-2017</t>
  </si>
  <si>
    <t>一関市磐井町 9-1</t>
  </si>
  <si>
    <t>一関市赤荻字野中 23-1</t>
  </si>
  <si>
    <t>一関市萩荘字釜ケ渕 50</t>
  </si>
  <si>
    <t>電気電子科</t>
  </si>
  <si>
    <t>一関市花泉町花泉字林の沢 17-9</t>
  </si>
  <si>
    <t>一関市大東町摺沢字堀河ノ沢 34-4</t>
  </si>
  <si>
    <t>(0191) 75-3116</t>
  </si>
  <si>
    <t>一関市千厩町千厩字石堂 45-2</t>
  </si>
  <si>
    <t>産業技術科</t>
  </si>
  <si>
    <t>陸前高田市高田町字長砂７８－１２</t>
  </si>
  <si>
    <t>海洋システム科</t>
  </si>
  <si>
    <t>大船渡市猪川町字長洞 7-1</t>
  </si>
  <si>
    <t>大船渡東</t>
  </si>
  <si>
    <t>大船渡市立根町字冷清水 1-1</t>
  </si>
  <si>
    <t>(0192) 26-2380</t>
  </si>
  <si>
    <t>農芸科学科</t>
  </si>
  <si>
    <t>食物文化科</t>
  </si>
  <si>
    <t>釜石市甲子町 10-614-1</t>
  </si>
  <si>
    <t>釜石商工</t>
  </si>
  <si>
    <t>(0193) 22-3030</t>
  </si>
  <si>
    <t>総合情報科</t>
  </si>
  <si>
    <t>大槌町大槌 15-71-1</t>
  </si>
  <si>
    <t>宮古市宮町二丁目 1-1</t>
  </si>
  <si>
    <t>宮古市田老字八幡水神 43-2</t>
  </si>
  <si>
    <t>宮古商工</t>
  </si>
  <si>
    <t>総合ビジネス科</t>
  </si>
  <si>
    <t>機械システム科</t>
  </si>
  <si>
    <t>電気システム科</t>
  </si>
  <si>
    <t>宮古市磯鶏三丁目 9-1</t>
  </si>
  <si>
    <t>海洋生産科</t>
  </si>
  <si>
    <t>食物科</t>
  </si>
  <si>
    <t>岩泉町岩泉字松橋 4</t>
  </si>
  <si>
    <t>建設環境科</t>
  </si>
  <si>
    <t>028-7912</t>
  </si>
  <si>
    <t>洋野町種市 38-94-110</t>
  </si>
  <si>
    <t>洋野町大野 58-12-55</t>
  </si>
  <si>
    <t>二戸市福岡字上平 10</t>
  </si>
  <si>
    <t>電気情報ｼｽﾃﾑ科</t>
  </si>
  <si>
    <t>市立</t>
  </si>
  <si>
    <t>いちのせきだいいち
こうとうがっこうふぞく</t>
    <phoneticPr fontId="2"/>
  </si>
  <si>
    <t>027-0024</t>
    <phoneticPr fontId="2"/>
  </si>
  <si>
    <t>宮古市磯鶏 3-5-1 (商業校舎)</t>
    <rPh sb="3" eb="5">
      <t>ソケイ</t>
    </rPh>
    <rPh sb="13" eb="15">
      <t>ショウギョウ</t>
    </rPh>
    <rPh sb="15" eb="17">
      <t>コウシャ</t>
    </rPh>
    <phoneticPr fontId="2"/>
  </si>
  <si>
    <t>(0193) 67-2201</t>
    <phoneticPr fontId="2"/>
  </si>
  <si>
    <t>(0193) 62-6856</t>
    <phoneticPr fontId="2"/>
  </si>
  <si>
    <t>宮古市赤前 1-81 (工業校舎)</t>
    <rPh sb="12" eb="14">
      <t>コウギョウ</t>
    </rPh>
    <rPh sb="14" eb="16">
      <t>コウシャ</t>
    </rPh>
    <phoneticPr fontId="2"/>
  </si>
  <si>
    <t>紫波町南日詰字箱清水 172-1</t>
    <phoneticPr fontId="2"/>
  </si>
  <si>
    <t>紫波町高水寺字土手 79</t>
    <phoneticPr fontId="2"/>
  </si>
  <si>
    <t>紫波町平沢字松田 42-2</t>
    <phoneticPr fontId="2"/>
  </si>
  <si>
    <t>花巻市東和町安俵11-12-1</t>
    <rPh sb="0" eb="3">
      <t>ハナマキシ</t>
    </rPh>
    <rPh sb="6" eb="7">
      <t>ヤス</t>
    </rPh>
    <rPh sb="7" eb="8">
      <t>タワラ</t>
    </rPh>
    <phoneticPr fontId="2"/>
  </si>
  <si>
    <t>花巻市東和町土沢5区20</t>
    <rPh sb="0" eb="3">
      <t>ハナマキシ</t>
    </rPh>
    <rPh sb="9" eb="10">
      <t>ク</t>
    </rPh>
    <phoneticPr fontId="2"/>
  </si>
  <si>
    <t>029-4208</t>
    <phoneticPr fontId="2"/>
  </si>
  <si>
    <t>023-1101</t>
    <phoneticPr fontId="2"/>
  </si>
  <si>
    <t>028-5641</t>
    <phoneticPr fontId="2"/>
  </si>
  <si>
    <t>岩泉町門字町32-3</t>
    <phoneticPr fontId="2"/>
  </si>
  <si>
    <t>(0194) 25-4125</t>
    <phoneticPr fontId="2"/>
  </si>
  <si>
    <t>(0197) 84-2809</t>
    <phoneticPr fontId="2"/>
  </si>
  <si>
    <t>(019) 601-2227</t>
    <phoneticPr fontId="2"/>
  </si>
  <si>
    <t>奥州市前沢字田畠 18-1</t>
    <rPh sb="0" eb="2">
      <t>オウシュウ</t>
    </rPh>
    <rPh sb="2" eb="3">
      <t>シ</t>
    </rPh>
    <rPh sb="5" eb="6">
      <t>アザ</t>
    </rPh>
    <phoneticPr fontId="2"/>
  </si>
  <si>
    <t>東朋</t>
    <rPh sb="0" eb="1">
      <t>ヒガシ</t>
    </rPh>
    <rPh sb="1" eb="2">
      <t>トモ</t>
    </rPh>
    <phoneticPr fontId="2"/>
  </si>
  <si>
    <t>とうほう</t>
    <phoneticPr fontId="2"/>
  </si>
  <si>
    <t>西の杜</t>
    <rPh sb="0" eb="1">
      <t>ニシ</t>
    </rPh>
    <rPh sb="2" eb="3">
      <t>モリ</t>
    </rPh>
    <phoneticPr fontId="2"/>
  </si>
  <si>
    <t>にしのもり</t>
    <phoneticPr fontId="2"/>
  </si>
  <si>
    <t>動物科学科</t>
    <rPh sb="0" eb="2">
      <t>ドウブツ</t>
    </rPh>
    <phoneticPr fontId="2"/>
  </si>
  <si>
    <t>　【廃止】</t>
  </si>
  <si>
    <t>盛岡市好摩字上山 13-1</t>
    <rPh sb="0" eb="3">
      <t>モリオカシ</t>
    </rPh>
    <phoneticPr fontId="2"/>
  </si>
  <si>
    <t>軽米町軽米 9-34-1</t>
    <phoneticPr fontId="2"/>
  </si>
  <si>
    <t>(019) 601-3691</t>
    <phoneticPr fontId="2"/>
  </si>
  <si>
    <t>紫波東</t>
    <rPh sb="0" eb="3">
      <t>シワヒガシ</t>
    </rPh>
    <phoneticPr fontId="2"/>
  </si>
  <si>
    <t>しわひがし</t>
    <phoneticPr fontId="2"/>
  </si>
  <si>
    <t>室根</t>
    <phoneticPr fontId="2"/>
  </si>
  <si>
    <t>盛岡市日戸字市の坪 53</t>
    <rPh sb="0" eb="3">
      <t>モリオカシ</t>
    </rPh>
    <phoneticPr fontId="2"/>
  </si>
  <si>
    <t>盛岡市渋民字鶴塚 114</t>
    <rPh sb="0" eb="3">
      <t>モリオカシ</t>
    </rPh>
    <phoneticPr fontId="2"/>
  </si>
  <si>
    <t>盛岡市巻堀字巻堀 12-1</t>
    <rPh sb="0" eb="3">
      <t>モリオカシ</t>
    </rPh>
    <phoneticPr fontId="2"/>
  </si>
  <si>
    <t>盛岡市好摩字夏間木 70-60</t>
    <rPh sb="0" eb="3">
      <t>モリオカシ</t>
    </rPh>
    <phoneticPr fontId="2"/>
  </si>
  <si>
    <t>028-3451</t>
    <phoneticPr fontId="2"/>
  </si>
  <si>
    <t>紫波町稲藤字牡丹野30</t>
    <phoneticPr fontId="2"/>
  </si>
  <si>
    <t>(019) 673-7405</t>
    <phoneticPr fontId="2"/>
  </si>
  <si>
    <t>028-3312</t>
    <phoneticPr fontId="2"/>
  </si>
  <si>
    <t>紫波町犬吠森字間木沢 70</t>
    <phoneticPr fontId="2"/>
  </si>
  <si>
    <t>(019) 672-3284</t>
    <phoneticPr fontId="2"/>
  </si>
  <si>
    <t>矢巾町医大通2-3-1</t>
    <rPh sb="3" eb="6">
      <t>イダイドオ</t>
    </rPh>
    <phoneticPr fontId="2"/>
  </si>
  <si>
    <t>北上市和賀町堅川目 1-1-10</t>
    <rPh sb="6" eb="7">
      <t>ケン</t>
    </rPh>
    <phoneticPr fontId="2"/>
  </si>
  <si>
    <t>(0191) 34-5102</t>
    <phoneticPr fontId="2"/>
  </si>
  <si>
    <t>一関市室根町矢越字五反田73-1</t>
    <rPh sb="0" eb="3">
      <t>イチノセキシ</t>
    </rPh>
    <rPh sb="3" eb="6">
      <t>ムロネチョウ</t>
    </rPh>
    <rPh sb="6" eb="7">
      <t>ヤ</t>
    </rPh>
    <rPh sb="7" eb="8">
      <t>コ</t>
    </rPh>
    <rPh sb="8" eb="9">
      <t>アザ</t>
    </rPh>
    <rPh sb="9" eb="12">
      <t>ゴタンダ</t>
    </rPh>
    <phoneticPr fontId="2"/>
  </si>
  <si>
    <t>一関市室根町矢越字五反田41-2</t>
    <rPh sb="0" eb="2">
      <t>イチノセキ</t>
    </rPh>
    <rPh sb="2" eb="3">
      <t>シ</t>
    </rPh>
    <rPh sb="3" eb="6">
      <t>ムロネチョウ</t>
    </rPh>
    <rPh sb="6" eb="7">
      <t>ヤ</t>
    </rPh>
    <rPh sb="7" eb="8">
      <t>ゴ</t>
    </rPh>
    <rPh sb="8" eb="9">
      <t>アザ</t>
    </rPh>
    <rPh sb="9" eb="12">
      <t>ゴタンダ</t>
    </rPh>
    <phoneticPr fontId="2"/>
  </si>
  <si>
    <t>(0191) 64-2131</t>
    <phoneticPr fontId="2"/>
  </si>
  <si>
    <t>大船渡市赤崎町字山口 107-1</t>
    <rPh sb="8" eb="10">
      <t>ヤマグチ</t>
    </rPh>
    <phoneticPr fontId="2"/>
  </si>
  <si>
    <t>(0192) 26-3525</t>
    <phoneticPr fontId="2"/>
  </si>
  <si>
    <t>陸前高田市高田町字太田510</t>
    <rPh sb="9" eb="11">
      <t>オオタ</t>
    </rPh>
    <phoneticPr fontId="2"/>
  </si>
  <si>
    <t>陸前高田市気仙町字愛宕下313</t>
    <rPh sb="0" eb="5">
      <t>リクゼンタカタシ</t>
    </rPh>
    <rPh sb="5" eb="8">
      <t>ケセンチョウ</t>
    </rPh>
    <rPh sb="8" eb="9">
      <t>アザ</t>
    </rPh>
    <rPh sb="9" eb="12">
      <t>アタゴシタ</t>
    </rPh>
    <phoneticPr fontId="2"/>
  </si>
  <si>
    <t>026-0005</t>
    <phoneticPr fontId="2"/>
  </si>
  <si>
    <t>釜石市平田町 2-102</t>
    <rPh sb="5" eb="6">
      <t>マチ</t>
    </rPh>
    <phoneticPr fontId="2"/>
  </si>
  <si>
    <t>洋野町大野 9-1-1</t>
    <phoneticPr fontId="2"/>
  </si>
  <si>
    <t>020-0633　滝沢市穴口 218-4</t>
    <rPh sb="9" eb="11">
      <t>タキザワ</t>
    </rPh>
    <rPh sb="11" eb="12">
      <t>シ</t>
    </rPh>
    <rPh sb="12" eb="13">
      <t>アナ</t>
    </rPh>
    <rPh sb="13" eb="14">
      <t>グチ</t>
    </rPh>
    <phoneticPr fontId="2"/>
  </si>
  <si>
    <t>釜石市平田三丁目 1700</t>
    <rPh sb="3" eb="5">
      <t>ヒラタ</t>
    </rPh>
    <rPh sb="5" eb="8">
      <t>サンチョウメ</t>
    </rPh>
    <phoneticPr fontId="2"/>
  </si>
  <si>
    <t>(0193) 26-6020</t>
    <phoneticPr fontId="2"/>
  </si>
  <si>
    <t>東桜</t>
    <rPh sb="0" eb="1">
      <t>ヒガシ</t>
    </rPh>
    <rPh sb="1" eb="2">
      <t>サクラ</t>
    </rPh>
    <phoneticPr fontId="2"/>
  </si>
  <si>
    <t>とうおう</t>
    <phoneticPr fontId="2"/>
  </si>
  <si>
    <t>江刺ひがし</t>
    <rPh sb="0" eb="2">
      <t>エサシ</t>
    </rPh>
    <phoneticPr fontId="2"/>
  </si>
  <si>
    <t>北上市立花 6-1-1</t>
    <phoneticPr fontId="2"/>
  </si>
  <si>
    <t>(0197) 62-3153</t>
    <phoneticPr fontId="2"/>
  </si>
  <si>
    <t>023-1134</t>
    <phoneticPr fontId="2"/>
  </si>
  <si>
    <t>奥州市江刺玉里字大松沢108</t>
    <rPh sb="5" eb="7">
      <t>タマサト</t>
    </rPh>
    <rPh sb="7" eb="8">
      <t>アザ</t>
    </rPh>
    <rPh sb="8" eb="11">
      <t>オオマツサワ</t>
    </rPh>
    <phoneticPr fontId="2"/>
  </si>
  <si>
    <t>(0197) 36-2122</t>
    <phoneticPr fontId="2"/>
  </si>
  <si>
    <r>
      <t>盛岡市上太田</t>
    </r>
    <r>
      <rPr>
        <sz val="11"/>
        <rFont val="ＭＳ Ｐ明朝"/>
        <family val="1"/>
        <charset val="128"/>
      </rPr>
      <t>吉本 9</t>
    </r>
    <phoneticPr fontId="2"/>
  </si>
  <si>
    <t>一関市滝沢字水口 103-103</t>
    <phoneticPr fontId="2"/>
  </si>
  <si>
    <t>九戸村大字長興寺14-33-3</t>
    <rPh sb="0" eb="2">
      <t>クノヘ</t>
    </rPh>
    <rPh sb="2" eb="3">
      <t>ムラ</t>
    </rPh>
    <rPh sb="3" eb="5">
      <t>オオアザ</t>
    </rPh>
    <rPh sb="5" eb="8">
      <t>チョウコウジ</t>
    </rPh>
    <phoneticPr fontId="2"/>
  </si>
  <si>
    <t>一関市花泉町涌津字下原304</t>
    <rPh sb="0" eb="3">
      <t>イチノセキシ</t>
    </rPh>
    <rPh sb="3" eb="6">
      <t>ハナイズミマチ</t>
    </rPh>
    <rPh sb="6" eb="7">
      <t>ユウ</t>
    </rPh>
    <rPh sb="7" eb="8">
      <t>ツ</t>
    </rPh>
    <rPh sb="8" eb="9">
      <t>アザ</t>
    </rPh>
    <rPh sb="9" eb="11">
      <t>シモハラ</t>
    </rPh>
    <phoneticPr fontId="2"/>
  </si>
  <si>
    <t>(0191)48-4435</t>
    <phoneticPr fontId="2"/>
  </si>
  <si>
    <t>釜石市鵜住居町13-103-1</t>
    <rPh sb="3" eb="6">
      <t>ウノスマイ</t>
    </rPh>
    <rPh sb="6" eb="7">
      <t>チョウ</t>
    </rPh>
    <phoneticPr fontId="2"/>
  </si>
  <si>
    <t>大船渡市立根町字宮田 89</t>
    <phoneticPr fontId="2"/>
  </si>
  <si>
    <t>(4)　高等学校</t>
    <rPh sb="4" eb="8">
      <t>コウトウガッコウ</t>
    </rPh>
    <phoneticPr fontId="2"/>
  </si>
  <si>
    <t>岩手県</t>
    <rPh sb="0" eb="3">
      <t>イワテケン</t>
    </rPh>
    <phoneticPr fontId="2"/>
  </si>
  <si>
    <t>「義務教育学校」</t>
    <rPh sb="1" eb="3">
      <t>ギム</t>
    </rPh>
    <rPh sb="3" eb="5">
      <t>キョウイク</t>
    </rPh>
    <rPh sb="5" eb="7">
      <t>ガッコウ</t>
    </rPh>
    <phoneticPr fontId="2"/>
  </si>
  <si>
    <t>(0197) 23-2959</t>
    <phoneticPr fontId="2"/>
  </si>
  <si>
    <t>住田</t>
    <rPh sb="0" eb="2">
      <t>スミタ</t>
    </rPh>
    <phoneticPr fontId="2"/>
  </si>
  <si>
    <t>すみた</t>
    <phoneticPr fontId="2"/>
  </si>
  <si>
    <t>(0193) 76-2010</t>
    <phoneticPr fontId="2"/>
  </si>
  <si>
    <t>028-2302</t>
    <phoneticPr fontId="2"/>
  </si>
  <si>
    <t>宮古市川井5-101-1</t>
    <rPh sb="0" eb="3">
      <t>ミヤコシ</t>
    </rPh>
    <rPh sb="3" eb="5">
      <t>カワイ</t>
    </rPh>
    <phoneticPr fontId="2"/>
  </si>
  <si>
    <t>(0193) 74-2010</t>
    <phoneticPr fontId="2"/>
  </si>
  <si>
    <t>全日</t>
    <phoneticPr fontId="2"/>
  </si>
  <si>
    <t>(0192) 55-3154</t>
    <phoneticPr fontId="2"/>
  </si>
  <si>
    <t>機械電気科</t>
    <rPh sb="2" eb="4">
      <t>デンキ</t>
    </rPh>
    <phoneticPr fontId="2"/>
  </si>
  <si>
    <t>地域探究科</t>
  </si>
  <si>
    <t>普通科</t>
    <rPh sb="0" eb="3">
      <t>フツウカ</t>
    </rPh>
    <phoneticPr fontId="2"/>
  </si>
  <si>
    <t>北桜</t>
    <rPh sb="0" eb="1">
      <t>キタ</t>
    </rPh>
    <rPh sb="1" eb="2">
      <t>サクラ</t>
    </rPh>
    <phoneticPr fontId="2"/>
  </si>
  <si>
    <t>二戸市石切所字火行塚 2-1（工業校舎）</t>
    <rPh sb="15" eb="17">
      <t>コウギョウ</t>
    </rPh>
    <rPh sb="17" eb="19">
      <t>コウシャ</t>
    </rPh>
    <phoneticPr fontId="2"/>
  </si>
  <si>
    <t>一戸町一戸字蒔前 60-1（総合校舎）</t>
    <rPh sb="14" eb="16">
      <t>ソウゴウ</t>
    </rPh>
    <rPh sb="16" eb="18">
      <t>コウシャ</t>
    </rPh>
    <phoneticPr fontId="2"/>
  </si>
  <si>
    <t>(0195) 33-2861</t>
  </si>
  <si>
    <t>注）校舎制の学校において、学校の位置が複数の市町村にある場合は、それぞれの市町村に校数を計上しているため、実際の校数と一致しないもの。</t>
    <rPh sb="0" eb="1">
      <t>チュウ</t>
    </rPh>
    <rPh sb="2" eb="4">
      <t>コウシャ</t>
    </rPh>
    <rPh sb="4" eb="5">
      <t>セイ</t>
    </rPh>
    <rPh sb="6" eb="8">
      <t>ガッコウ</t>
    </rPh>
    <rPh sb="13" eb="15">
      <t>ガッコウ</t>
    </rPh>
    <rPh sb="16" eb="18">
      <t>イチ</t>
    </rPh>
    <rPh sb="19" eb="21">
      <t>フクスウ</t>
    </rPh>
    <rPh sb="22" eb="25">
      <t>シチョウソン</t>
    </rPh>
    <rPh sb="28" eb="30">
      <t>バアイ</t>
    </rPh>
    <rPh sb="37" eb="40">
      <t>シチョウソン</t>
    </rPh>
    <rPh sb="41" eb="43">
      <t>コウスウ</t>
    </rPh>
    <rPh sb="44" eb="46">
      <t>ケイジョウ</t>
    </rPh>
    <rPh sb="53" eb="55">
      <t>ジッサイ</t>
    </rPh>
    <rPh sb="56" eb="58">
      <t>コウスウ</t>
    </rPh>
    <rPh sb="59" eb="61">
      <t>イッチ</t>
    </rPh>
    <phoneticPr fontId="2"/>
  </si>
  <si>
    <t>北上市常盤台一丁目 7-100</t>
    <phoneticPr fontId="2"/>
  </si>
  <si>
    <t>令和７年度</t>
    <rPh sb="0" eb="2">
      <t>レイワ</t>
    </rPh>
    <rPh sb="3" eb="5">
      <t>ネンド</t>
    </rPh>
    <rPh sb="4" eb="5">
      <t>ド</t>
    </rPh>
    <phoneticPr fontId="2"/>
  </si>
  <si>
    <r>
      <t>　本書は、令和７年</t>
    </r>
    <r>
      <rPr>
        <b/>
        <u/>
        <sz val="16"/>
        <rFont val="ＭＳ Ｐ明朝"/>
        <family val="1"/>
        <charset val="128"/>
      </rPr>
      <t>５</t>
    </r>
    <r>
      <rPr>
        <b/>
        <u/>
        <sz val="16"/>
        <rFont val="ＭＳ Ｐゴシック"/>
        <family val="3"/>
        <charset val="128"/>
      </rPr>
      <t>月１日現在の学校のデータ</t>
    </r>
    <r>
      <rPr>
        <b/>
        <sz val="16"/>
        <rFont val="ＭＳ Ｐ明朝"/>
        <family val="1"/>
        <charset val="128"/>
      </rPr>
      <t>を岩手県教育委員会事務局内資料を基に調製したものであり、本県全体の状況
をまとめた「統計編」と各学校の状況をまとめた「学校一覧編」で構成している。
　なお、記載対象は県及び市町村が設置する学校のみとしている。</t>
    </r>
    <rPh sb="1" eb="3">
      <t>ホンショ</t>
    </rPh>
    <rPh sb="5" eb="7">
      <t>レイワ</t>
    </rPh>
    <rPh sb="16" eb="18">
      <t>ガッコウ</t>
    </rPh>
    <rPh sb="23" eb="26">
      <t>イワテケン</t>
    </rPh>
    <rPh sb="26" eb="28">
      <t>キョウイク</t>
    </rPh>
    <rPh sb="28" eb="31">
      <t>イインカイ</t>
    </rPh>
    <rPh sb="31" eb="34">
      <t>ジムキョク</t>
    </rPh>
    <rPh sb="40" eb="42">
      <t>チョウセイ</t>
    </rPh>
    <rPh sb="50" eb="52">
      <t>ホンケン</t>
    </rPh>
    <rPh sb="52" eb="54">
      <t>ゼンタイ</t>
    </rPh>
    <rPh sb="55" eb="57">
      <t>ジョウキョウ</t>
    </rPh>
    <rPh sb="64" eb="66">
      <t>トウケイ</t>
    </rPh>
    <rPh sb="66" eb="67">
      <t>ヘン</t>
    </rPh>
    <rPh sb="69" eb="70">
      <t>カク</t>
    </rPh>
    <rPh sb="70" eb="72">
      <t>ガッコウ</t>
    </rPh>
    <rPh sb="73" eb="75">
      <t>ジョウキョウ</t>
    </rPh>
    <rPh sb="81" eb="83">
      <t>ガッコウ</t>
    </rPh>
    <rPh sb="83" eb="85">
      <t>イチラン</t>
    </rPh>
    <rPh sb="85" eb="86">
      <t>ヘン</t>
    </rPh>
    <rPh sb="88" eb="90">
      <t>コウセイ</t>
    </rPh>
    <phoneticPr fontId="2"/>
  </si>
  <si>
    <t>見前</t>
    <phoneticPr fontId="2"/>
  </si>
  <si>
    <t>九戸</t>
    <phoneticPr fontId="2"/>
  </si>
  <si>
    <t>南昌みらい</t>
    <rPh sb="0" eb="2">
      <t>ナンショウ</t>
    </rPh>
    <phoneticPr fontId="2"/>
  </si>
  <si>
    <t>久慈翔北</t>
    <rPh sb="2" eb="3">
      <t>カケル</t>
    </rPh>
    <rPh sb="3" eb="4">
      <t>キタ</t>
    </rPh>
    <phoneticPr fontId="2"/>
  </si>
  <si>
    <t>工業化</t>
    <phoneticPr fontId="2"/>
  </si>
  <si>
    <t>矢巾町南矢幅 9-1-1</t>
  </si>
  <si>
    <t/>
  </si>
  <si>
    <t>金ケ崎町</t>
    <rPh sb="0" eb="1">
      <t>キン</t>
    </rPh>
    <rPh sb="2" eb="3">
      <t>ザキ</t>
    </rPh>
    <rPh sb="3" eb="4">
      <t>マチ</t>
    </rPh>
    <phoneticPr fontId="2"/>
  </si>
  <si>
    <t>三ケ尻幼稚園</t>
    <rPh sb="0" eb="3">
      <t>ミカジリ</t>
    </rPh>
    <rPh sb="3" eb="6">
      <t>ヨウチエン</t>
    </rPh>
    <phoneticPr fontId="2"/>
  </si>
  <si>
    <t>更木幼稚園</t>
    <rPh sb="0" eb="2">
      <t>サラキ</t>
    </rPh>
    <rPh sb="2" eb="5">
      <t>ヨウチエン</t>
    </rPh>
    <phoneticPr fontId="2"/>
  </si>
  <si>
    <t>九戸小学校</t>
    <rPh sb="0" eb="5">
      <t>クノヘショウガッコウ</t>
    </rPh>
    <phoneticPr fontId="2"/>
  </si>
  <si>
    <t>生出小学校</t>
    <rPh sb="0" eb="5">
      <t>オイデショウガッコウ</t>
    </rPh>
    <phoneticPr fontId="2"/>
  </si>
  <si>
    <t>岩泉町</t>
    <rPh sb="0" eb="2">
      <t>イワイズミ</t>
    </rPh>
    <rPh sb="2" eb="3">
      <t>マチ</t>
    </rPh>
    <phoneticPr fontId="2"/>
  </si>
  <si>
    <t>釜津田小学校</t>
    <rPh sb="0" eb="6">
      <t>カマツタショウガッコウ</t>
    </rPh>
    <phoneticPr fontId="2"/>
  </si>
  <si>
    <t>伊保内小学校</t>
    <rPh sb="0" eb="6">
      <t>イボナイショウガッコウ</t>
    </rPh>
    <phoneticPr fontId="2"/>
  </si>
  <si>
    <t>長興寺小学校</t>
    <rPh sb="0" eb="1">
      <t>ナガ</t>
    </rPh>
    <rPh sb="1" eb="2">
      <t>キョウ</t>
    </rPh>
    <rPh sb="2" eb="3">
      <t>デラ</t>
    </rPh>
    <rPh sb="3" eb="6">
      <t>ショウガッコウ</t>
    </rPh>
    <phoneticPr fontId="2"/>
  </si>
  <si>
    <t>戸田小学校</t>
    <rPh sb="0" eb="5">
      <t>トダショウガッコウ</t>
    </rPh>
    <phoneticPr fontId="2"/>
  </si>
  <si>
    <t>山根小学校</t>
    <rPh sb="0" eb="5">
      <t>ヤマネショウガッコウ</t>
    </rPh>
    <phoneticPr fontId="2"/>
  </si>
  <si>
    <t>一戸町</t>
    <rPh sb="0" eb="3">
      <t>イチノヘマチ</t>
    </rPh>
    <phoneticPr fontId="2"/>
  </si>
  <si>
    <t>鳥海小学校</t>
    <rPh sb="0" eb="2">
      <t>チョウカイ</t>
    </rPh>
    <rPh sb="2" eb="5">
      <t>ショウガッコウ</t>
    </rPh>
    <phoneticPr fontId="2"/>
  </si>
  <si>
    <t>小鳥谷小学校</t>
    <rPh sb="0" eb="6">
      <t>コズヤショウガッコウ</t>
    </rPh>
    <phoneticPr fontId="2"/>
  </si>
  <si>
    <t>大船渡中学校</t>
    <rPh sb="0" eb="3">
      <t>オオフナト</t>
    </rPh>
    <rPh sb="3" eb="6">
      <t>チュウガッコウ</t>
    </rPh>
    <phoneticPr fontId="2"/>
  </si>
  <si>
    <t>大船渡市</t>
    <rPh sb="0" eb="3">
      <t>オオフナト</t>
    </rPh>
    <rPh sb="3" eb="4">
      <t>シ</t>
    </rPh>
    <phoneticPr fontId="2"/>
  </si>
  <si>
    <t>大船渡中学校</t>
    <rPh sb="0" eb="6">
      <t>オオフナトチュウガッコウ</t>
    </rPh>
    <phoneticPr fontId="2"/>
  </si>
  <si>
    <t>末崎中学校</t>
    <rPh sb="0" eb="5">
      <t>マッサキチュウガッコウ</t>
    </rPh>
    <phoneticPr fontId="2"/>
  </si>
  <si>
    <t>南昌みらい高等学校</t>
    <rPh sb="0" eb="2">
      <t>ナンショウ</t>
    </rPh>
    <rPh sb="5" eb="9">
      <t>コウトウガッコウ</t>
    </rPh>
    <phoneticPr fontId="2"/>
  </si>
  <si>
    <t>久慈翔北高等学校</t>
    <rPh sb="0" eb="2">
      <t>クジ</t>
    </rPh>
    <rPh sb="2" eb="3">
      <t>ショウ</t>
    </rPh>
    <rPh sb="3" eb="4">
      <t>キタ</t>
    </rPh>
    <rPh sb="4" eb="6">
      <t>コウトウ</t>
    </rPh>
    <rPh sb="6" eb="8">
      <t>ガッコウ</t>
    </rPh>
    <phoneticPr fontId="2"/>
  </si>
  <si>
    <t>盛岡南高等学校</t>
    <rPh sb="0" eb="7">
      <t>モリオカミナミコウトウガッコウ</t>
    </rPh>
    <phoneticPr fontId="2"/>
  </si>
  <si>
    <t>不来方高等学校</t>
    <rPh sb="0" eb="7">
      <t>コズカタコウトウガッコウ</t>
    </rPh>
    <phoneticPr fontId="2"/>
  </si>
  <si>
    <t>久慈東高等学校</t>
    <rPh sb="0" eb="7">
      <t>クジヒガシコウトウガッコウ</t>
    </rPh>
    <phoneticPr fontId="2"/>
  </si>
  <si>
    <t>久慈工業高等学校</t>
    <rPh sb="0" eb="8">
      <t>クジコウギョウコウトウガッコウ</t>
    </rPh>
    <phoneticPr fontId="2"/>
  </si>
  <si>
    <t>（令和６年4月2日～令和７年4月1日）</t>
    <rPh sb="5" eb="6">
      <t>ヘイネン</t>
    </rPh>
    <rPh sb="6" eb="7">
      <t>ガツ</t>
    </rPh>
    <rPh sb="8" eb="9">
      <t>ニチ</t>
    </rPh>
    <rPh sb="10" eb="12">
      <t>レイワ</t>
    </rPh>
    <rPh sb="13" eb="14">
      <t>ネン</t>
    </rPh>
    <rPh sb="14" eb="15">
      <t>ヘイネン</t>
    </rPh>
    <rPh sb="15" eb="16">
      <t>ガツ</t>
    </rPh>
    <rPh sb="17" eb="18">
      <t>ニチ</t>
    </rPh>
    <phoneticPr fontId="2"/>
  </si>
  <si>
    <t>020-0021</t>
    <phoneticPr fontId="2"/>
  </si>
  <si>
    <t>野田村大字野田 26-62-17（野田校舎）</t>
    <rPh sb="17" eb="21">
      <t>ノダコウシャ</t>
    </rPh>
    <phoneticPr fontId="2"/>
  </si>
  <si>
    <t>久慈市門前 36-10（門前校舎）</t>
    <rPh sb="0" eb="3">
      <t>クジシ</t>
    </rPh>
    <rPh sb="3" eb="5">
      <t>モンゼン</t>
    </rPh>
    <rPh sb="12" eb="14">
      <t>モンゼン</t>
    </rPh>
    <rPh sb="14" eb="16">
      <t>コウシャ</t>
    </rPh>
    <phoneticPr fontId="2"/>
  </si>
  <si>
    <t>(0194) 53-4371</t>
    <phoneticPr fontId="2"/>
  </si>
  <si>
    <t>※令和７年5月１日現在</t>
    <rPh sb="1" eb="3">
      <t>レイワ</t>
    </rPh>
    <rPh sb="4" eb="5">
      <t>ネン</t>
    </rPh>
    <rPh sb="6" eb="7">
      <t>ガツ</t>
    </rPh>
    <rPh sb="8" eb="9">
      <t>ニチ</t>
    </rPh>
    <rPh sb="9" eb="11">
      <t>ゲンザイ</t>
    </rPh>
    <phoneticPr fontId="2"/>
  </si>
  <si>
    <t>九戸郡九戸村大字伊保内7-10-1</t>
    <phoneticPr fontId="2"/>
  </si>
  <si>
    <t>(0195)-42-2201</t>
    <phoneticPr fontId="2"/>
  </si>
  <si>
    <t>028-6502</t>
    <phoneticPr fontId="2"/>
  </si>
  <si>
    <t>花巻市（つづき）</t>
    <phoneticPr fontId="2"/>
  </si>
  <si>
    <t>北上市（つづき）</t>
    <phoneticPr fontId="2"/>
  </si>
  <si>
    <t>宮古市（つづき）</t>
    <phoneticPr fontId="2"/>
  </si>
  <si>
    <t>令和７年度</t>
    <phoneticPr fontId="2"/>
  </si>
  <si>
    <t>令和7年度</t>
    <phoneticPr fontId="2"/>
  </si>
  <si>
    <t>（令和７年５月１日現在）</t>
    <rPh sb="6" eb="7">
      <t>ガツ</t>
    </rPh>
    <rPh sb="8" eb="9">
      <t>ニチ</t>
    </rPh>
    <rPh sb="9" eb="10">
      <t>ゲン</t>
    </rPh>
    <rPh sb="10" eb="11">
      <t>ザイ</t>
    </rPh>
    <phoneticPr fontId="2"/>
  </si>
  <si>
    <t>普通科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</si>
</sst>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0000"/>
    <numFmt numFmtId="178" formatCode="[&lt;=999]000;000\-0000"/>
    <numFmt numFmtId="179" formatCode="\&lt;##\&gt;"/>
    <numFmt numFmtId="180" formatCode="0_ "/>
    <numFmt numFmtId="181" formatCode="#,###;\-#,###;;@"/>
    <numFmt numFmtId="182" formatCode="[$-411]ge\.m\.d;@"/>
    <numFmt numFmtId="183" formatCode="&quot;(&quot;#,###&quot;)&quot;"/>
  </numFmts>
  <fonts count="68">
    <font>
      <sz val="11"/>
      <name val="ＭＳ Ｐゴシック"/>
      <family val="3"/>
      <charset val="128"/>
    </font>
    <font>
      <sz val="11"/>
      <name val="ＭＳ Ｐゴシック"/>
      <family val="3"/>
      <charset val="128"/>
    </font>
    <font>
      <sz val="6"/>
      <name val="ＭＳ Ｐゴシック"/>
      <family val="3"/>
      <charset val="128"/>
    </font>
    <font>
      <sz val="24"/>
      <name val="ＭＳ Ｐ明朝"/>
      <family val="1"/>
      <charset val="128"/>
    </font>
    <font>
      <sz val="24"/>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b/>
      <sz val="12"/>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sz val="9"/>
      <name val="ＭＳ Ｐ明朝"/>
      <family val="1"/>
      <charset val="128"/>
    </font>
    <font>
      <sz val="7"/>
      <name val="ＭＳ 明朝"/>
      <family val="1"/>
      <charset val="128"/>
    </font>
    <font>
      <sz val="10"/>
      <name val="ＭＳ 明朝"/>
      <family val="1"/>
      <charset val="128"/>
    </font>
    <font>
      <b/>
      <sz val="12"/>
      <name val="ＭＳ 明朝"/>
      <family val="1"/>
      <charset val="128"/>
    </font>
    <font>
      <sz val="10"/>
      <name val="ＭＳ Ｐ明朝"/>
      <family val="1"/>
      <charset val="128"/>
    </font>
    <font>
      <sz val="6"/>
      <name val="ＭＳ 明朝"/>
      <family val="1"/>
      <charset val="128"/>
    </font>
    <font>
      <b/>
      <sz val="72"/>
      <name val="ＭＳ Ｐ明朝"/>
      <family val="1"/>
      <charset val="128"/>
    </font>
    <font>
      <b/>
      <sz val="24"/>
      <name val="ＭＳ Ｐ明朝"/>
      <family val="1"/>
      <charset val="128"/>
    </font>
    <font>
      <b/>
      <sz val="14"/>
      <name val="ＭＳ Ｐゴシック"/>
      <family val="3"/>
      <charset val="128"/>
    </font>
    <font>
      <sz val="14"/>
      <name val="ＭＳ Ｐゴシック"/>
      <family val="3"/>
      <charset val="128"/>
    </font>
    <font>
      <b/>
      <sz val="48"/>
      <name val="ＭＳ Ｐゴシック"/>
      <family val="3"/>
      <charset val="128"/>
    </font>
    <font>
      <sz val="11"/>
      <name val="ＭＳ Ｐゴシック"/>
      <family val="3"/>
      <charset val="128"/>
    </font>
    <font>
      <sz val="6"/>
      <name val="ＭＳ Ｐ明朝"/>
      <family val="1"/>
      <charset val="128"/>
    </font>
    <font>
      <sz val="11"/>
      <name val="ＭＳ Ｐゴシック"/>
      <family val="3"/>
      <charset val="128"/>
    </font>
    <font>
      <b/>
      <sz val="10"/>
      <name val="Fm富士通明朝体 半角"/>
      <family val="3"/>
      <charset val="128"/>
    </font>
    <font>
      <b/>
      <sz val="10"/>
      <name val="ＭＳ Ｐ明朝"/>
      <family val="1"/>
      <charset val="128"/>
    </font>
    <font>
      <sz val="11"/>
      <name val="Fm富士通明朝体 半角"/>
      <family val="3"/>
      <charset val="128"/>
    </font>
    <font>
      <sz val="8"/>
      <name val="ＭＳ Ｐ明朝"/>
      <family val="1"/>
      <charset val="128"/>
    </font>
    <font>
      <b/>
      <sz val="8"/>
      <name val="ＭＳ Ｐ明朝"/>
      <family val="1"/>
      <charset val="128"/>
    </font>
    <font>
      <sz val="8"/>
      <name val="ＭＳ 明朝"/>
      <family val="1"/>
      <charset val="128"/>
    </font>
    <font>
      <b/>
      <u val="double"/>
      <sz val="18"/>
      <name val="ＭＳ Ｐ明朝"/>
      <family val="1"/>
      <charset val="128"/>
    </font>
    <font>
      <b/>
      <sz val="18"/>
      <name val="ＭＳ Ｐ明朝"/>
      <family val="1"/>
      <charset val="128"/>
    </font>
    <font>
      <b/>
      <sz val="16"/>
      <name val="ＭＳ Ｐ明朝"/>
      <family val="1"/>
      <charset val="128"/>
    </font>
    <font>
      <b/>
      <sz val="10.5"/>
      <name val="ＭＳ 明朝"/>
      <family val="1"/>
      <charset val="128"/>
    </font>
    <font>
      <b/>
      <sz val="16"/>
      <name val="ＭＳ Ｐゴシック"/>
      <family val="3"/>
      <charset val="128"/>
    </font>
    <font>
      <sz val="11"/>
      <color indexed="10"/>
      <name val="ＭＳ Ｐ明朝"/>
      <family val="1"/>
      <charset val="128"/>
    </font>
    <font>
      <sz val="11"/>
      <name val="ＭＳ Ｐゴシック"/>
      <family val="3"/>
      <charset val="128"/>
    </font>
    <font>
      <sz val="6"/>
      <name val="ＭＳ Ｐゴシック"/>
      <family val="3"/>
      <charset val="128"/>
    </font>
    <font>
      <b/>
      <sz val="9"/>
      <name val="ＭＳ Ｐゴシック"/>
      <family val="3"/>
      <charset val="128"/>
    </font>
    <font>
      <b/>
      <sz val="9"/>
      <name val="ＭＳ Ｐ明朝"/>
      <family val="1"/>
      <charset val="128"/>
    </font>
    <font>
      <sz val="11"/>
      <color indexed="81"/>
      <name val="ＭＳ 明朝"/>
      <family val="1"/>
      <charset val="128"/>
    </font>
    <font>
      <sz val="9"/>
      <color indexed="81"/>
      <name val="ＭＳ Ｐゴシック"/>
      <family val="3"/>
      <charset val="128"/>
    </font>
    <font>
      <b/>
      <u/>
      <sz val="16"/>
      <name val="ＭＳ Ｐゴシック"/>
      <family val="3"/>
      <charset val="128"/>
    </font>
    <font>
      <sz val="8"/>
      <name val="ＭＳ Ｐゴシック"/>
      <family val="3"/>
      <charset val="128"/>
    </font>
    <font>
      <sz val="10"/>
      <name val="ＭＳ ゴシック"/>
      <family val="3"/>
      <charset val="128"/>
    </font>
    <font>
      <sz val="11"/>
      <color indexed="8"/>
      <name val="ＭＳ Ｐゴシック"/>
      <family val="3"/>
      <charset val="128"/>
    </font>
    <font>
      <sz val="9"/>
      <name val="ＭＳ 明朝"/>
      <family val="1"/>
      <charset val="128"/>
    </font>
    <font>
      <b/>
      <u/>
      <sz val="16"/>
      <name val="ＭＳ Ｐ明朝"/>
      <family val="1"/>
      <charset val="128"/>
    </font>
    <font>
      <sz val="9"/>
      <name val="ＭＳ Ｐゴシック"/>
      <family val="3"/>
      <charset val="128"/>
    </font>
    <font>
      <sz val="11"/>
      <color theme="1"/>
      <name val="ＭＳ Ｐゴシック"/>
      <family val="3"/>
      <charset val="128"/>
      <scheme val="minor"/>
    </font>
    <font>
      <sz val="11"/>
      <color rgb="FFFF0000"/>
      <name val="ＭＳ Ｐ明朝"/>
      <family val="1"/>
      <charset val="128"/>
    </font>
    <font>
      <sz val="11"/>
      <color rgb="FFFF0000"/>
      <name val="ＭＳ 明朝"/>
      <family val="1"/>
      <charset val="128"/>
    </font>
    <font>
      <b/>
      <sz val="9"/>
      <color rgb="FFFF0000"/>
      <name val="ＭＳ Ｐゴシック"/>
      <family val="3"/>
      <charset val="128"/>
    </font>
    <font>
      <sz val="11"/>
      <color rgb="FF9900CC"/>
      <name val="ＭＳ Ｐ明朝"/>
      <family val="1"/>
      <charset val="128"/>
    </font>
    <font>
      <sz val="11"/>
      <color rgb="FFFF0000"/>
      <name val="ＭＳ Ｐゴシック"/>
      <family val="3"/>
      <charset val="128"/>
    </font>
    <font>
      <sz val="9"/>
      <color theme="5" tint="-0.249977111117893"/>
      <name val="ＭＳ Ｐ明朝"/>
      <family val="1"/>
      <charset val="128"/>
    </font>
    <font>
      <sz val="11"/>
      <color theme="5" tint="-0.249977111117893"/>
      <name val="ＭＳ Ｐ明朝"/>
      <family val="1"/>
      <charset val="128"/>
    </font>
    <font>
      <b/>
      <sz val="11"/>
      <color rgb="FFFF0000"/>
      <name val="ＭＳ Ｐ明朝"/>
      <family val="1"/>
      <charset val="128"/>
    </font>
    <font>
      <b/>
      <sz val="11"/>
      <color rgb="FFFF0000"/>
      <name val="ＭＳ Ｐゴシック"/>
      <family val="3"/>
      <charset val="128"/>
    </font>
    <font>
      <sz val="11"/>
      <color theme="1"/>
      <name val="ＭＳ Ｐゴシック"/>
      <family val="3"/>
      <charset val="128"/>
    </font>
    <font>
      <sz val="11"/>
      <color theme="1"/>
      <name val="ＭＳ Ｐ明朝"/>
      <family val="1"/>
      <charset val="128"/>
    </font>
    <font>
      <b/>
      <sz val="14"/>
      <color theme="1"/>
      <name val="ＭＳ Ｐ明朝"/>
      <family val="1"/>
      <charset val="128"/>
    </font>
    <font>
      <b/>
      <sz val="11"/>
      <color theme="1"/>
      <name val="ＭＳ Ｐ明朝"/>
      <family val="1"/>
      <charset val="128"/>
    </font>
    <font>
      <sz val="6"/>
      <color theme="1"/>
      <name val="ＭＳ Ｐ明朝"/>
      <family val="1"/>
      <charset val="128"/>
    </font>
    <font>
      <sz val="10"/>
      <color theme="1"/>
      <name val="ＭＳ Ｐ明朝"/>
      <family val="1"/>
      <charset val="128"/>
    </font>
    <font>
      <b/>
      <sz val="11"/>
      <name val="ＭＳ Ｐゴシック"/>
      <family val="3"/>
      <charset val="128"/>
      <scheme val="major"/>
    </font>
  </fonts>
  <fills count="1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E4E4E4"/>
        <bgColor indexed="64"/>
      </patternFill>
    </fill>
    <fill>
      <patternFill patternType="solid">
        <fgColor theme="5" tint="-0.249977111117893"/>
        <bgColor indexed="64"/>
      </patternFill>
    </fill>
    <fill>
      <patternFill patternType="solid">
        <fgColor rgb="FFDDDDDD"/>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EAEAEA"/>
        <bgColor indexed="64"/>
      </patternFill>
    </fill>
    <fill>
      <patternFill patternType="solid">
        <fgColor rgb="FFFFC000"/>
        <bgColor indexed="64"/>
      </patternFill>
    </fill>
    <fill>
      <patternFill patternType="solid">
        <fgColor theme="9"/>
        <bgColor indexed="64"/>
      </patternFill>
    </fill>
  </fills>
  <borders count="295">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dotted">
        <color indexed="64"/>
      </bottom>
      <diagonal/>
    </border>
    <border>
      <left/>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thin">
        <color indexed="64"/>
      </top>
      <bottom/>
      <diagonal/>
    </border>
    <border>
      <left style="medium">
        <color indexed="64"/>
      </left>
      <right/>
      <top/>
      <bottom style="dotted">
        <color indexed="64"/>
      </bottom>
      <diagonal/>
    </border>
    <border>
      <left style="thin">
        <color indexed="64"/>
      </left>
      <right/>
      <top/>
      <bottom style="dotted">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diagonal/>
    </border>
    <border>
      <left style="double">
        <color indexed="64"/>
      </left>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dotted">
        <color indexed="64"/>
      </left>
      <right style="thin">
        <color indexed="64"/>
      </right>
      <top style="thin">
        <color indexed="64"/>
      </top>
      <bottom/>
      <diagonal/>
    </border>
    <border>
      <left style="thin">
        <color indexed="64"/>
      </left>
      <right style="hair">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dotted">
        <color indexed="64"/>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style="dotted">
        <color indexed="64"/>
      </right>
      <top style="medium">
        <color indexed="64"/>
      </top>
      <bottom/>
      <diagonal/>
    </border>
    <border>
      <left style="medium">
        <color indexed="64"/>
      </left>
      <right style="medium">
        <color indexed="64"/>
      </right>
      <top style="medium">
        <color indexed="64"/>
      </top>
      <bottom/>
      <diagonal/>
    </border>
    <border>
      <left style="dotted">
        <color indexed="64"/>
      </left>
      <right/>
      <top/>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dotted">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style="double">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double">
        <color indexed="64"/>
      </right>
      <top style="medium">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style="thin">
        <color indexed="64"/>
      </right>
      <top/>
      <bottom style="dotted">
        <color indexed="64"/>
      </bottom>
      <diagonal/>
    </border>
    <border>
      <left/>
      <right style="dotted">
        <color indexed="64"/>
      </right>
      <top/>
      <bottom style="dotted">
        <color indexed="64"/>
      </bottom>
      <diagonal/>
    </border>
    <border>
      <left/>
      <right style="dotted">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right style="hair">
        <color indexed="64"/>
      </right>
      <top/>
      <bottom style="dotted">
        <color indexed="64"/>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right style="dotted">
        <color indexed="64"/>
      </right>
      <top style="dotted">
        <color indexed="64"/>
      </top>
      <bottom style="medium">
        <color indexed="64"/>
      </bottom>
      <diagonal/>
    </border>
    <border>
      <left/>
      <right style="hair">
        <color indexed="64"/>
      </right>
      <top/>
      <bottom style="medium">
        <color indexed="64"/>
      </bottom>
      <diagonal/>
    </border>
    <border>
      <left style="thin">
        <color indexed="64"/>
      </left>
      <right style="dotted">
        <color indexed="64"/>
      </right>
      <top style="dotted">
        <color indexed="64"/>
      </top>
      <bottom style="medium">
        <color indexed="64"/>
      </bottom>
      <diagonal/>
    </border>
    <border>
      <left/>
      <right style="hair">
        <color indexed="64"/>
      </right>
      <top style="dotted">
        <color indexed="64"/>
      </top>
      <bottom style="medium">
        <color indexed="64"/>
      </bottom>
      <diagonal/>
    </border>
    <border>
      <left/>
      <right style="thin">
        <color indexed="64"/>
      </right>
      <top style="dotted">
        <color indexed="64"/>
      </top>
      <bottom style="medium">
        <color indexed="64"/>
      </bottom>
      <diagonal/>
    </border>
    <border>
      <left/>
      <right style="hair">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uble">
        <color indexed="64"/>
      </right>
      <top/>
      <bottom/>
      <diagonal/>
    </border>
    <border>
      <left style="dotted">
        <color indexed="64"/>
      </left>
      <right style="double">
        <color indexed="64"/>
      </right>
      <top/>
      <bottom style="dotted">
        <color indexed="64"/>
      </bottom>
      <diagonal/>
    </border>
    <border>
      <left style="dotted">
        <color indexed="64"/>
      </left>
      <right style="double">
        <color indexed="64"/>
      </right>
      <top style="dotted">
        <color indexed="64"/>
      </top>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double">
        <color indexed="64"/>
      </right>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hair">
        <color indexed="64"/>
      </top>
      <bottom style="medium">
        <color indexed="64"/>
      </bottom>
      <diagonal/>
    </border>
    <border>
      <left/>
      <right style="hair">
        <color indexed="64"/>
      </right>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double">
        <color indexed="64"/>
      </right>
      <top style="dotted">
        <color indexed="64"/>
      </top>
      <bottom style="thin">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hair">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hair">
        <color indexed="64"/>
      </bottom>
      <diagonal/>
    </border>
    <border>
      <left style="medium">
        <color indexed="64"/>
      </left>
      <right style="dotted">
        <color indexed="64"/>
      </right>
      <top/>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style="double">
        <color indexed="64"/>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uble">
        <color indexed="64"/>
      </left>
      <right/>
      <top style="thin">
        <color indexed="64"/>
      </top>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thin">
        <color indexed="64"/>
      </right>
      <top style="dotted">
        <color indexed="64"/>
      </top>
      <bottom/>
      <diagonal/>
    </border>
    <border>
      <left/>
      <right style="medium">
        <color indexed="64"/>
      </right>
      <top style="medium">
        <color indexed="64"/>
      </top>
      <bottom style="thin">
        <color indexed="64"/>
      </bottom>
      <diagonal/>
    </border>
    <border>
      <left style="dotted">
        <color indexed="64"/>
      </left>
      <right/>
      <top style="medium">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dotted">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style="medium">
        <color indexed="64"/>
      </bottom>
      <diagonal/>
    </border>
    <border>
      <left style="medium">
        <color indexed="64"/>
      </left>
      <right style="hair">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diagonalDown="1">
      <left style="double">
        <color indexed="64"/>
      </left>
      <right/>
      <top style="medium">
        <color indexed="64"/>
      </top>
      <bottom/>
      <diagonal style="hair">
        <color indexed="64"/>
      </diagonal>
    </border>
    <border diagonalDown="1">
      <left/>
      <right style="thin">
        <color indexed="64"/>
      </right>
      <top style="medium">
        <color indexed="64"/>
      </top>
      <bottom/>
      <diagonal style="hair">
        <color indexed="64"/>
      </diagonal>
    </border>
    <border diagonalDown="1">
      <left style="double">
        <color indexed="64"/>
      </left>
      <right/>
      <top/>
      <bottom style="medium">
        <color indexed="64"/>
      </bottom>
      <diagonal style="hair">
        <color indexed="64"/>
      </diagonal>
    </border>
    <border diagonalDown="1">
      <left/>
      <right style="thin">
        <color indexed="64"/>
      </right>
      <top/>
      <bottom style="medium">
        <color indexed="64"/>
      </bottom>
      <diagonal style="hair">
        <color indexed="64"/>
      </diagonal>
    </border>
    <border diagonalDown="1">
      <left style="thin">
        <color indexed="64"/>
      </left>
      <right style="medium">
        <color indexed="64"/>
      </right>
      <top style="medium">
        <color indexed="64"/>
      </top>
      <bottom/>
      <diagonal style="hair">
        <color indexed="64"/>
      </diagonal>
    </border>
    <border diagonalDown="1">
      <left style="thin">
        <color indexed="64"/>
      </left>
      <right style="medium">
        <color indexed="64"/>
      </right>
      <top/>
      <bottom style="medium">
        <color indexed="64"/>
      </bottom>
      <diagonal style="hair">
        <color indexed="64"/>
      </diagonal>
    </border>
    <border>
      <left/>
      <right style="dotted">
        <color indexed="64"/>
      </right>
      <top style="medium">
        <color indexed="64"/>
      </top>
      <bottom style="dotted">
        <color indexed="64"/>
      </bottom>
      <diagonal/>
    </border>
  </borders>
  <cellStyleXfs count="8">
    <xf numFmtId="0" fontId="0" fillId="0" borderId="0"/>
    <xf numFmtId="38" fontId="1" fillId="0" borderId="0" applyFont="0" applyFill="0" applyBorder="0" applyAlignment="0" applyProtection="0"/>
    <xf numFmtId="38" fontId="25" fillId="0" borderId="0" applyFont="0" applyFill="0" applyBorder="0" applyAlignment="0" applyProtection="0"/>
    <xf numFmtId="38" fontId="23" fillId="0" borderId="0" applyFont="0" applyFill="0" applyBorder="0" applyAlignment="0" applyProtection="0"/>
    <xf numFmtId="0" fontId="25" fillId="0" borderId="0"/>
    <xf numFmtId="0" fontId="47" fillId="0" borderId="0">
      <alignment vertical="center"/>
    </xf>
    <xf numFmtId="0" fontId="38" fillId="0" borderId="0"/>
    <xf numFmtId="0" fontId="51" fillId="0" borderId="0">
      <alignment vertical="center"/>
    </xf>
  </cellStyleXfs>
  <cellXfs count="2680">
    <xf numFmtId="0" fontId="0" fillId="0" borderId="0" xfId="0"/>
    <xf numFmtId="0" fontId="0" fillId="0" borderId="0" xfId="0" applyAlignment="1">
      <alignment horizontal="left"/>
    </xf>
    <xf numFmtId="0" fontId="0" fillId="0" borderId="0" xfId="0" quotePrefix="1"/>
    <xf numFmtId="38" fontId="5" fillId="0" borderId="0" xfId="1" applyFont="1"/>
    <xf numFmtId="38" fontId="6" fillId="0" borderId="0" xfId="1" applyFont="1"/>
    <xf numFmtId="0" fontId="6" fillId="0" borderId="0" xfId="0" applyFont="1"/>
    <xf numFmtId="0" fontId="8" fillId="0" borderId="0" xfId="0" applyFont="1"/>
    <xf numFmtId="0" fontId="6" fillId="0" borderId="1" xfId="0" applyFont="1" applyBorder="1"/>
    <xf numFmtId="0" fontId="6" fillId="0" borderId="2" xfId="0" applyFont="1" applyBorder="1"/>
    <xf numFmtId="0" fontId="10" fillId="0" borderId="3" xfId="0" applyFont="1" applyBorder="1"/>
    <xf numFmtId="0" fontId="6" fillId="0" borderId="3" xfId="0" applyFont="1" applyBorder="1"/>
    <xf numFmtId="0" fontId="6" fillId="0" borderId="0" xfId="0" applyFont="1" applyAlignment="1">
      <alignment horizontal="distributed"/>
    </xf>
    <xf numFmtId="0" fontId="10" fillId="0" borderId="4" xfId="0" applyFont="1" applyBorder="1"/>
    <xf numFmtId="0" fontId="6" fillId="0" borderId="5" xfId="0" applyFont="1" applyBorder="1"/>
    <xf numFmtId="0" fontId="11" fillId="0" borderId="0" xfId="0" applyFont="1"/>
    <xf numFmtId="0" fontId="11" fillId="0" borderId="2" xfId="0" applyFont="1" applyBorder="1"/>
    <xf numFmtId="0" fontId="6" fillId="0" borderId="6" xfId="0" applyFont="1" applyBorder="1"/>
    <xf numFmtId="0" fontId="6" fillId="0" borderId="0" xfId="0" applyFont="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38" fontId="6" fillId="0" borderId="0" xfId="1" applyFont="1" applyFill="1" applyBorder="1"/>
    <xf numFmtId="0" fontId="6" fillId="0" borderId="9" xfId="0" applyFont="1" applyBorder="1"/>
    <xf numFmtId="38" fontId="9" fillId="0" borderId="0" xfId="1" applyFont="1" applyFill="1" applyBorder="1"/>
    <xf numFmtId="0" fontId="5" fillId="0" borderId="0" xfId="0" applyFont="1"/>
    <xf numFmtId="38" fontId="6" fillId="0" borderId="2" xfId="1" applyFont="1" applyFill="1" applyBorder="1"/>
    <xf numFmtId="0" fontId="6" fillId="0" borderId="0" xfId="0" applyFont="1" applyAlignment="1">
      <alignment vertical="center"/>
    </xf>
    <xf numFmtId="0" fontId="6" fillId="0" borderId="10" xfId="0" applyFont="1" applyBorder="1" applyAlignment="1">
      <alignment horizontal="center"/>
    </xf>
    <xf numFmtId="0" fontId="6" fillId="0" borderId="11" xfId="0" applyFont="1" applyBorder="1" applyAlignment="1">
      <alignment horizontal="center"/>
    </xf>
    <xf numFmtId="49" fontId="6" fillId="0" borderId="0" xfId="0" applyNumberFormat="1" applyFont="1" applyAlignment="1">
      <alignment horizontal="distributed"/>
    </xf>
    <xf numFmtId="49" fontId="6" fillId="0" borderId="0" xfId="0" applyNumberFormat="1" applyFont="1" applyAlignment="1">
      <alignment vertical="center"/>
    </xf>
    <xf numFmtId="49" fontId="6" fillId="0" borderId="12" xfId="0" applyNumberFormat="1" applyFont="1" applyBorder="1" applyAlignment="1">
      <alignment vertical="center"/>
    </xf>
    <xf numFmtId="49" fontId="6" fillId="0" borderId="13" xfId="0" applyNumberFormat="1" applyFont="1" applyBorder="1" applyAlignment="1">
      <alignment vertical="center"/>
    </xf>
    <xf numFmtId="49" fontId="6" fillId="0" borderId="2" xfId="0" applyNumberFormat="1" applyFont="1" applyBorder="1" applyAlignment="1">
      <alignment vertical="center"/>
    </xf>
    <xf numFmtId="49" fontId="6" fillId="0" borderId="6" xfId="0" applyNumberFormat="1" applyFont="1" applyBorder="1" applyAlignment="1">
      <alignment vertical="center"/>
    </xf>
    <xf numFmtId="49" fontId="6" fillId="0" borderId="0" xfId="0" applyNumberFormat="1" applyFont="1"/>
    <xf numFmtId="0" fontId="6" fillId="0" borderId="14" xfId="0" applyFont="1" applyBorder="1"/>
    <xf numFmtId="0" fontId="6" fillId="0" borderId="15" xfId="0" applyFont="1" applyBorder="1"/>
    <xf numFmtId="49" fontId="6" fillId="0" borderId="0" xfId="0" applyNumberFormat="1" applyFont="1" applyAlignment="1">
      <alignment horizontal="distributed" vertical="center"/>
    </xf>
    <xf numFmtId="49" fontId="6" fillId="0" borderId="7" xfId="0" applyNumberFormat="1" applyFont="1" applyBorder="1" applyAlignment="1">
      <alignment horizontal="center" vertical="center"/>
    </xf>
    <xf numFmtId="49" fontId="6" fillId="0" borderId="0" xfId="0" applyNumberFormat="1" applyFont="1" applyAlignment="1">
      <alignment horizontal="distributed" vertical="distributed" wrapText="1"/>
    </xf>
    <xf numFmtId="49" fontId="6" fillId="0" borderId="16" xfId="0" applyNumberFormat="1" applyFont="1" applyBorder="1" applyAlignment="1">
      <alignment horizontal="distributed" vertical="center"/>
    </xf>
    <xf numFmtId="49" fontId="6" fillId="0" borderId="6" xfId="0" applyNumberFormat="1" applyFont="1" applyBorder="1" applyAlignment="1">
      <alignment horizontal="distributed" vertical="center"/>
    </xf>
    <xf numFmtId="49" fontId="6" fillId="0" borderId="17" xfId="0" applyNumberFormat="1" applyFont="1" applyBorder="1" applyAlignment="1">
      <alignment horizontal="distributed" vertical="center"/>
    </xf>
    <xf numFmtId="49" fontId="6" fillId="0" borderId="1" xfId="0" applyNumberFormat="1" applyFont="1" applyBorder="1" applyAlignment="1">
      <alignment horizontal="distributed" vertical="center"/>
    </xf>
    <xf numFmtId="49" fontId="6" fillId="0" borderId="18" xfId="0" applyNumberFormat="1" applyFont="1" applyBorder="1" applyAlignment="1">
      <alignment horizontal="distributed" vertical="center"/>
    </xf>
    <xf numFmtId="49" fontId="6" fillId="0" borderId="2" xfId="0" applyNumberFormat="1" applyFont="1" applyBorder="1" applyAlignment="1">
      <alignment horizontal="distributed" vertical="center"/>
    </xf>
    <xf numFmtId="0" fontId="6" fillId="0" borderId="0" xfId="0" applyFont="1" applyAlignment="1">
      <alignment horizontal="distributed" vertical="center"/>
    </xf>
    <xf numFmtId="0" fontId="6" fillId="0" borderId="0" xfId="0" applyFont="1" applyAlignment="1">
      <alignment horizontal="distributed" vertical="distributed" wrapText="1"/>
    </xf>
    <xf numFmtId="177" fontId="6" fillId="0" borderId="19" xfId="0" applyNumberFormat="1" applyFont="1" applyBorder="1" applyAlignment="1">
      <alignment horizontal="center"/>
    </xf>
    <xf numFmtId="177" fontId="6" fillId="0" borderId="20" xfId="0" applyNumberFormat="1" applyFont="1" applyBorder="1" applyAlignment="1">
      <alignment horizontal="center"/>
    </xf>
    <xf numFmtId="177" fontId="6" fillId="0" borderId="19" xfId="0" applyNumberFormat="1" applyFont="1" applyBorder="1" applyAlignment="1">
      <alignment horizontal="center" vertical="center"/>
    </xf>
    <xf numFmtId="177" fontId="6" fillId="0" borderId="21" xfId="0" applyNumberFormat="1" applyFont="1" applyBorder="1" applyAlignment="1">
      <alignment horizontal="center"/>
    </xf>
    <xf numFmtId="0" fontId="6" fillId="0" borderId="7" xfId="0" applyFont="1" applyBorder="1" applyAlignment="1">
      <alignment horizontal="center" vertical="center"/>
    </xf>
    <xf numFmtId="49" fontId="6" fillId="0" borderId="3" xfId="0" applyNumberFormat="1" applyFont="1" applyBorder="1"/>
    <xf numFmtId="49" fontId="6" fillId="0" borderId="6" xfId="0" applyNumberFormat="1" applyFont="1" applyBorder="1" applyAlignment="1">
      <alignment horizontal="distributed" vertical="distributed" wrapText="1"/>
    </xf>
    <xf numFmtId="49" fontId="6" fillId="0" borderId="2" xfId="0" applyNumberFormat="1" applyFont="1" applyBorder="1" applyAlignment="1">
      <alignment horizontal="distributed" vertical="distributed" wrapText="1"/>
    </xf>
    <xf numFmtId="49" fontId="6" fillId="0" borderId="14" xfId="0" applyNumberFormat="1" applyFont="1" applyBorder="1" applyAlignment="1">
      <alignment horizontal="distributed" vertical="center"/>
    </xf>
    <xf numFmtId="49" fontId="6" fillId="0" borderId="9" xfId="0" applyNumberFormat="1" applyFont="1" applyBorder="1" applyAlignment="1">
      <alignment horizontal="distributed" vertical="center"/>
    </xf>
    <xf numFmtId="49" fontId="6" fillId="0" borderId="15" xfId="0" applyNumberFormat="1" applyFont="1" applyBorder="1" applyAlignment="1">
      <alignment horizontal="distributed" vertical="center"/>
    </xf>
    <xf numFmtId="49" fontId="6" fillId="0" borderId="3" xfId="0" applyNumberFormat="1" applyFont="1" applyBorder="1" applyAlignment="1">
      <alignment horizontal="center" vertical="center"/>
    </xf>
    <xf numFmtId="0" fontId="0" fillId="0" borderId="0" xfId="0" applyAlignment="1">
      <alignment horizontal="centerContinuous"/>
    </xf>
    <xf numFmtId="38" fontId="6" fillId="0" borderId="22" xfId="1" applyFont="1" applyBorder="1" applyAlignment="1">
      <alignment horizontal="centerContinuous"/>
    </xf>
    <xf numFmtId="38" fontId="6" fillId="0" borderId="0" xfId="1" applyFont="1" applyBorder="1" applyAlignment="1">
      <alignment horizontal="centerContinuous" vertical="justify"/>
    </xf>
    <xf numFmtId="38" fontId="6" fillId="0" borderId="23" xfId="1" applyFont="1" applyBorder="1" applyAlignment="1">
      <alignment horizontal="centerContinuous" vertical="justify"/>
    </xf>
    <xf numFmtId="0" fontId="6" fillId="0" borderId="24" xfId="0" applyFont="1" applyBorder="1" applyAlignment="1">
      <alignment horizontal="centerContinuous"/>
    </xf>
    <xf numFmtId="0" fontId="6" fillId="0" borderId="22" xfId="0" applyFont="1" applyBorder="1" applyAlignment="1">
      <alignment horizontal="centerContinuous"/>
    </xf>
    <xf numFmtId="38" fontId="6" fillId="0" borderId="25" xfId="1" applyFont="1" applyBorder="1" applyAlignment="1">
      <alignment horizontal="centerContinuous" vertical="justify"/>
    </xf>
    <xf numFmtId="38" fontId="6" fillId="0" borderId="26" xfId="1" applyFont="1" applyBorder="1" applyAlignment="1">
      <alignment horizontal="centerContinuous"/>
    </xf>
    <xf numFmtId="0" fontId="6" fillId="0" borderId="27" xfId="0" applyFont="1" applyBorder="1" applyAlignment="1">
      <alignment horizontal="centerContinuous"/>
    </xf>
    <xf numFmtId="38" fontId="6" fillId="0" borderId="27" xfId="1" applyFont="1" applyBorder="1" applyAlignment="1">
      <alignment horizontal="centerContinuous" vertical="justify"/>
    </xf>
    <xf numFmtId="0" fontId="6" fillId="0" borderId="11" xfId="0" applyFont="1" applyBorder="1" applyAlignment="1">
      <alignment horizontal="distributed"/>
    </xf>
    <xf numFmtId="0" fontId="9" fillId="0" borderId="28" xfId="0" applyFont="1" applyBorder="1" applyAlignment="1">
      <alignment horizontal="distributed"/>
    </xf>
    <xf numFmtId="0" fontId="6" fillId="0" borderId="29" xfId="0" applyFont="1" applyBorder="1" applyAlignment="1">
      <alignment horizontal="distributed"/>
    </xf>
    <xf numFmtId="0" fontId="9" fillId="0" borderId="11" xfId="0" applyFont="1" applyBorder="1" applyAlignment="1">
      <alignment horizontal="distributed"/>
    </xf>
    <xf numFmtId="0" fontId="6" fillId="0" borderId="30" xfId="0" applyFont="1" applyBorder="1" applyAlignment="1">
      <alignment horizontal="distributed"/>
    </xf>
    <xf numFmtId="0" fontId="6" fillId="0" borderId="31" xfId="0" applyFont="1" applyBorder="1" applyAlignment="1">
      <alignment horizontal="centerContinuous" vertical="top"/>
    </xf>
    <xf numFmtId="0" fontId="6" fillId="0" borderId="10" xfId="0" applyFont="1" applyBorder="1" applyAlignment="1">
      <alignment horizontal="centerContinuous" vertical="top"/>
    </xf>
    <xf numFmtId="0" fontId="6" fillId="0" borderId="3" xfId="0" applyFont="1" applyBorder="1" applyAlignment="1">
      <alignment horizontal="centerContinuous" vertical="top"/>
    </xf>
    <xf numFmtId="0" fontId="6" fillId="0" borderId="11" xfId="0" applyFont="1" applyBorder="1" applyAlignment="1">
      <alignment horizontal="centerContinuous" vertical="top"/>
    </xf>
    <xf numFmtId="0" fontId="6" fillId="0" borderId="3" xfId="0" applyFont="1" applyBorder="1" applyAlignment="1">
      <alignment vertical="top"/>
    </xf>
    <xf numFmtId="38" fontId="6" fillId="0" borderId="17" xfId="1" applyFont="1" applyBorder="1" applyAlignment="1">
      <alignment horizontal="centerContinuous" vertical="justify"/>
    </xf>
    <xf numFmtId="0" fontId="9" fillId="0" borderId="11" xfId="0" applyFont="1" applyBorder="1"/>
    <xf numFmtId="0" fontId="9" fillId="0" borderId="32" xfId="0" applyFont="1" applyBorder="1" applyAlignment="1">
      <alignment horizontal="centerContinuous"/>
    </xf>
    <xf numFmtId="0" fontId="9" fillId="0" borderId="33" xfId="0" applyFont="1" applyBorder="1" applyAlignment="1">
      <alignment horizontal="centerContinuous"/>
    </xf>
    <xf numFmtId="0" fontId="6" fillId="0" borderId="25" xfId="0" applyFont="1" applyBorder="1" applyAlignment="1">
      <alignment horizontal="centerContinuous"/>
    </xf>
    <xf numFmtId="0" fontId="6" fillId="0" borderId="22" xfId="0" applyFont="1" applyBorder="1" applyAlignment="1">
      <alignment horizontal="center" vertical="distributed" textRotation="255"/>
    </xf>
    <xf numFmtId="0" fontId="6" fillId="0" borderId="34" xfId="0" applyFont="1" applyBorder="1" applyAlignment="1">
      <alignment vertical="center" textRotation="255"/>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1" fillId="0" borderId="0" xfId="0" quotePrefix="1" applyFont="1"/>
    <xf numFmtId="0" fontId="21" fillId="0" borderId="0" xfId="0" quotePrefix="1" applyFont="1" applyAlignment="1">
      <alignment horizontal="left"/>
    </xf>
    <xf numFmtId="0" fontId="22" fillId="0" borderId="0" xfId="0" applyFont="1" applyAlignment="1">
      <alignment horizontal="centerContinuous"/>
    </xf>
    <xf numFmtId="38" fontId="6" fillId="0" borderId="17" xfId="1" applyFont="1" applyBorder="1" applyAlignment="1">
      <alignment horizontal="center" vertical="justify"/>
    </xf>
    <xf numFmtId="38" fontId="6" fillId="0" borderId="35" xfId="1" applyFont="1" applyBorder="1" applyAlignment="1">
      <alignment horizontal="centerContinuous"/>
    </xf>
    <xf numFmtId="38" fontId="6" fillId="0" borderId="7" xfId="1" applyFont="1" applyBorder="1" applyAlignment="1">
      <alignment horizontal="center" vertical="justify"/>
    </xf>
    <xf numFmtId="38" fontId="6" fillId="0" borderId="2" xfId="1" applyFont="1" applyBorder="1" applyAlignment="1">
      <alignment horizontal="centerContinuous" vertical="justify"/>
    </xf>
    <xf numFmtId="38" fontId="6" fillId="0" borderId="18" xfId="1" applyFont="1" applyBorder="1" applyAlignment="1">
      <alignment horizontal="centerContinuous" vertical="justify"/>
    </xf>
    <xf numFmtId="38" fontId="6" fillId="0" borderId="8" xfId="1" applyFont="1" applyBorder="1" applyAlignment="1">
      <alignment horizontal="centerContinuous" vertical="justify"/>
    </xf>
    <xf numFmtId="0" fontId="6" fillId="0" borderId="36" xfId="0" applyFont="1" applyBorder="1" applyAlignment="1">
      <alignment horizontal="center" vertical="distributed" textRotation="255"/>
    </xf>
    <xf numFmtId="0" fontId="6" fillId="0" borderId="8" xfId="0" applyFont="1" applyBorder="1" applyAlignment="1">
      <alignment horizontal="center" vertical="distributed" textRotation="255"/>
    </xf>
    <xf numFmtId="0" fontId="6" fillId="0" borderId="0" xfId="0" applyFont="1" applyAlignment="1">
      <alignment horizontal="center" vertical="distributed"/>
    </xf>
    <xf numFmtId="0" fontId="6" fillId="0" borderId="27" xfId="0" applyFont="1" applyBorder="1" applyAlignment="1">
      <alignment horizontal="center" vertical="distributed" textRotation="255"/>
    </xf>
    <xf numFmtId="0" fontId="6" fillId="0" borderId="25" xfId="0" applyFont="1" applyBorder="1" applyAlignment="1">
      <alignment horizontal="center" vertical="distributed"/>
    </xf>
    <xf numFmtId="0" fontId="6" fillId="0" borderId="37" xfId="0" applyFont="1" applyBorder="1" applyAlignment="1">
      <alignment vertical="distributed" textRotation="255"/>
    </xf>
    <xf numFmtId="0" fontId="6" fillId="0" borderId="38" xfId="0" applyFont="1" applyBorder="1" applyAlignment="1">
      <alignment vertical="distributed" textRotation="255"/>
    </xf>
    <xf numFmtId="0" fontId="6" fillId="0" borderId="6" xfId="0" applyFont="1" applyBorder="1" applyAlignment="1">
      <alignment horizontal="distributed" vertical="center"/>
    </xf>
    <xf numFmtId="49" fontId="6" fillId="0" borderId="39"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42" xfId="0" applyNumberFormat="1" applyFont="1" applyBorder="1" applyAlignment="1">
      <alignment horizontal="distributed" vertical="center"/>
    </xf>
    <xf numFmtId="49" fontId="6" fillId="0" borderId="43" xfId="0" applyNumberFormat="1" applyFont="1" applyBorder="1" applyAlignment="1">
      <alignment horizontal="distributed" vertical="center"/>
    </xf>
    <xf numFmtId="49" fontId="6" fillId="0" borderId="34" xfId="0" applyNumberFormat="1" applyFont="1" applyBorder="1" applyAlignment="1">
      <alignment horizontal="distributed" vertical="center"/>
    </xf>
    <xf numFmtId="38" fontId="6" fillId="0" borderId="0" xfId="1" applyFont="1" applyFill="1"/>
    <xf numFmtId="38" fontId="6" fillId="0" borderId="44" xfId="1" applyFont="1" applyFill="1" applyBorder="1" applyAlignment="1">
      <alignment horizontal="centerContinuous"/>
    </xf>
    <xf numFmtId="38" fontId="9" fillId="0" borderId="45" xfId="1" applyFont="1" applyFill="1" applyBorder="1"/>
    <xf numFmtId="38" fontId="9" fillId="0" borderId="25" xfId="1" applyFont="1" applyFill="1" applyBorder="1"/>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xf>
    <xf numFmtId="38" fontId="6" fillId="0" borderId="46" xfId="1" applyFont="1" applyFill="1" applyBorder="1"/>
    <xf numFmtId="0" fontId="7" fillId="2" borderId="0" xfId="0" applyFont="1" applyFill="1"/>
    <xf numFmtId="38" fontId="6" fillId="2" borderId="0" xfId="1" applyFont="1" applyFill="1" applyBorder="1"/>
    <xf numFmtId="0" fontId="6" fillId="2" borderId="3" xfId="0" applyFont="1" applyFill="1" applyBorder="1"/>
    <xf numFmtId="0" fontId="6" fillId="2" borderId="11" xfId="0" applyFont="1" applyFill="1" applyBorder="1" applyAlignment="1">
      <alignment horizontal="distributed"/>
    </xf>
    <xf numFmtId="49" fontId="6" fillId="0" borderId="6" xfId="0" applyNumberFormat="1" applyFont="1" applyBorder="1" applyAlignment="1">
      <alignment horizontal="distributed"/>
    </xf>
    <xf numFmtId="38" fontId="5" fillId="0" borderId="0" xfId="2" applyFont="1"/>
    <xf numFmtId="38" fontId="6" fillId="0" borderId="0" xfId="2" applyFont="1"/>
    <xf numFmtId="38" fontId="6" fillId="0" borderId="0" xfId="2" applyFont="1" applyAlignment="1">
      <alignment horizontal="right"/>
    </xf>
    <xf numFmtId="38" fontId="8" fillId="0" borderId="0" xfId="2" applyFont="1"/>
    <xf numFmtId="38" fontId="6" fillId="0" borderId="32" xfId="2" applyFont="1" applyBorder="1" applyAlignment="1">
      <alignment horizontal="center" vertical="center"/>
    </xf>
    <xf numFmtId="38" fontId="6" fillId="0" borderId="47" xfId="2" applyFont="1" applyBorder="1" applyAlignment="1">
      <alignment horizontal="center" vertical="center"/>
    </xf>
    <xf numFmtId="38" fontId="6" fillId="0" borderId="33" xfId="2" applyFont="1" applyBorder="1" applyAlignment="1">
      <alignment horizontal="center" vertical="center"/>
    </xf>
    <xf numFmtId="38" fontId="6" fillId="0" borderId="0" xfId="2" applyFont="1" applyAlignment="1">
      <alignment horizontal="center"/>
    </xf>
    <xf numFmtId="38" fontId="6" fillId="0" borderId="0" xfId="2" applyFont="1" applyBorder="1" applyAlignment="1">
      <alignment horizontal="center" vertical="center"/>
    </xf>
    <xf numFmtId="38" fontId="6" fillId="0" borderId="0" xfId="2" applyFont="1" applyBorder="1" applyAlignment="1">
      <alignment vertical="center"/>
    </xf>
    <xf numFmtId="49" fontId="6" fillId="0" borderId="1" xfId="0" applyNumberFormat="1" applyFont="1" applyBorder="1"/>
    <xf numFmtId="49" fontId="6" fillId="0" borderId="2" xfId="0" applyNumberFormat="1" applyFont="1" applyBorder="1" applyAlignment="1">
      <alignment horizontal="distributed"/>
    </xf>
    <xf numFmtId="0" fontId="9" fillId="0" borderId="25" xfId="0" applyFont="1" applyBorder="1" applyAlignment="1">
      <alignment horizontal="distributed"/>
    </xf>
    <xf numFmtId="38" fontId="5" fillId="0" borderId="0" xfId="3" applyFont="1" applyFill="1"/>
    <xf numFmtId="38" fontId="6" fillId="0" borderId="0" xfId="3" applyFont="1" applyFill="1"/>
    <xf numFmtId="38" fontId="6" fillId="0" borderId="0" xfId="3" applyFont="1" applyFill="1" applyBorder="1" applyAlignment="1">
      <alignment horizontal="center" vertical="center"/>
    </xf>
    <xf numFmtId="38" fontId="8" fillId="0" borderId="0" xfId="3" applyFont="1" applyFill="1"/>
    <xf numFmtId="38" fontId="7" fillId="0" borderId="0" xfId="3" applyFont="1" applyFill="1"/>
    <xf numFmtId="38" fontId="6" fillId="0" borderId="25" xfId="3" applyFont="1" applyFill="1" applyBorder="1" applyAlignment="1">
      <alignment horizontal="center" vertical="center"/>
    </xf>
    <xf numFmtId="38" fontId="6" fillId="0" borderId="24" xfId="3" applyFont="1" applyFill="1" applyBorder="1" applyAlignment="1">
      <alignment horizontal="center" vertical="center" wrapText="1"/>
    </xf>
    <xf numFmtId="38" fontId="9" fillId="0" borderId="0" xfId="3" applyFont="1" applyFill="1" applyBorder="1"/>
    <xf numFmtId="38" fontId="6" fillId="0" borderId="0" xfId="3" applyFont="1" applyFill="1" applyBorder="1"/>
    <xf numFmtId="38" fontId="6" fillId="0" borderId="1" xfId="3" applyFont="1" applyFill="1" applyBorder="1"/>
    <xf numFmtId="38" fontId="6" fillId="0" borderId="38" xfId="3" applyFont="1" applyFill="1" applyBorder="1"/>
    <xf numFmtId="38" fontId="6" fillId="0" borderId="30" xfId="3" applyFont="1" applyFill="1" applyBorder="1"/>
    <xf numFmtId="38" fontId="6" fillId="0" borderId="0" xfId="3" applyFont="1" applyFill="1" applyBorder="1" applyAlignment="1">
      <alignment horizontal="distributed" vertical="center"/>
    </xf>
    <xf numFmtId="38" fontId="6" fillId="0" borderId="25" xfId="3" applyFont="1" applyFill="1" applyBorder="1" applyAlignment="1">
      <alignment horizontal="centerContinuous"/>
    </xf>
    <xf numFmtId="38" fontId="6" fillId="0" borderId="28" xfId="3" applyFont="1" applyFill="1" applyBorder="1"/>
    <xf numFmtId="38" fontId="6" fillId="0" borderId="25" xfId="3" applyFont="1" applyFill="1" applyBorder="1"/>
    <xf numFmtId="38" fontId="6" fillId="0" borderId="2" xfId="3" applyFont="1" applyFill="1" applyBorder="1"/>
    <xf numFmtId="0" fontId="7" fillId="0" borderId="0" xfId="0" applyFont="1"/>
    <xf numFmtId="0" fontId="10" fillId="0" borderId="6" xfId="0" applyFont="1" applyBorder="1"/>
    <xf numFmtId="0" fontId="10" fillId="0" borderId="10" xfId="0" applyFont="1" applyBorder="1"/>
    <xf numFmtId="0" fontId="11" fillId="0" borderId="0" xfId="0" applyFont="1" applyAlignment="1">
      <alignment horizontal="center" vertical="distributed" textRotation="255"/>
    </xf>
    <xf numFmtId="0" fontId="11" fillId="0" borderId="1" xfId="0" applyFont="1" applyBorder="1" applyAlignment="1">
      <alignment horizontal="center" vertical="distributed" textRotation="255"/>
    </xf>
    <xf numFmtId="0" fontId="11" fillId="0" borderId="2" xfId="0" applyFont="1" applyBorder="1" applyAlignment="1">
      <alignment horizontal="center" vertical="distributed" textRotation="255"/>
    </xf>
    <xf numFmtId="0" fontId="11" fillId="0" borderId="38" xfId="0" applyFont="1" applyBorder="1" applyAlignment="1">
      <alignment horizontal="center" vertical="distributed" textRotation="255"/>
    </xf>
    <xf numFmtId="0" fontId="11" fillId="0" borderId="30" xfId="0" applyFont="1" applyBorder="1" applyAlignment="1">
      <alignment horizontal="center" vertical="distributed" textRotation="255"/>
    </xf>
    <xf numFmtId="38" fontId="11" fillId="0" borderId="0" xfId="3" applyFont="1" applyFill="1" applyBorder="1"/>
    <xf numFmtId="38" fontId="6" fillId="0" borderId="6" xfId="3" applyFont="1" applyFill="1" applyBorder="1"/>
    <xf numFmtId="0" fontId="9" fillId="0" borderId="0" xfId="0" applyFont="1" applyAlignment="1">
      <alignment horizontal="distributed"/>
    </xf>
    <xf numFmtId="38" fontId="6" fillId="0" borderId="8" xfId="3" applyFont="1" applyFill="1" applyBorder="1"/>
    <xf numFmtId="38" fontId="6" fillId="0" borderId="31" xfId="3" applyFont="1" applyFill="1" applyBorder="1"/>
    <xf numFmtId="0" fontId="6" fillId="0" borderId="0" xfId="0" applyFont="1" applyAlignment="1">
      <alignment horizontal="center" vertical="distributed" textRotation="255" wrapText="1"/>
    </xf>
    <xf numFmtId="0" fontId="10" fillId="0" borderId="0" xfId="0" applyFont="1"/>
    <xf numFmtId="0" fontId="11" fillId="0" borderId="6" xfId="0" applyFont="1" applyBorder="1" applyAlignment="1">
      <alignment horizontal="center" vertical="distributed" textRotation="255"/>
    </xf>
    <xf numFmtId="0" fontId="11" fillId="0" borderId="14" xfId="0" applyFont="1" applyBorder="1" applyAlignment="1">
      <alignment horizontal="center" vertical="distributed" textRotation="255"/>
    </xf>
    <xf numFmtId="0" fontId="11" fillId="0" borderId="16" xfId="0" applyFont="1" applyBorder="1" applyAlignment="1">
      <alignment horizontal="center" vertical="distributed" textRotation="255"/>
    </xf>
    <xf numFmtId="0" fontId="11" fillId="0" borderId="16" xfId="0" applyFont="1" applyBorder="1" applyAlignment="1">
      <alignment horizontal="center" vertical="distributed" textRotation="255" wrapText="1"/>
    </xf>
    <xf numFmtId="0" fontId="11" fillId="0" borderId="10" xfId="0" applyFont="1" applyBorder="1" applyAlignment="1">
      <alignment horizontal="center" vertical="distributed" textRotation="255"/>
    </xf>
    <xf numFmtId="0" fontId="11" fillId="0" borderId="15" xfId="0" applyFont="1" applyBorder="1" applyAlignment="1">
      <alignment horizontal="center" vertical="distributed" textRotation="255"/>
    </xf>
    <xf numFmtId="0" fontId="11" fillId="0" borderId="18" xfId="0" applyFont="1" applyBorder="1" applyAlignment="1">
      <alignment horizontal="center" vertical="distributed" textRotation="255"/>
    </xf>
    <xf numFmtId="38" fontId="6" fillId="0" borderId="0" xfId="0" applyNumberFormat="1" applyFont="1"/>
    <xf numFmtId="0" fontId="26" fillId="0" borderId="0" xfId="0" applyFont="1" applyAlignment="1">
      <alignment horizontal="distributed" vertical="center" justifyLastLine="1"/>
    </xf>
    <xf numFmtId="177" fontId="6" fillId="0" borderId="0" xfId="0" applyNumberFormat="1" applyFont="1" applyAlignment="1">
      <alignment horizontal="center"/>
    </xf>
    <xf numFmtId="0" fontId="6" fillId="0" borderId="31" xfId="0" applyFont="1" applyBorder="1"/>
    <xf numFmtId="0" fontId="27" fillId="0" borderId="48" xfId="0" applyFont="1" applyBorder="1" applyAlignment="1">
      <alignment horizontal="distributed" vertical="center" justifyLastLine="1"/>
    </xf>
    <xf numFmtId="0" fontId="6" fillId="0" borderId="48" xfId="0" applyFont="1" applyBorder="1"/>
    <xf numFmtId="0" fontId="6" fillId="0" borderId="49" xfId="0" applyFont="1" applyBorder="1" applyAlignment="1">
      <alignment horizontal="centerContinuous"/>
    </xf>
    <xf numFmtId="0" fontId="6" fillId="0" borderId="50" xfId="0" applyFont="1" applyBorder="1" applyAlignment="1">
      <alignment horizontal="centerContinuous"/>
    </xf>
    <xf numFmtId="0" fontId="6" fillId="0" borderId="48" xfId="0" applyFont="1" applyBorder="1" applyAlignment="1">
      <alignment horizontal="center"/>
    </xf>
    <xf numFmtId="0" fontId="27" fillId="0" borderId="7" xfId="0" applyFont="1" applyBorder="1" applyAlignment="1">
      <alignment horizontal="distributed" vertical="center" justifyLastLine="1"/>
    </xf>
    <xf numFmtId="0" fontId="6" fillId="0" borderId="0" xfId="0" applyFont="1" applyAlignment="1">
      <alignment horizontal="centerContinuous" vertical="center"/>
    </xf>
    <xf numFmtId="0" fontId="6" fillId="0" borderId="39" xfId="0" applyFont="1" applyBorder="1" applyAlignment="1">
      <alignment horizontal="centerContinuous"/>
    </xf>
    <xf numFmtId="0" fontId="6" fillId="0" borderId="40" xfId="0" applyFont="1" applyBorder="1" applyAlignment="1">
      <alignment horizontal="centerContinuous"/>
    </xf>
    <xf numFmtId="0" fontId="6" fillId="0" borderId="51" xfId="0" applyFont="1" applyBorder="1" applyAlignment="1">
      <alignment horizontal="centerContinuous"/>
    </xf>
    <xf numFmtId="0" fontId="16" fillId="0" borderId="7" xfId="0" applyFont="1" applyBorder="1" applyAlignment="1">
      <alignment horizontal="distributed" vertical="center" justifyLastLine="1"/>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26" fillId="0" borderId="7" xfId="0" applyFont="1" applyBorder="1" applyAlignment="1">
      <alignment horizontal="distributed" vertical="center" justifyLastLine="1"/>
    </xf>
    <xf numFmtId="0" fontId="6" fillId="0" borderId="11" xfId="0" applyFont="1" applyBorder="1"/>
    <xf numFmtId="0" fontId="26" fillId="0" borderId="8" xfId="0" applyFont="1" applyBorder="1" applyAlignment="1">
      <alignment horizontal="distributed" vertical="center" justifyLastLine="1"/>
    </xf>
    <xf numFmtId="0" fontId="6" fillId="0" borderId="8" xfId="0" applyFont="1" applyBorder="1"/>
    <xf numFmtId="0" fontId="6" fillId="0" borderId="2" xfId="0" applyFont="1" applyBorder="1" applyAlignment="1">
      <alignment horizontal="center"/>
    </xf>
    <xf numFmtId="0" fontId="0" fillId="0" borderId="42" xfId="0" applyBorder="1" applyAlignment="1">
      <alignment horizontal="center" vertical="distributed" textRotation="255"/>
    </xf>
    <xf numFmtId="0" fontId="0" fillId="0" borderId="43" xfId="0" applyBorder="1" applyAlignment="1">
      <alignment horizontal="center" vertical="distributed" textRotation="255" justifyLastLine="1"/>
    </xf>
    <xf numFmtId="0" fontId="0" fillId="0" borderId="38" xfId="0" applyBorder="1" applyAlignment="1">
      <alignment horizontal="center" vertical="center" textRotation="255"/>
    </xf>
    <xf numFmtId="49" fontId="7" fillId="3" borderId="0" xfId="0" applyNumberFormat="1" applyFont="1" applyFill="1"/>
    <xf numFmtId="0" fontId="7" fillId="0" borderId="31" xfId="0" applyFont="1" applyBorder="1"/>
    <xf numFmtId="49" fontId="10" fillId="0" borderId="6" xfId="0" applyNumberFormat="1" applyFont="1" applyBorder="1"/>
    <xf numFmtId="49" fontId="7" fillId="0" borderId="6" xfId="0" applyNumberFormat="1" applyFont="1" applyBorder="1"/>
    <xf numFmtId="38" fontId="28" fillId="0" borderId="16" xfId="3" applyFont="1" applyBorder="1" applyAlignment="1">
      <alignment horizontal="distributed" vertical="center" justifyLastLine="1"/>
    </xf>
    <xf numFmtId="177" fontId="6" fillId="0" borderId="20" xfId="0" applyNumberFormat="1" applyFont="1" applyBorder="1" applyAlignment="1">
      <alignment horizontal="center" vertical="center"/>
    </xf>
    <xf numFmtId="0" fontId="6" fillId="0" borderId="14" xfId="0" applyFont="1" applyBorder="1" applyAlignment="1">
      <alignment vertical="center"/>
    </xf>
    <xf numFmtId="0" fontId="6" fillId="0" borderId="48" xfId="0" applyFont="1" applyBorder="1" applyAlignment="1">
      <alignment horizontal="center" vertical="center"/>
    </xf>
    <xf numFmtId="38" fontId="6" fillId="0" borderId="17" xfId="3" applyFont="1" applyBorder="1" applyAlignment="1">
      <alignment horizontal="distributed" vertical="center" justifyLastLine="1"/>
    </xf>
    <xf numFmtId="49" fontId="6" fillId="0" borderId="9" xfId="0" applyNumberFormat="1" applyFont="1" applyBorder="1" applyAlignment="1">
      <alignment vertical="center"/>
    </xf>
    <xf numFmtId="49" fontId="6" fillId="0" borderId="52" xfId="0" applyNumberFormat="1" applyFont="1" applyBorder="1"/>
    <xf numFmtId="49" fontId="6" fillId="0" borderId="12" xfId="0" applyNumberFormat="1" applyFont="1" applyBorder="1" applyAlignment="1">
      <alignment horizontal="distributed"/>
    </xf>
    <xf numFmtId="38" fontId="6" fillId="0" borderId="53" xfId="3" applyFont="1" applyBorder="1" applyAlignment="1">
      <alignment horizontal="distributed" vertical="center" justifyLastLine="1"/>
    </xf>
    <xf numFmtId="177" fontId="6" fillId="0" borderId="54" xfId="0" applyNumberFormat="1" applyFont="1" applyBorder="1" applyAlignment="1">
      <alignment horizontal="center" vertical="center"/>
    </xf>
    <xf numFmtId="49" fontId="6" fillId="0" borderId="55" xfId="0" applyNumberFormat="1" applyFont="1" applyBorder="1" applyAlignment="1">
      <alignment vertical="center"/>
    </xf>
    <xf numFmtId="49" fontId="6" fillId="0" borderId="56" xfId="0" applyNumberFormat="1" applyFont="1" applyBorder="1" applyAlignment="1">
      <alignment horizontal="center" vertical="center"/>
    </xf>
    <xf numFmtId="38" fontId="6" fillId="0" borderId="17" xfId="3" applyFont="1" applyFill="1" applyBorder="1" applyAlignment="1">
      <alignment horizontal="distributed" vertical="center" justifyLastLine="1"/>
    </xf>
    <xf numFmtId="38" fontId="6" fillId="0" borderId="53" xfId="3" applyFont="1" applyFill="1" applyBorder="1" applyAlignment="1">
      <alignment horizontal="distributed" vertical="center" justifyLastLine="1"/>
    </xf>
    <xf numFmtId="49" fontId="6" fillId="0" borderId="13" xfId="0" applyNumberFormat="1" applyFont="1" applyBorder="1" applyAlignment="1">
      <alignment horizontal="distributed"/>
    </xf>
    <xf numFmtId="38" fontId="6" fillId="0" borderId="57" xfId="3" applyFont="1" applyFill="1" applyBorder="1" applyAlignment="1">
      <alignment horizontal="distributed" vertical="center" justifyLastLine="1"/>
    </xf>
    <xf numFmtId="177" fontId="6" fillId="0" borderId="58" xfId="0" applyNumberFormat="1" applyFont="1" applyBorder="1" applyAlignment="1">
      <alignment horizontal="center" vertical="center"/>
    </xf>
    <xf numFmtId="49" fontId="6" fillId="0" borderId="59" xfId="0" applyNumberFormat="1" applyFont="1" applyBorder="1" applyAlignment="1">
      <alignment vertical="center"/>
    </xf>
    <xf numFmtId="49" fontId="6" fillId="0" borderId="60" xfId="0" applyNumberFormat="1" applyFont="1" applyBorder="1" applyAlignment="1">
      <alignment horizontal="center" vertical="center"/>
    </xf>
    <xf numFmtId="49" fontId="6" fillId="0" borderId="61" xfId="0" applyNumberFormat="1" applyFont="1" applyBorder="1"/>
    <xf numFmtId="38" fontId="6" fillId="0" borderId="18" xfId="3" applyFont="1" applyFill="1" applyBorder="1" applyAlignment="1">
      <alignment horizontal="distributed" vertical="center" justifyLastLine="1"/>
    </xf>
    <xf numFmtId="177" fontId="6" fillId="0" borderId="21"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7" fillId="0" borderId="6" xfId="0" applyNumberFormat="1" applyFont="1" applyBorder="1" applyAlignment="1">
      <alignment horizontal="distributed"/>
    </xf>
    <xf numFmtId="38" fontId="6" fillId="0" borderId="16" xfId="3" applyFont="1" applyBorder="1" applyAlignment="1">
      <alignment horizontal="distributed" vertical="center" justifyLastLine="1"/>
    </xf>
    <xf numFmtId="0" fontId="6" fillId="0" borderId="6" xfId="0" applyFont="1" applyBorder="1" applyAlignment="1">
      <alignment vertical="center"/>
    </xf>
    <xf numFmtId="49" fontId="6" fillId="0" borderId="19" xfId="0" applyNumberFormat="1" applyFont="1" applyBorder="1" applyAlignment="1">
      <alignment horizontal="center" vertical="center"/>
    </xf>
    <xf numFmtId="49" fontId="6" fillId="0" borderId="0" xfId="0" applyNumberFormat="1" applyFont="1" applyAlignment="1">
      <alignment horizontal="center"/>
    </xf>
    <xf numFmtId="38" fontId="6" fillId="0" borderId="18" xfId="3" applyFont="1" applyBorder="1" applyAlignment="1">
      <alignment horizontal="distributed" vertical="center" justifyLastLine="1"/>
    </xf>
    <xf numFmtId="49" fontId="10" fillId="3" borderId="0" xfId="0" applyNumberFormat="1" applyFont="1" applyFill="1" applyAlignment="1">
      <alignment horizontal="distributed"/>
    </xf>
    <xf numFmtId="49" fontId="7" fillId="3" borderId="0" xfId="0" applyNumberFormat="1" applyFont="1" applyFill="1" applyAlignment="1">
      <alignment horizontal="distributed"/>
    </xf>
    <xf numFmtId="38" fontId="11" fillId="3" borderId="0" xfId="3" applyFont="1" applyFill="1" applyBorder="1" applyAlignment="1">
      <alignment horizontal="distributed" vertical="center" justifyLastLine="1"/>
    </xf>
    <xf numFmtId="177" fontId="6" fillId="3" borderId="45" xfId="0" applyNumberFormat="1" applyFont="1" applyFill="1" applyBorder="1" applyAlignment="1">
      <alignment horizontal="center" vertical="center"/>
    </xf>
    <xf numFmtId="0" fontId="6" fillId="3" borderId="0" xfId="0" applyFont="1" applyFill="1" applyAlignment="1">
      <alignment vertical="center"/>
    </xf>
    <xf numFmtId="0" fontId="6" fillId="3" borderId="0" xfId="0" applyFont="1" applyFill="1" applyAlignment="1">
      <alignment horizontal="center" vertical="center"/>
    </xf>
    <xf numFmtId="49" fontId="10" fillId="0" borderId="6" xfId="0" applyNumberFormat="1" applyFont="1" applyBorder="1" applyAlignment="1">
      <alignment horizontal="distributed"/>
    </xf>
    <xf numFmtId="38" fontId="11" fillId="0" borderId="16" xfId="3" applyFont="1" applyBorder="1" applyAlignment="1">
      <alignment horizontal="distributed" vertical="center" justifyLastLine="1"/>
    </xf>
    <xf numFmtId="49" fontId="11" fillId="0" borderId="0" xfId="0" applyNumberFormat="1" applyFont="1" applyAlignment="1">
      <alignment horizontal="distributed"/>
    </xf>
    <xf numFmtId="38" fontId="11" fillId="0" borderId="17" xfId="3" applyFont="1" applyBorder="1" applyAlignment="1">
      <alignment horizontal="distributed" vertical="center" justifyLastLine="1"/>
    </xf>
    <xf numFmtId="49" fontId="11" fillId="0" borderId="13" xfId="0" applyNumberFormat="1" applyFont="1" applyBorder="1" applyAlignment="1">
      <alignment horizontal="distributed"/>
    </xf>
    <xf numFmtId="38" fontId="11" fillId="0" borderId="57" xfId="3" applyFont="1" applyBorder="1" applyAlignment="1">
      <alignment horizontal="distributed" vertical="center" justifyLastLine="1"/>
    </xf>
    <xf numFmtId="49" fontId="11" fillId="0" borderId="12" xfId="0" applyNumberFormat="1" applyFont="1" applyBorder="1" applyAlignment="1">
      <alignment horizontal="distributed"/>
    </xf>
    <xf numFmtId="38" fontId="11" fillId="0" borderId="53" xfId="3" applyFont="1" applyFill="1" applyBorder="1" applyAlignment="1">
      <alignment horizontal="distributed" vertical="center" justifyLastLine="1"/>
    </xf>
    <xf numFmtId="49" fontId="6" fillId="0" borderId="54" xfId="0" applyNumberFormat="1" applyFont="1" applyBorder="1" applyAlignment="1">
      <alignment horizontal="center" vertical="center"/>
    </xf>
    <xf numFmtId="38" fontId="11" fillId="0" borderId="53" xfId="3" applyFont="1" applyBorder="1" applyAlignment="1">
      <alignment horizontal="distributed" vertical="center" justifyLastLine="1"/>
    </xf>
    <xf numFmtId="49" fontId="11" fillId="0" borderId="2" xfId="0" applyNumberFormat="1" applyFont="1" applyBorder="1" applyAlignment="1">
      <alignment horizontal="distributed"/>
    </xf>
    <xf numFmtId="38" fontId="11" fillId="0" borderId="18" xfId="3" applyFont="1" applyBorder="1" applyAlignment="1">
      <alignment horizontal="distributed" vertical="center" justifyLastLine="1"/>
    </xf>
    <xf numFmtId="38" fontId="11" fillId="0" borderId="17" xfId="3" applyFont="1" applyFill="1" applyBorder="1" applyAlignment="1">
      <alignment horizontal="distributed" vertical="center" justifyLastLine="1"/>
    </xf>
    <xf numFmtId="49" fontId="6" fillId="0" borderId="21" xfId="0" applyNumberFormat="1" applyFont="1" applyBorder="1" applyAlignment="1">
      <alignment horizontal="center" vertical="center"/>
    </xf>
    <xf numFmtId="177" fontId="29" fillId="0" borderId="20" xfId="0" applyNumberFormat="1" applyFont="1" applyBorder="1" applyAlignment="1">
      <alignment horizontal="center" vertical="center"/>
    </xf>
    <xf numFmtId="49" fontId="6" fillId="0" borderId="62" xfId="0" applyNumberFormat="1" applyFont="1" applyBorder="1"/>
    <xf numFmtId="49" fontId="11" fillId="0" borderId="63" xfId="0" applyNumberFormat="1" applyFont="1" applyBorder="1" applyAlignment="1">
      <alignment horizontal="distributed"/>
    </xf>
    <xf numFmtId="49" fontId="6" fillId="0" borderId="63" xfId="0" applyNumberFormat="1" applyFont="1" applyBorder="1" applyAlignment="1">
      <alignment horizontal="distributed"/>
    </xf>
    <xf numFmtId="38" fontId="11" fillId="0" borderId="64" xfId="3" applyFont="1" applyBorder="1" applyAlignment="1">
      <alignment horizontal="distributed" vertical="center" justifyLastLine="1"/>
    </xf>
    <xf numFmtId="177" fontId="6" fillId="0" borderId="65" xfId="0" applyNumberFormat="1" applyFont="1" applyBorder="1" applyAlignment="1">
      <alignment horizontal="center" vertical="center"/>
    </xf>
    <xf numFmtId="49" fontId="6" fillId="0" borderId="63" xfId="0" applyNumberFormat="1" applyFont="1" applyBorder="1" applyAlignment="1">
      <alignment vertical="center"/>
    </xf>
    <xf numFmtId="49" fontId="6" fillId="0" borderId="66" xfId="0" applyNumberFormat="1" applyFont="1" applyBorder="1" applyAlignment="1">
      <alignment horizontal="center" vertical="center"/>
    </xf>
    <xf numFmtId="177" fontId="6" fillId="0" borderId="58" xfId="0" applyNumberFormat="1" applyFont="1" applyBorder="1" applyAlignment="1">
      <alignment vertical="center"/>
    </xf>
    <xf numFmtId="38" fontId="6" fillId="0" borderId="34" xfId="3" applyFont="1" applyFill="1" applyBorder="1"/>
    <xf numFmtId="38" fontId="11" fillId="0" borderId="48" xfId="3" applyFont="1" applyBorder="1" applyAlignment="1">
      <alignment horizontal="distributed" vertical="center" justifyLastLine="1"/>
    </xf>
    <xf numFmtId="38" fontId="11" fillId="0" borderId="7" xfId="3" applyFont="1" applyBorder="1" applyAlignment="1">
      <alignment horizontal="distributed" vertical="center" justifyLastLine="1"/>
    </xf>
    <xf numFmtId="38" fontId="11" fillId="0" borderId="56" xfId="3" applyFont="1" applyBorder="1" applyAlignment="1">
      <alignment horizontal="distributed" vertical="center" justifyLastLine="1"/>
    </xf>
    <xf numFmtId="38" fontId="11" fillId="0" borderId="7" xfId="3" applyFont="1" applyFill="1" applyBorder="1" applyAlignment="1">
      <alignment horizontal="distributed" vertical="center" justifyLastLine="1"/>
    </xf>
    <xf numFmtId="38" fontId="11" fillId="0" borderId="60" xfId="3" applyFont="1" applyBorder="1" applyAlignment="1">
      <alignment horizontal="distributed" vertical="center" justifyLastLine="1"/>
    </xf>
    <xf numFmtId="38" fontId="11" fillId="0" borderId="8" xfId="3" applyFont="1" applyBorder="1" applyAlignment="1">
      <alignment horizontal="distributed" vertical="center" justifyLastLine="1"/>
    </xf>
    <xf numFmtId="38" fontId="14" fillId="0" borderId="7" xfId="3" applyFont="1" applyBorder="1" applyAlignment="1">
      <alignment horizontal="distributed" vertical="center" justifyLastLine="1"/>
    </xf>
    <xf numFmtId="38" fontId="31" fillId="0" borderId="7" xfId="3" applyFont="1" applyBorder="1" applyAlignment="1">
      <alignment horizontal="distributed" vertical="center" justifyLastLine="1"/>
    </xf>
    <xf numFmtId="38" fontId="14" fillId="0" borderId="60" xfId="3" applyFont="1" applyBorder="1" applyAlignment="1">
      <alignment horizontal="distributed" vertical="center" justifyLastLine="1"/>
    </xf>
    <xf numFmtId="38" fontId="11" fillId="0" borderId="60" xfId="3" applyFont="1" applyFill="1" applyBorder="1" applyAlignment="1">
      <alignment horizontal="distributed" vertical="center" justifyLastLine="1"/>
    </xf>
    <xf numFmtId="38" fontId="11" fillId="0" borderId="56" xfId="3" applyFont="1" applyFill="1" applyBorder="1" applyAlignment="1">
      <alignment horizontal="distributed" vertical="center" justifyLastLine="1"/>
    </xf>
    <xf numFmtId="38" fontId="11" fillId="0" borderId="66" xfId="3" applyFont="1" applyBorder="1" applyAlignment="1">
      <alignment horizontal="distributed" vertical="center" justifyLastLine="1"/>
    </xf>
    <xf numFmtId="38" fontId="11" fillId="0" borderId="48" xfId="3" applyFont="1" applyFill="1" applyBorder="1" applyAlignment="1">
      <alignment horizontal="distributed" vertical="center" justifyLastLine="1"/>
    </xf>
    <xf numFmtId="49" fontId="6" fillId="0" borderId="48" xfId="0" applyNumberFormat="1" applyFont="1" applyBorder="1" applyAlignment="1">
      <alignment horizontal="center" vertical="center"/>
    </xf>
    <xf numFmtId="49" fontId="6" fillId="0" borderId="0" xfId="0" applyNumberFormat="1" applyFont="1" applyAlignment="1">
      <alignment vertical="center" shrinkToFit="1"/>
    </xf>
    <xf numFmtId="177" fontId="6" fillId="0" borderId="0" xfId="0" applyNumberFormat="1" applyFont="1" applyAlignment="1">
      <alignment horizontal="center" vertical="center"/>
    </xf>
    <xf numFmtId="0" fontId="7" fillId="0" borderId="3" xfId="0" applyFont="1" applyBorder="1"/>
    <xf numFmtId="49" fontId="10" fillId="0" borderId="0" xfId="0" applyNumberFormat="1" applyFont="1" applyAlignment="1">
      <alignment horizontal="distributed"/>
    </xf>
    <xf numFmtId="49" fontId="7" fillId="0" borderId="0" xfId="0" applyNumberFormat="1" applyFont="1" applyAlignment="1">
      <alignment horizontal="distributed"/>
    </xf>
    <xf numFmtId="0" fontId="6" fillId="3" borderId="45" xfId="0" applyFont="1" applyFill="1" applyBorder="1" applyAlignment="1">
      <alignment horizontal="center" vertical="center"/>
    </xf>
    <xf numFmtId="0" fontId="6" fillId="3" borderId="45" xfId="0" applyFont="1" applyFill="1" applyBorder="1" applyAlignment="1">
      <alignment vertical="center"/>
    </xf>
    <xf numFmtId="38" fontId="11" fillId="3" borderId="45" xfId="3" applyFont="1" applyFill="1" applyBorder="1" applyAlignment="1">
      <alignment horizontal="distributed" vertical="center" justifyLastLine="1"/>
    </xf>
    <xf numFmtId="49" fontId="7" fillId="3" borderId="45" xfId="0" applyNumberFormat="1" applyFont="1" applyFill="1" applyBorder="1" applyAlignment="1">
      <alignment horizontal="distributed"/>
    </xf>
    <xf numFmtId="49" fontId="10" fillId="3" borderId="45" xfId="0" applyNumberFormat="1" applyFont="1" applyFill="1" applyBorder="1" applyAlignment="1">
      <alignment horizontal="distributed"/>
    </xf>
    <xf numFmtId="49" fontId="7" fillId="3" borderId="45" xfId="0" applyNumberFormat="1" applyFont="1" applyFill="1" applyBorder="1"/>
    <xf numFmtId="38" fontId="11" fillId="3" borderId="2" xfId="3" applyFont="1" applyFill="1" applyBorder="1" applyAlignment="1">
      <alignment horizontal="distributed" vertical="center" justifyLastLine="1"/>
    </xf>
    <xf numFmtId="0" fontId="6" fillId="3" borderId="45" xfId="0" applyFont="1" applyFill="1" applyBorder="1" applyAlignment="1">
      <alignment horizontal="center"/>
    </xf>
    <xf numFmtId="0" fontId="6" fillId="3" borderId="45" xfId="0" applyFont="1" applyFill="1" applyBorder="1"/>
    <xf numFmtId="177" fontId="6" fillId="3" borderId="45" xfId="0" applyNumberFormat="1" applyFont="1" applyFill="1" applyBorder="1" applyAlignment="1">
      <alignment horizontal="center"/>
    </xf>
    <xf numFmtId="0" fontId="27" fillId="3" borderId="45" xfId="0" applyFont="1" applyFill="1" applyBorder="1" applyAlignment="1">
      <alignment horizontal="distributed" vertical="center" justifyLastLine="1"/>
    </xf>
    <xf numFmtId="0" fontId="6" fillId="3" borderId="0" xfId="0" applyFont="1" applyFill="1" applyAlignment="1">
      <alignment horizontal="center"/>
    </xf>
    <xf numFmtId="0" fontId="6" fillId="3" borderId="0" xfId="0" applyFont="1" applyFill="1"/>
    <xf numFmtId="177" fontId="6" fillId="3" borderId="0" xfId="0" applyNumberFormat="1" applyFont="1" applyFill="1" applyAlignment="1">
      <alignment horizontal="center"/>
    </xf>
    <xf numFmtId="0" fontId="26" fillId="3" borderId="0" xfId="0" applyFont="1" applyFill="1" applyAlignment="1">
      <alignment horizontal="distributed" vertical="center" justifyLastLine="1"/>
    </xf>
    <xf numFmtId="49" fontId="10" fillId="3" borderId="0" xfId="0" applyNumberFormat="1" applyFont="1" applyFill="1"/>
    <xf numFmtId="180" fontId="9" fillId="0" borderId="67" xfId="1" applyNumberFormat="1" applyFont="1" applyFill="1" applyBorder="1"/>
    <xf numFmtId="180" fontId="9" fillId="0" borderId="47" xfId="1" applyNumberFormat="1" applyFont="1" applyFill="1" applyBorder="1"/>
    <xf numFmtId="180" fontId="9" fillId="0" borderId="68" xfId="1" applyNumberFormat="1" applyFont="1" applyFill="1" applyBorder="1"/>
    <xf numFmtId="180" fontId="9" fillId="0" borderId="69" xfId="1" applyNumberFormat="1" applyFont="1" applyFill="1" applyBorder="1"/>
    <xf numFmtId="180" fontId="9" fillId="0" borderId="33" xfId="1" applyNumberFormat="1" applyFont="1" applyFill="1" applyBorder="1"/>
    <xf numFmtId="180" fontId="9" fillId="0" borderId="70" xfId="1" applyNumberFormat="1" applyFont="1" applyFill="1" applyBorder="1"/>
    <xf numFmtId="180" fontId="9" fillId="0" borderId="71" xfId="1" applyNumberFormat="1" applyFont="1" applyFill="1" applyBorder="1"/>
    <xf numFmtId="180" fontId="9" fillId="0" borderId="72" xfId="1" applyNumberFormat="1" applyFont="1" applyFill="1" applyBorder="1"/>
    <xf numFmtId="180" fontId="9" fillId="0" borderId="17" xfId="1" applyNumberFormat="1" applyFont="1" applyFill="1" applyBorder="1"/>
    <xf numFmtId="180" fontId="9" fillId="0" borderId="7" xfId="1" applyNumberFormat="1" applyFont="1" applyFill="1" applyBorder="1"/>
    <xf numFmtId="180" fontId="6" fillId="2" borderId="70" xfId="1" applyNumberFormat="1" applyFont="1" applyFill="1" applyBorder="1"/>
    <xf numFmtId="180" fontId="6" fillId="2" borderId="71" xfId="1" applyNumberFormat="1" applyFont="1" applyFill="1" applyBorder="1"/>
    <xf numFmtId="180" fontId="6" fillId="2" borderId="71" xfId="0" applyNumberFormat="1" applyFont="1" applyFill="1" applyBorder="1"/>
    <xf numFmtId="180" fontId="6" fillId="2" borderId="72" xfId="1" applyNumberFormat="1" applyFont="1" applyFill="1" applyBorder="1"/>
    <xf numFmtId="180" fontId="6" fillId="2" borderId="17" xfId="1" applyNumberFormat="1" applyFont="1" applyFill="1" applyBorder="1"/>
    <xf numFmtId="180" fontId="6" fillId="2" borderId="7" xfId="0" applyNumberFormat="1" applyFont="1" applyFill="1" applyBorder="1"/>
    <xf numFmtId="180" fontId="6" fillId="0" borderId="70" xfId="1" applyNumberFormat="1" applyFont="1" applyFill="1" applyBorder="1"/>
    <xf numFmtId="180" fontId="6" fillId="0" borderId="71" xfId="1" applyNumberFormat="1" applyFont="1" applyFill="1" applyBorder="1"/>
    <xf numFmtId="180" fontId="6" fillId="0" borderId="71" xfId="0" applyNumberFormat="1" applyFont="1" applyBorder="1"/>
    <xf numFmtId="180" fontId="6" fillId="0" borderId="72" xfId="1" applyNumberFormat="1" applyFont="1" applyFill="1" applyBorder="1"/>
    <xf numFmtId="180" fontId="7" fillId="0" borderId="70" xfId="1" applyNumberFormat="1" applyFont="1" applyFill="1" applyBorder="1"/>
    <xf numFmtId="180" fontId="7" fillId="0" borderId="17" xfId="1" applyNumberFormat="1" applyFont="1" applyFill="1" applyBorder="1"/>
    <xf numFmtId="180" fontId="7" fillId="0" borderId="71" xfId="1" applyNumberFormat="1" applyFont="1" applyFill="1" applyBorder="1"/>
    <xf numFmtId="180" fontId="6" fillId="0" borderId="7" xfId="0" applyNumberFormat="1" applyFont="1" applyBorder="1"/>
    <xf numFmtId="180" fontId="7" fillId="2" borderId="70" xfId="1" applyNumberFormat="1" applyFont="1" applyFill="1" applyBorder="1"/>
    <xf numFmtId="180" fontId="7" fillId="2" borderId="17" xfId="1" applyNumberFormat="1" applyFont="1" applyFill="1" applyBorder="1"/>
    <xf numFmtId="180" fontId="7" fillId="2" borderId="71" xfId="1" applyNumberFormat="1" applyFont="1" applyFill="1" applyBorder="1"/>
    <xf numFmtId="180" fontId="9" fillId="0" borderId="73" xfId="1" applyNumberFormat="1" applyFont="1" applyFill="1" applyBorder="1"/>
    <xf numFmtId="180" fontId="9" fillId="0" borderId="22" xfId="1" applyNumberFormat="1" applyFont="1" applyFill="1" applyBorder="1"/>
    <xf numFmtId="180" fontId="9" fillId="0" borderId="74" xfId="1" applyNumberFormat="1" applyFont="1" applyFill="1" applyBorder="1"/>
    <xf numFmtId="180" fontId="9" fillId="0" borderId="23" xfId="1" applyNumberFormat="1" applyFont="1" applyFill="1" applyBorder="1"/>
    <xf numFmtId="180" fontId="9" fillId="0" borderId="27" xfId="1" applyNumberFormat="1" applyFont="1" applyFill="1" applyBorder="1"/>
    <xf numFmtId="180" fontId="6" fillId="0" borderId="75" xfId="1" applyNumberFormat="1" applyFont="1" applyFill="1" applyBorder="1"/>
    <xf numFmtId="180" fontId="6" fillId="0" borderId="76" xfId="1" applyNumberFormat="1" applyFont="1" applyFill="1" applyBorder="1"/>
    <xf numFmtId="180" fontId="6" fillId="0" borderId="76" xfId="0" applyNumberFormat="1" applyFont="1" applyBorder="1"/>
    <xf numFmtId="180" fontId="6" fillId="0" borderId="77" xfId="1" applyNumberFormat="1" applyFont="1" applyFill="1" applyBorder="1"/>
    <xf numFmtId="180" fontId="7" fillId="0" borderId="75" xfId="1" applyNumberFormat="1" applyFont="1" applyFill="1" applyBorder="1"/>
    <xf numFmtId="180" fontId="7" fillId="0" borderId="78" xfId="1" applyNumberFormat="1" applyFont="1" applyFill="1" applyBorder="1"/>
    <xf numFmtId="180" fontId="6" fillId="0" borderId="79" xfId="0" applyNumberFormat="1" applyFont="1" applyBorder="1"/>
    <xf numFmtId="180" fontId="6" fillId="0" borderId="37" xfId="1" applyNumberFormat="1" applyFont="1" applyFill="1" applyBorder="1"/>
    <xf numFmtId="180" fontId="6" fillId="0" borderId="36" xfId="1" applyNumberFormat="1" applyFont="1" applyFill="1" applyBorder="1"/>
    <xf numFmtId="180" fontId="6" fillId="0" borderId="36" xfId="0" applyNumberFormat="1" applyFont="1" applyBorder="1"/>
    <xf numFmtId="180" fontId="6" fillId="0" borderId="80" xfId="1" applyNumberFormat="1" applyFont="1" applyFill="1" applyBorder="1"/>
    <xf numFmtId="180" fontId="7" fillId="0" borderId="37" xfId="1" applyNumberFormat="1" applyFont="1" applyFill="1" applyBorder="1"/>
    <xf numFmtId="180" fontId="7" fillId="0" borderId="18" xfId="1" applyNumberFormat="1" applyFont="1" applyFill="1" applyBorder="1"/>
    <xf numFmtId="180" fontId="6" fillId="0" borderId="8" xfId="0" applyNumberFormat="1" applyFont="1" applyBorder="1"/>
    <xf numFmtId="0" fontId="6" fillId="3" borderId="3" xfId="0" applyFont="1" applyFill="1" applyBorder="1"/>
    <xf numFmtId="0" fontId="6" fillId="3" borderId="11" xfId="0" applyFont="1" applyFill="1" applyBorder="1" applyAlignment="1">
      <alignment horizontal="distributed"/>
    </xf>
    <xf numFmtId="38" fontId="6" fillId="3" borderId="0" xfId="1" applyFont="1" applyFill="1" applyBorder="1"/>
    <xf numFmtId="180" fontId="6" fillId="3" borderId="70" xfId="1" applyNumberFormat="1" applyFont="1" applyFill="1" applyBorder="1"/>
    <xf numFmtId="180" fontId="6" fillId="3" borderId="72" xfId="1" applyNumberFormat="1" applyFont="1" applyFill="1" applyBorder="1"/>
    <xf numFmtId="180" fontId="6" fillId="3" borderId="71" xfId="1" applyNumberFormat="1" applyFont="1" applyFill="1" applyBorder="1"/>
    <xf numFmtId="180" fontId="6" fillId="3" borderId="71" xfId="0" applyNumberFormat="1" applyFont="1" applyFill="1" applyBorder="1"/>
    <xf numFmtId="180" fontId="7" fillId="3" borderId="70" xfId="1" applyNumberFormat="1" applyFont="1" applyFill="1" applyBorder="1"/>
    <xf numFmtId="180" fontId="7" fillId="3" borderId="17" xfId="1" applyNumberFormat="1" applyFont="1" applyFill="1" applyBorder="1"/>
    <xf numFmtId="180" fontId="6" fillId="3" borderId="7" xfId="0" applyNumberFormat="1" applyFont="1" applyFill="1" applyBorder="1"/>
    <xf numFmtId="49" fontId="6" fillId="0" borderId="15" xfId="0" applyNumberFormat="1" applyFont="1" applyBorder="1" applyAlignment="1">
      <alignment vertical="center"/>
    </xf>
    <xf numFmtId="38" fontId="6" fillId="0" borderId="81" xfId="3" applyFont="1" applyFill="1" applyBorder="1"/>
    <xf numFmtId="0" fontId="6" fillId="0" borderId="0" xfId="0" applyFont="1" applyAlignment="1">
      <alignment horizontal="center" vertical="distributed" textRotation="255"/>
    </xf>
    <xf numFmtId="38" fontId="6" fillId="0" borderId="0" xfId="3" applyFont="1" applyFill="1" applyBorder="1" applyAlignment="1">
      <alignment horizontal="centerContinuous"/>
    </xf>
    <xf numFmtId="38" fontId="6" fillId="0" borderId="0" xfId="3" applyFont="1" applyFill="1" applyBorder="1" applyAlignment="1">
      <alignment horizontal="left" vertical="center"/>
    </xf>
    <xf numFmtId="0" fontId="6" fillId="0" borderId="0" xfId="0" applyFont="1" applyAlignment="1">
      <alignment vertical="distributed" textRotation="255"/>
    </xf>
    <xf numFmtId="38" fontId="11" fillId="0" borderId="0" xfId="3" applyFont="1" applyBorder="1" applyAlignment="1">
      <alignment horizontal="distributed" vertical="center" justifyLastLine="1"/>
    </xf>
    <xf numFmtId="49" fontId="6" fillId="0" borderId="0" xfId="0" applyNumberFormat="1" applyFont="1" applyAlignment="1">
      <alignment horizontal="center" vertical="center"/>
    </xf>
    <xf numFmtId="0" fontId="35" fillId="0" borderId="4" xfId="0" applyFont="1" applyBorder="1"/>
    <xf numFmtId="0" fontId="35" fillId="0" borderId="3" xfId="0" applyFont="1" applyBorder="1"/>
    <xf numFmtId="38" fontId="6" fillId="0" borderId="48" xfId="3" applyFont="1" applyFill="1" applyBorder="1"/>
    <xf numFmtId="49" fontId="6" fillId="0" borderId="31" xfId="0" applyNumberFormat="1" applyFont="1" applyBorder="1"/>
    <xf numFmtId="38" fontId="6" fillId="0" borderId="16" xfId="3" applyFont="1" applyFill="1" applyBorder="1" applyAlignment="1">
      <alignment horizontal="distributed" vertical="center" justifyLastLine="1"/>
    </xf>
    <xf numFmtId="49" fontId="6" fillId="0" borderId="14" xfId="0" applyNumberFormat="1" applyFont="1" applyBorder="1" applyAlignment="1">
      <alignment vertical="center"/>
    </xf>
    <xf numFmtId="49" fontId="37" fillId="0" borderId="52" xfId="0" applyNumberFormat="1" applyFont="1" applyBorder="1"/>
    <xf numFmtId="177" fontId="6" fillId="3" borderId="2" xfId="0" applyNumberFormat="1" applyFont="1" applyFill="1" applyBorder="1" applyAlignment="1">
      <alignment horizontal="center" vertical="center"/>
    </xf>
    <xf numFmtId="49" fontId="6" fillId="0" borderId="7" xfId="0" applyNumberFormat="1" applyFont="1" applyBorder="1" applyAlignment="1">
      <alignment horizontal="center" vertical="center" wrapText="1"/>
    </xf>
    <xf numFmtId="0" fontId="6" fillId="0" borderId="42" xfId="0" applyFont="1" applyBorder="1" applyAlignment="1">
      <alignment horizontal="center"/>
    </xf>
    <xf numFmtId="0" fontId="6" fillId="0" borderId="43" xfId="0" applyFont="1" applyBorder="1" applyAlignment="1">
      <alignment horizontal="center"/>
    </xf>
    <xf numFmtId="0" fontId="6" fillId="0" borderId="82" xfId="0" applyFont="1" applyBorder="1" applyAlignment="1">
      <alignment horizontal="center"/>
    </xf>
    <xf numFmtId="0" fontId="6" fillId="0" borderId="34" xfId="0" applyFont="1" applyBorder="1" applyAlignment="1">
      <alignment horizontal="center"/>
    </xf>
    <xf numFmtId="0" fontId="0" fillId="0" borderId="1" xfId="0" applyBorder="1" applyAlignment="1">
      <alignment horizontal="center" vertical="distributed" textRotation="255" justifyLastLine="1"/>
    </xf>
    <xf numFmtId="0" fontId="0" fillId="0" borderId="8" xfId="0" applyBorder="1" applyAlignment="1">
      <alignment horizontal="center" vertical="center" textRotation="255"/>
    </xf>
    <xf numFmtId="0" fontId="6" fillId="0" borderId="0" xfId="0" applyFont="1" applyAlignment="1">
      <alignment vertical="center" shrinkToFit="1"/>
    </xf>
    <xf numFmtId="0" fontId="7" fillId="2" borderId="45" xfId="0" applyFont="1" applyFill="1" applyBorder="1"/>
    <xf numFmtId="38" fontId="7" fillId="2" borderId="0" xfId="3" applyFont="1" applyFill="1" applyBorder="1"/>
    <xf numFmtId="38" fontId="7" fillId="2" borderId="45" xfId="3" applyFont="1" applyFill="1" applyBorder="1"/>
    <xf numFmtId="38" fontId="7" fillId="2" borderId="6" xfId="3" applyFont="1" applyFill="1" applyBorder="1"/>
    <xf numFmtId="177" fontId="6" fillId="2" borderId="45" xfId="0" applyNumberFormat="1" applyFont="1" applyFill="1" applyBorder="1" applyAlignment="1">
      <alignment horizontal="center" vertical="center"/>
    </xf>
    <xf numFmtId="38" fontId="7" fillId="2" borderId="2" xfId="3" applyFont="1" applyFill="1" applyBorder="1"/>
    <xf numFmtId="38" fontId="30" fillId="2" borderId="45" xfId="3" applyFont="1" applyFill="1" applyBorder="1"/>
    <xf numFmtId="0" fontId="6" fillId="0" borderId="0" xfId="0" applyFont="1" applyAlignment="1">
      <alignment horizontal="right"/>
    </xf>
    <xf numFmtId="38" fontId="6" fillId="0" borderId="0" xfId="3" applyFont="1" applyFill="1" applyAlignment="1">
      <alignment horizontal="right"/>
    </xf>
    <xf numFmtId="0" fontId="38" fillId="0" borderId="0" xfId="6"/>
    <xf numFmtId="0" fontId="18" fillId="0" borderId="0" xfId="6" applyFont="1" applyAlignment="1">
      <alignment horizontal="center"/>
    </xf>
    <xf numFmtId="0" fontId="18" fillId="0" borderId="0" xfId="6" applyFont="1" applyAlignment="1">
      <alignment horizontal="centerContinuous"/>
    </xf>
    <xf numFmtId="0" fontId="38" fillId="0" borderId="0" xfId="6" applyAlignment="1">
      <alignment horizontal="centerContinuous"/>
    </xf>
    <xf numFmtId="0" fontId="3" fillId="0" borderId="0" xfId="6" applyFont="1"/>
    <xf numFmtId="0" fontId="19" fillId="0" borderId="0" xfId="6" applyFont="1" applyAlignment="1">
      <alignment horizontal="distributed"/>
    </xf>
    <xf numFmtId="0" fontId="19" fillId="0" borderId="0" xfId="6" applyFont="1" applyAlignment="1">
      <alignment horizontal="centerContinuous"/>
    </xf>
    <xf numFmtId="0" fontId="4" fillId="0" borderId="0" xfId="6" applyFont="1"/>
    <xf numFmtId="0" fontId="32" fillId="0" borderId="0" xfId="6" applyFont="1"/>
    <xf numFmtId="0" fontId="7" fillId="0" borderId="0" xfId="6" applyFont="1"/>
    <xf numFmtId="0" fontId="33" fillId="0" borderId="0" xfId="6" applyFont="1"/>
    <xf numFmtId="0" fontId="36" fillId="0" borderId="0" xfId="6" applyFont="1" applyAlignment="1">
      <alignment horizontal="right" vertical="top"/>
    </xf>
    <xf numFmtId="0" fontId="34" fillId="0" borderId="0" xfId="6" applyFont="1" applyAlignment="1">
      <alignment vertical="top" wrapText="1"/>
    </xf>
    <xf numFmtId="0" fontId="38" fillId="0" borderId="0" xfId="6" applyAlignment="1">
      <alignment vertical="top"/>
    </xf>
    <xf numFmtId="0" fontId="34" fillId="0" borderId="0" xfId="6" applyFont="1"/>
    <xf numFmtId="0" fontId="34" fillId="0" borderId="0" xfId="6" applyFont="1" applyAlignment="1">
      <alignment readingOrder="1"/>
    </xf>
    <xf numFmtId="0" fontId="7" fillId="0" borderId="0" xfId="6" applyFont="1" applyAlignment="1">
      <alignment readingOrder="1"/>
    </xf>
    <xf numFmtId="38" fontId="40" fillId="0" borderId="31" xfId="3" applyFont="1" applyFill="1" applyBorder="1"/>
    <xf numFmtId="38" fontId="40" fillId="0" borderId="83" xfId="3" applyFont="1" applyFill="1" applyBorder="1"/>
    <xf numFmtId="38" fontId="40" fillId="0" borderId="81" xfId="3" applyFont="1" applyFill="1" applyBorder="1"/>
    <xf numFmtId="38" fontId="40" fillId="0" borderId="84" xfId="3" applyFont="1" applyFill="1" applyBorder="1"/>
    <xf numFmtId="38" fontId="40" fillId="0" borderId="48" xfId="3" applyFont="1" applyFill="1" applyBorder="1"/>
    <xf numFmtId="38" fontId="40" fillId="0" borderId="6" xfId="3" applyFont="1" applyFill="1" applyBorder="1"/>
    <xf numFmtId="38" fontId="40" fillId="0" borderId="85" xfId="3" applyFont="1" applyFill="1" applyBorder="1"/>
    <xf numFmtId="38" fontId="40" fillId="0" borderId="86" xfId="3" applyFont="1" applyFill="1" applyBorder="1"/>
    <xf numFmtId="38" fontId="40" fillId="0" borderId="87" xfId="3" applyFont="1" applyFill="1" applyBorder="1"/>
    <xf numFmtId="38" fontId="40" fillId="0" borderId="0" xfId="3" applyFont="1" applyFill="1" applyBorder="1"/>
    <xf numFmtId="38" fontId="40" fillId="0" borderId="88" xfId="3" applyFont="1" applyFill="1" applyBorder="1"/>
    <xf numFmtId="38" fontId="40" fillId="0" borderId="89" xfId="3" applyFont="1" applyFill="1" applyBorder="1"/>
    <xf numFmtId="38" fontId="40" fillId="0" borderId="90" xfId="3" applyFont="1" applyFill="1" applyBorder="1"/>
    <xf numFmtId="38" fontId="40" fillId="0" borderId="91" xfId="3" applyFont="1" applyFill="1" applyBorder="1"/>
    <xf numFmtId="38" fontId="40" fillId="0" borderId="92" xfId="3" applyFont="1" applyFill="1" applyBorder="1"/>
    <xf numFmtId="49" fontId="6" fillId="0" borderId="93" xfId="0" applyNumberFormat="1" applyFont="1" applyBorder="1"/>
    <xf numFmtId="49" fontId="11" fillId="0" borderId="94" xfId="0" applyNumberFormat="1" applyFont="1" applyBorder="1" applyAlignment="1">
      <alignment horizontal="distributed"/>
    </xf>
    <xf numFmtId="49" fontId="6" fillId="0" borderId="94" xfId="0" applyNumberFormat="1" applyFont="1" applyBorder="1" applyAlignment="1">
      <alignment horizontal="distributed"/>
    </xf>
    <xf numFmtId="38" fontId="11" fillId="0" borderId="95" xfId="3" applyFont="1" applyBorder="1" applyAlignment="1">
      <alignment horizontal="distributed" vertical="center" justifyLastLine="1"/>
    </xf>
    <xf numFmtId="38" fontId="6" fillId="0" borderId="6" xfId="3" applyFont="1" applyBorder="1" applyAlignment="1">
      <alignment vertical="center"/>
    </xf>
    <xf numFmtId="0" fontId="6" fillId="0" borderId="43" xfId="0" applyFont="1" applyBorder="1" applyAlignment="1">
      <alignment vertical="top" textRotation="255"/>
    </xf>
    <xf numFmtId="0" fontId="6" fillId="0" borderId="43" xfId="0" applyFont="1" applyBorder="1" applyAlignment="1">
      <alignment vertical="distributed" textRotation="255" justifyLastLine="1"/>
    </xf>
    <xf numFmtId="0" fontId="6" fillId="0" borderId="42" xfId="0" applyFont="1" applyBorder="1" applyAlignment="1">
      <alignment vertical="top" textRotation="255"/>
    </xf>
    <xf numFmtId="49" fontId="6" fillId="0" borderId="96" xfId="0" applyNumberFormat="1" applyFont="1" applyBorder="1" applyAlignment="1">
      <alignment horizontal="center" vertical="center"/>
    </xf>
    <xf numFmtId="0" fontId="6" fillId="0" borderId="43" xfId="0" applyFont="1" applyBorder="1" applyAlignment="1">
      <alignment vertical="center" shrinkToFit="1"/>
    </xf>
    <xf numFmtId="38" fontId="6" fillId="0" borderId="97" xfId="3" applyFont="1" applyFill="1" applyBorder="1"/>
    <xf numFmtId="38" fontId="6" fillId="0" borderId="98" xfId="3" applyFont="1" applyFill="1" applyBorder="1"/>
    <xf numFmtId="38" fontId="9" fillId="0" borderId="17" xfId="3" applyFont="1" applyFill="1" applyBorder="1"/>
    <xf numFmtId="38" fontId="9" fillId="0" borderId="23" xfId="3" applyFont="1" applyFill="1" applyBorder="1"/>
    <xf numFmtId="38" fontId="6" fillId="0" borderId="3" xfId="3" applyFont="1" applyFill="1" applyBorder="1"/>
    <xf numFmtId="38" fontId="6" fillId="0" borderId="7" xfId="3" applyFont="1" applyFill="1" applyBorder="1"/>
    <xf numFmtId="38" fontId="9" fillId="0" borderId="22" xfId="3" applyFont="1" applyFill="1" applyBorder="1"/>
    <xf numFmtId="38" fontId="9" fillId="0" borderId="27" xfId="3" applyFont="1" applyFill="1" applyBorder="1"/>
    <xf numFmtId="0" fontId="6" fillId="0" borderId="3" xfId="0" applyFont="1" applyBorder="1" applyAlignment="1">
      <alignment horizontal="center" vertical="center"/>
    </xf>
    <xf numFmtId="38" fontId="6" fillId="0" borderId="1" xfId="3" applyFont="1" applyFill="1" applyBorder="1" applyAlignment="1">
      <alignment horizontal="center" vertical="center"/>
    </xf>
    <xf numFmtId="38" fontId="6" fillId="0" borderId="2" xfId="3" applyFont="1" applyFill="1" applyBorder="1" applyAlignment="1">
      <alignment horizontal="center" vertical="center"/>
    </xf>
    <xf numFmtId="38" fontId="9" fillId="0" borderId="71" xfId="3" applyFont="1" applyFill="1" applyBorder="1"/>
    <xf numFmtId="38" fontId="9" fillId="0" borderId="7" xfId="3" applyFont="1" applyFill="1" applyBorder="1"/>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71" xfId="0" applyFont="1" applyBorder="1" applyAlignment="1">
      <alignment horizontal="center" vertical="center"/>
    </xf>
    <xf numFmtId="38" fontId="6" fillId="0" borderId="15" xfId="3" applyFont="1" applyFill="1" applyBorder="1" applyAlignment="1">
      <alignment horizontal="center" vertical="center"/>
    </xf>
    <xf numFmtId="0" fontId="12" fillId="0" borderId="36" xfId="0" applyFont="1" applyBorder="1" applyAlignment="1">
      <alignment horizontal="center" vertical="distributed" textRotation="255" shrinkToFit="1"/>
    </xf>
    <xf numFmtId="0" fontId="12" fillId="0" borderId="36" xfId="0" applyFont="1" applyBorder="1" applyAlignment="1">
      <alignment horizontal="center" vertical="distributed" textRotation="255" wrapText="1"/>
    </xf>
    <xf numFmtId="0" fontId="6" fillId="0" borderId="18" xfId="0" applyFont="1" applyBorder="1" applyAlignment="1">
      <alignment horizontal="center" vertical="distributed" textRotation="255"/>
    </xf>
    <xf numFmtId="0" fontId="6" fillId="0" borderId="2" xfId="0" applyFont="1" applyBorder="1" applyAlignment="1">
      <alignment horizontal="center" vertical="distributed" textRotation="255"/>
    </xf>
    <xf numFmtId="0" fontId="6" fillId="0" borderId="15" xfId="0" applyFont="1" applyBorder="1" applyAlignment="1">
      <alignment horizontal="center" vertical="distributed" textRotation="255"/>
    </xf>
    <xf numFmtId="0" fontId="6" fillId="0" borderId="30" xfId="0" applyFont="1" applyBorder="1" applyAlignment="1">
      <alignment horizontal="center" vertical="distributed" textRotation="255"/>
    </xf>
    <xf numFmtId="0" fontId="6" fillId="0" borderId="1" xfId="0" applyFont="1" applyBorder="1" applyAlignment="1">
      <alignment horizontal="center" vertical="distributed" textRotation="255"/>
    </xf>
    <xf numFmtId="38" fontId="6" fillId="0" borderId="18" xfId="3" applyFont="1" applyFill="1" applyBorder="1" applyAlignment="1">
      <alignment horizontal="center" vertical="center"/>
    </xf>
    <xf numFmtId="0" fontId="12" fillId="0" borderId="18" xfId="0" applyFont="1" applyBorder="1" applyAlignment="1">
      <alignment horizontal="center" vertical="distributed" textRotation="255" shrinkToFit="1"/>
    </xf>
    <xf numFmtId="0" fontId="12" fillId="0" borderId="15" xfId="0" applyFont="1" applyBorder="1" applyAlignment="1">
      <alignment horizontal="center" vertical="distributed" textRotation="255" wrapText="1"/>
    </xf>
    <xf numFmtId="38" fontId="40" fillId="0" borderId="99" xfId="3" applyFont="1" applyFill="1" applyBorder="1"/>
    <xf numFmtId="0" fontId="6" fillId="0" borderId="90" xfId="0" applyFont="1" applyBorder="1" applyAlignment="1">
      <alignment vertical="center" shrinkToFit="1"/>
    </xf>
    <xf numFmtId="0" fontId="6" fillId="0" borderId="11" xfId="0" applyFont="1" applyBorder="1" applyAlignment="1">
      <alignment vertical="center" shrinkToFit="1"/>
    </xf>
    <xf numFmtId="38" fontId="6" fillId="0" borderId="90" xfId="3" applyFont="1" applyFill="1" applyBorder="1"/>
    <xf numFmtId="38" fontId="6" fillId="0" borderId="88" xfId="3" applyFont="1" applyFill="1" applyBorder="1"/>
    <xf numFmtId="38" fontId="6" fillId="0" borderId="52" xfId="3" applyFont="1" applyFill="1" applyBorder="1"/>
    <xf numFmtId="0" fontId="6" fillId="0" borderId="100" xfId="0" applyFont="1" applyBorder="1" applyAlignment="1">
      <alignment vertical="center" shrinkToFit="1"/>
    </xf>
    <xf numFmtId="38" fontId="6" fillId="0" borderId="56" xfId="3" applyFont="1" applyFill="1" applyBorder="1"/>
    <xf numFmtId="38" fontId="6" fillId="0" borderId="12" xfId="3" applyFont="1" applyFill="1" applyBorder="1"/>
    <xf numFmtId="38" fontId="6" fillId="0" borderId="100" xfId="3" applyFont="1" applyFill="1" applyBorder="1"/>
    <xf numFmtId="38" fontId="6" fillId="0" borderId="101" xfId="3" applyFont="1" applyFill="1" applyBorder="1"/>
    <xf numFmtId="38" fontId="6" fillId="0" borderId="61" xfId="3" applyFont="1" applyFill="1" applyBorder="1"/>
    <xf numFmtId="38" fontId="6" fillId="0" borderId="60" xfId="3" applyFont="1" applyFill="1" applyBorder="1"/>
    <xf numFmtId="38" fontId="6" fillId="0" borderId="13" xfId="3" applyFont="1" applyFill="1" applyBorder="1"/>
    <xf numFmtId="38" fontId="6" fillId="0" borderId="102" xfId="3" applyFont="1" applyFill="1" applyBorder="1"/>
    <xf numFmtId="38" fontId="6" fillId="0" borderId="103" xfId="3" applyFont="1" applyFill="1" applyBorder="1"/>
    <xf numFmtId="0" fontId="6" fillId="0" borderId="102" xfId="0" applyFont="1" applyBorder="1" applyAlignment="1">
      <alignment vertical="center" shrinkToFit="1"/>
    </xf>
    <xf numFmtId="0" fontId="6" fillId="0" borderId="30" xfId="0" applyFont="1" applyBorder="1" applyAlignment="1">
      <alignment vertical="center" shrinkToFit="1"/>
    </xf>
    <xf numFmtId="38" fontId="6" fillId="0" borderId="43" xfId="3" applyFont="1" applyFill="1" applyBorder="1"/>
    <xf numFmtId="38" fontId="6" fillId="0" borderId="89" xfId="3" applyFont="1" applyFill="1" applyBorder="1"/>
    <xf numFmtId="38" fontId="6" fillId="0" borderId="104" xfId="3" applyFont="1" applyFill="1" applyBorder="1"/>
    <xf numFmtId="38" fontId="6" fillId="0" borderId="105" xfId="3" applyFont="1" applyFill="1" applyBorder="1"/>
    <xf numFmtId="38" fontId="41" fillId="0" borderId="81" xfId="3" applyFont="1" applyFill="1" applyBorder="1"/>
    <xf numFmtId="38" fontId="41" fillId="0" borderId="83" xfId="3" applyFont="1" applyFill="1" applyBorder="1"/>
    <xf numFmtId="38" fontId="41" fillId="0" borderId="84" xfId="3" applyFont="1" applyFill="1" applyBorder="1"/>
    <xf numFmtId="0" fontId="6" fillId="0" borderId="92" xfId="0" applyFont="1" applyBorder="1" applyAlignment="1">
      <alignment vertical="center" shrinkToFit="1"/>
    </xf>
    <xf numFmtId="0" fontId="6" fillId="0" borderId="89" xfId="0" applyFont="1" applyBorder="1" applyAlignment="1">
      <alignment vertical="center" shrinkToFit="1"/>
    </xf>
    <xf numFmtId="38" fontId="6" fillId="0" borderId="106" xfId="3" applyFont="1" applyFill="1" applyBorder="1"/>
    <xf numFmtId="0" fontId="6" fillId="0" borderId="107" xfId="0" applyFont="1" applyBorder="1" applyAlignment="1">
      <alignment vertical="center" shrinkToFit="1"/>
    </xf>
    <xf numFmtId="0" fontId="6" fillId="0" borderId="104" xfId="0" applyFont="1" applyBorder="1" applyAlignment="1">
      <alignment vertical="center" shrinkToFit="1"/>
    </xf>
    <xf numFmtId="0" fontId="6" fillId="0" borderId="108" xfId="0" applyFont="1" applyBorder="1" applyAlignment="1">
      <alignment vertical="center" shrinkToFit="1"/>
    </xf>
    <xf numFmtId="0" fontId="6" fillId="0" borderId="105" xfId="0" applyFont="1" applyBorder="1" applyAlignment="1">
      <alignment vertical="center" shrinkToFit="1"/>
    </xf>
    <xf numFmtId="0" fontId="6" fillId="0" borderId="82" xfId="0" applyFont="1" applyBorder="1" applyAlignment="1">
      <alignment vertical="center" shrinkToFit="1"/>
    </xf>
    <xf numFmtId="38" fontId="6" fillId="0" borderId="109" xfId="3" applyFont="1" applyFill="1" applyBorder="1"/>
    <xf numFmtId="38" fontId="6" fillId="0" borderId="110" xfId="3" applyFont="1" applyFill="1" applyBorder="1"/>
    <xf numFmtId="38" fontId="6" fillId="0" borderId="63" xfId="3" applyFont="1" applyFill="1" applyBorder="1"/>
    <xf numFmtId="38" fontId="6" fillId="0" borderId="111" xfId="3" applyFont="1" applyFill="1" applyBorder="1"/>
    <xf numFmtId="38" fontId="6" fillId="0" borderId="112" xfId="3" applyFont="1" applyFill="1" applyBorder="1"/>
    <xf numFmtId="38" fontId="6" fillId="0" borderId="62" xfId="3" applyFont="1" applyFill="1" applyBorder="1"/>
    <xf numFmtId="38" fontId="6" fillId="0" borderId="66" xfId="3" applyFont="1" applyFill="1" applyBorder="1"/>
    <xf numFmtId="38" fontId="6" fillId="0" borderId="113" xfId="3" applyFont="1" applyFill="1" applyBorder="1"/>
    <xf numFmtId="38" fontId="6" fillId="0" borderId="90" xfId="3" applyFont="1" applyFill="1" applyBorder="1" applyAlignment="1">
      <alignment horizontal="right"/>
    </xf>
    <xf numFmtId="38" fontId="6" fillId="0" borderId="102" xfId="3" applyFont="1" applyFill="1" applyBorder="1" applyAlignment="1">
      <alignment horizontal="right"/>
    </xf>
    <xf numFmtId="38" fontId="6" fillId="0" borderId="100" xfId="3" applyFont="1" applyFill="1" applyBorder="1" applyAlignment="1">
      <alignment horizontal="right"/>
    </xf>
    <xf numFmtId="0" fontId="6" fillId="0" borderId="34" xfId="0" applyFont="1" applyBorder="1" applyAlignment="1">
      <alignment vertical="center" shrinkToFit="1"/>
    </xf>
    <xf numFmtId="38" fontId="6" fillId="0" borderId="114" xfId="3" applyFont="1" applyFill="1" applyBorder="1"/>
    <xf numFmtId="38" fontId="6" fillId="0" borderId="115" xfId="3" applyFont="1" applyFill="1" applyBorder="1"/>
    <xf numFmtId="0" fontId="0" fillId="0" borderId="6" xfId="0" applyBorder="1"/>
    <xf numFmtId="49" fontId="6" fillId="5" borderId="0" xfId="0" applyNumberFormat="1" applyFont="1" applyFill="1" applyAlignment="1">
      <alignment horizontal="distributed"/>
    </xf>
    <xf numFmtId="38" fontId="52" fillId="0" borderId="116" xfId="3" applyFont="1" applyFill="1" applyBorder="1"/>
    <xf numFmtId="38" fontId="52" fillId="0" borderId="3" xfId="3" applyFont="1" applyFill="1" applyBorder="1"/>
    <xf numFmtId="38" fontId="52" fillId="0" borderId="117" xfId="3" applyFont="1" applyFill="1" applyBorder="1"/>
    <xf numFmtId="38" fontId="52" fillId="0" borderId="52" xfId="3" applyFont="1" applyFill="1" applyBorder="1"/>
    <xf numFmtId="38" fontId="52" fillId="0" borderId="118" xfId="3" applyFont="1" applyFill="1" applyBorder="1"/>
    <xf numFmtId="38" fontId="52" fillId="0" borderId="61" xfId="3" applyFont="1" applyFill="1" applyBorder="1"/>
    <xf numFmtId="38" fontId="52" fillId="0" borderId="119" xfId="3" applyFont="1" applyFill="1" applyBorder="1"/>
    <xf numFmtId="38" fontId="52" fillId="0" borderId="1" xfId="3" applyFont="1" applyFill="1" applyBorder="1"/>
    <xf numFmtId="38" fontId="52" fillId="0" borderId="87" xfId="3" applyFont="1" applyFill="1" applyBorder="1"/>
    <xf numFmtId="49" fontId="11" fillId="5" borderId="13" xfId="0" applyNumberFormat="1" applyFont="1" applyFill="1" applyBorder="1" applyAlignment="1">
      <alignment horizontal="distributed"/>
    </xf>
    <xf numFmtId="49" fontId="6" fillId="5" borderId="13" xfId="0" applyNumberFormat="1" applyFont="1" applyFill="1" applyBorder="1" applyAlignment="1">
      <alignment horizontal="distributed"/>
    </xf>
    <xf numFmtId="38" fontId="11" fillId="5" borderId="57" xfId="3" applyFont="1" applyFill="1" applyBorder="1" applyAlignment="1">
      <alignment horizontal="distributed" vertical="center" justifyLastLine="1"/>
    </xf>
    <xf numFmtId="38" fontId="52" fillId="5" borderId="118" xfId="3" applyFont="1" applyFill="1" applyBorder="1"/>
    <xf numFmtId="38" fontId="6" fillId="5" borderId="61" xfId="3" applyFont="1" applyFill="1" applyBorder="1"/>
    <xf numFmtId="49" fontId="11" fillId="5" borderId="12" xfId="0" applyNumberFormat="1" applyFont="1" applyFill="1" applyBorder="1" applyAlignment="1">
      <alignment horizontal="distributed"/>
    </xf>
    <xf numFmtId="49" fontId="6" fillId="5" borderId="12" xfId="0" applyNumberFormat="1" applyFont="1" applyFill="1" applyBorder="1" applyAlignment="1">
      <alignment horizontal="distributed"/>
    </xf>
    <xf numFmtId="38" fontId="11" fillId="5" borderId="53" xfId="3" applyFont="1" applyFill="1" applyBorder="1" applyAlignment="1">
      <alignment horizontal="distributed" vertical="center" justifyLastLine="1"/>
    </xf>
    <xf numFmtId="38" fontId="52" fillId="5" borderId="117" xfId="3" applyFont="1" applyFill="1" applyBorder="1"/>
    <xf numFmtId="38" fontId="6" fillId="5" borderId="52" xfId="3" applyFont="1" applyFill="1" applyBorder="1"/>
    <xf numFmtId="38" fontId="52" fillId="5" borderId="52" xfId="3" applyFont="1" applyFill="1" applyBorder="1"/>
    <xf numFmtId="38" fontId="6" fillId="5" borderId="56" xfId="3" applyFont="1" applyFill="1" applyBorder="1"/>
    <xf numFmtId="49" fontId="11" fillId="5" borderId="0" xfId="0" applyNumberFormat="1" applyFont="1" applyFill="1" applyAlignment="1">
      <alignment horizontal="distributed"/>
    </xf>
    <xf numFmtId="38" fontId="11" fillId="5" borderId="17" xfId="3" applyFont="1" applyFill="1" applyBorder="1" applyAlignment="1">
      <alignment horizontal="distributed" vertical="center" justifyLastLine="1"/>
    </xf>
    <xf numFmtId="38" fontId="52" fillId="5" borderId="116" xfId="3" applyFont="1" applyFill="1" applyBorder="1"/>
    <xf numFmtId="38" fontId="6" fillId="5" borderId="3" xfId="3" applyFont="1" applyFill="1" applyBorder="1"/>
    <xf numFmtId="38" fontId="6" fillId="5" borderId="7" xfId="3" applyFont="1" applyFill="1" applyBorder="1"/>
    <xf numFmtId="38" fontId="52" fillId="0" borderId="0" xfId="3" applyFont="1" applyFill="1" applyBorder="1"/>
    <xf numFmtId="38" fontId="52" fillId="0" borderId="12" xfId="3" applyFont="1" applyFill="1" applyBorder="1"/>
    <xf numFmtId="38" fontId="52" fillId="0" borderId="2" xfId="3" applyFont="1" applyFill="1" applyBorder="1"/>
    <xf numFmtId="38" fontId="52" fillId="0" borderId="11" xfId="3" applyFont="1" applyFill="1" applyBorder="1"/>
    <xf numFmtId="38" fontId="52" fillId="0" borderId="120" xfId="3" applyFont="1" applyFill="1" applyBorder="1"/>
    <xf numFmtId="38" fontId="52" fillId="0" borderId="121" xfId="3" applyFont="1" applyFill="1" applyBorder="1"/>
    <xf numFmtId="38" fontId="52" fillId="5" borderId="3" xfId="3" applyFont="1" applyFill="1" applyBorder="1"/>
    <xf numFmtId="38" fontId="52" fillId="0" borderId="122" xfId="3" applyFont="1" applyFill="1" applyBorder="1"/>
    <xf numFmtId="38" fontId="52" fillId="0" borderId="62" xfId="3" applyFont="1" applyFill="1" applyBorder="1"/>
    <xf numFmtId="38" fontId="11" fillId="5" borderId="7" xfId="3" applyFont="1" applyFill="1" applyBorder="1" applyAlignment="1">
      <alignment horizontal="distributed" vertical="center" justifyLastLine="1"/>
    </xf>
    <xf numFmtId="38" fontId="11" fillId="5" borderId="60" xfId="3" applyFont="1" applyFill="1" applyBorder="1" applyAlignment="1">
      <alignment horizontal="distributed" vertical="center" justifyLastLine="1"/>
    </xf>
    <xf numFmtId="38" fontId="11" fillId="5" borderId="56" xfId="3" applyFont="1" applyFill="1" applyBorder="1" applyAlignment="1">
      <alignment horizontal="distributed" vertical="center" justifyLastLine="1"/>
    </xf>
    <xf numFmtId="49" fontId="11" fillId="5" borderId="2" xfId="0" applyNumberFormat="1" applyFont="1" applyFill="1" applyBorder="1" applyAlignment="1">
      <alignment horizontal="distributed"/>
    </xf>
    <xf numFmtId="49" fontId="6" fillId="5" borderId="2" xfId="0" applyNumberFormat="1" applyFont="1" applyFill="1" applyBorder="1" applyAlignment="1">
      <alignment horizontal="distributed"/>
    </xf>
    <xf numFmtId="38" fontId="11" fillId="5" borderId="8" xfId="3" applyFont="1" applyFill="1" applyBorder="1" applyAlignment="1">
      <alignment horizontal="distributed" vertical="center" justifyLastLine="1"/>
    </xf>
    <xf numFmtId="38" fontId="6" fillId="5" borderId="1" xfId="3" applyFont="1" applyFill="1" applyBorder="1"/>
    <xf numFmtId="38" fontId="52" fillId="5" borderId="120" xfId="3" applyFont="1" applyFill="1" applyBorder="1"/>
    <xf numFmtId="38" fontId="52" fillId="5" borderId="121" xfId="3" applyFont="1" applyFill="1" applyBorder="1"/>
    <xf numFmtId="38" fontId="52" fillId="5" borderId="61" xfId="3" applyFont="1" applyFill="1" applyBorder="1"/>
    <xf numFmtId="38" fontId="52" fillId="5" borderId="0" xfId="3" applyFont="1" applyFill="1" applyBorder="1"/>
    <xf numFmtId="38" fontId="52" fillId="5" borderId="13" xfId="3" applyFont="1" applyFill="1" applyBorder="1"/>
    <xf numFmtId="38" fontId="52" fillId="5" borderId="2" xfId="3" applyFont="1" applyFill="1" applyBorder="1"/>
    <xf numFmtId="38" fontId="52" fillId="5" borderId="1" xfId="3" applyFont="1" applyFill="1" applyBorder="1"/>
    <xf numFmtId="38" fontId="52" fillId="0" borderId="13" xfId="3" applyFont="1" applyFill="1" applyBorder="1"/>
    <xf numFmtId="38" fontId="52" fillId="0" borderId="94" xfId="3" applyFont="1" applyFill="1" applyBorder="1"/>
    <xf numFmtId="38" fontId="52" fillId="0" borderId="63" xfId="3" applyFont="1" applyFill="1" applyBorder="1"/>
    <xf numFmtId="38" fontId="52" fillId="0" borderId="123" xfId="3" applyFont="1" applyFill="1" applyBorder="1"/>
    <xf numFmtId="38" fontId="52" fillId="0" borderId="30" xfId="3" applyFont="1" applyFill="1" applyBorder="1"/>
    <xf numFmtId="38" fontId="52" fillId="0" borderId="97" xfId="3" applyFont="1" applyFill="1" applyBorder="1"/>
    <xf numFmtId="38" fontId="52" fillId="0" borderId="109" xfId="3" applyFont="1" applyFill="1" applyBorder="1"/>
    <xf numFmtId="38" fontId="52" fillId="0" borderId="106" xfId="3" applyFont="1" applyFill="1" applyBorder="1"/>
    <xf numFmtId="49" fontId="53" fillId="5" borderId="0" xfId="0" applyNumberFormat="1" applyFont="1" applyFill="1" applyAlignment="1">
      <alignment horizontal="distributed"/>
    </xf>
    <xf numFmtId="49" fontId="52" fillId="5" borderId="0" xfId="0" applyNumberFormat="1" applyFont="1" applyFill="1" applyAlignment="1">
      <alignment horizontal="distributed"/>
    </xf>
    <xf numFmtId="38" fontId="53" fillId="5" borderId="7" xfId="3" applyFont="1" applyFill="1" applyBorder="1" applyAlignment="1">
      <alignment horizontal="distributed" vertical="center" justifyLastLine="1"/>
    </xf>
    <xf numFmtId="38" fontId="52" fillId="5" borderId="11" xfId="3" applyFont="1" applyFill="1" applyBorder="1"/>
    <xf numFmtId="38" fontId="52" fillId="0" borderId="7" xfId="3" applyFont="1" applyFill="1" applyBorder="1"/>
    <xf numFmtId="38" fontId="52" fillId="0" borderId="56" xfId="3" applyFont="1" applyFill="1" applyBorder="1"/>
    <xf numFmtId="38" fontId="52" fillId="0" borderId="60" xfId="3" applyFont="1" applyFill="1" applyBorder="1"/>
    <xf numFmtId="38" fontId="52" fillId="0" borderId="8" xfId="3" applyFont="1" applyFill="1" applyBorder="1"/>
    <xf numFmtId="38" fontId="52" fillId="5" borderId="56" xfId="3" applyFont="1" applyFill="1" applyBorder="1"/>
    <xf numFmtId="38" fontId="52" fillId="5" borderId="7" xfId="3" applyFont="1" applyFill="1" applyBorder="1"/>
    <xf numFmtId="38" fontId="52" fillId="0" borderId="66" xfId="3" applyFont="1" applyFill="1" applyBorder="1"/>
    <xf numFmtId="38" fontId="52" fillId="5" borderId="60" xfId="3" applyFont="1" applyFill="1" applyBorder="1"/>
    <xf numFmtId="38" fontId="52" fillId="5" borderId="8" xfId="3" applyFont="1" applyFill="1" applyBorder="1"/>
    <xf numFmtId="38" fontId="54" fillId="0" borderId="48" xfId="3" applyFont="1" applyFill="1" applyBorder="1"/>
    <xf numFmtId="38" fontId="55" fillId="0" borderId="0" xfId="0" applyNumberFormat="1" applyFont="1"/>
    <xf numFmtId="38" fontId="0" fillId="0" borderId="0" xfId="0" applyNumberFormat="1"/>
    <xf numFmtId="38" fontId="11" fillId="0" borderId="0" xfId="3" applyFont="1" applyFill="1" applyBorder="1" applyAlignment="1">
      <alignment horizontal="right" vertical="center" justifyLastLine="1"/>
    </xf>
    <xf numFmtId="38" fontId="54" fillId="0" borderId="31" xfId="3" applyFont="1" applyFill="1" applyBorder="1"/>
    <xf numFmtId="38" fontId="54" fillId="0" borderId="87" xfId="3" applyFont="1" applyFill="1" applyBorder="1"/>
    <xf numFmtId="38" fontId="54" fillId="0" borderId="3" xfId="3" applyFont="1" applyFill="1" applyBorder="1"/>
    <xf numFmtId="38" fontId="54" fillId="0" borderId="7" xfId="3" applyFont="1" applyFill="1" applyBorder="1"/>
    <xf numFmtId="38" fontId="54" fillId="0" borderId="116" xfId="3" applyFont="1" applyFill="1" applyBorder="1"/>
    <xf numFmtId="38" fontId="54" fillId="0" borderId="10" xfId="3" applyFont="1" applyFill="1" applyBorder="1"/>
    <xf numFmtId="38" fontId="54" fillId="0" borderId="6" xfId="3" applyFont="1" applyFill="1" applyBorder="1"/>
    <xf numFmtId="38" fontId="54" fillId="0" borderId="0" xfId="3" applyFont="1" applyFill="1" applyBorder="1"/>
    <xf numFmtId="38" fontId="52" fillId="6" borderId="7" xfId="3" applyFont="1" applyFill="1" applyBorder="1"/>
    <xf numFmtId="38" fontId="52" fillId="6" borderId="8" xfId="3" applyFont="1" applyFill="1" applyBorder="1"/>
    <xf numFmtId="38" fontId="52" fillId="6" borderId="116" xfId="3" applyFont="1" applyFill="1" applyBorder="1"/>
    <xf numFmtId="0" fontId="6" fillId="7" borderId="39" xfId="0" applyFont="1" applyFill="1" applyBorder="1" applyAlignment="1">
      <alignment horizontal="center"/>
    </xf>
    <xf numFmtId="0" fontId="6" fillId="7" borderId="40" xfId="0" applyFont="1" applyFill="1" applyBorder="1" applyAlignment="1">
      <alignment horizontal="center"/>
    </xf>
    <xf numFmtId="0" fontId="6" fillId="7" borderId="124" xfId="0" applyFont="1" applyFill="1" applyBorder="1" applyAlignment="1">
      <alignment horizontal="center"/>
    </xf>
    <xf numFmtId="0" fontId="6" fillId="7" borderId="41" xfId="0" applyFont="1" applyFill="1" applyBorder="1" applyAlignment="1">
      <alignment horizontal="center"/>
    </xf>
    <xf numFmtId="0" fontId="52" fillId="8" borderId="91" xfId="0" applyFont="1" applyFill="1" applyBorder="1" applyAlignment="1">
      <alignment vertical="center" shrinkToFit="1"/>
    </xf>
    <xf numFmtId="0" fontId="52" fillId="8" borderId="0" xfId="0" applyFont="1" applyFill="1" applyAlignment="1">
      <alignment vertical="center" shrinkToFit="1"/>
    </xf>
    <xf numFmtId="0" fontId="52" fillId="8" borderId="90" xfId="0" applyFont="1" applyFill="1" applyBorder="1" applyAlignment="1">
      <alignment vertical="center" shrinkToFit="1"/>
    </xf>
    <xf numFmtId="0" fontId="52" fillId="8" borderId="11" xfId="0" applyFont="1" applyFill="1" applyBorder="1" applyAlignment="1">
      <alignment vertical="center" shrinkToFit="1"/>
    </xf>
    <xf numFmtId="0" fontId="52" fillId="8" borderId="125" xfId="0" applyFont="1" applyFill="1" applyBorder="1" applyAlignment="1">
      <alignment vertical="center" shrinkToFit="1"/>
    </xf>
    <xf numFmtId="0" fontId="52" fillId="8" borderId="12" xfId="0" applyFont="1" applyFill="1" applyBorder="1" applyAlignment="1">
      <alignment vertical="center" shrinkToFit="1"/>
    </xf>
    <xf numFmtId="0" fontId="52" fillId="8" borderId="100" xfId="0" applyFont="1" applyFill="1" applyBorder="1" applyAlignment="1">
      <alignment vertical="center" shrinkToFit="1"/>
    </xf>
    <xf numFmtId="0" fontId="52" fillId="8" borderId="120" xfId="0" applyFont="1" applyFill="1" applyBorder="1" applyAlignment="1">
      <alignment vertical="center" shrinkToFit="1"/>
    </xf>
    <xf numFmtId="0" fontId="52" fillId="8" borderId="126" xfId="0" applyFont="1" applyFill="1" applyBorder="1" applyAlignment="1">
      <alignment vertical="center" shrinkToFit="1"/>
    </xf>
    <xf numFmtId="0" fontId="52" fillId="8" borderId="13" xfId="0" applyFont="1" applyFill="1" applyBorder="1" applyAlignment="1">
      <alignment vertical="center" shrinkToFit="1"/>
    </xf>
    <xf numFmtId="0" fontId="52" fillId="8" borderId="102" xfId="0" applyFont="1" applyFill="1" applyBorder="1" applyAlignment="1">
      <alignment vertical="center" shrinkToFit="1"/>
    </xf>
    <xf numFmtId="0" fontId="52" fillId="8" borderId="121" xfId="0" applyFont="1" applyFill="1" applyBorder="1" applyAlignment="1">
      <alignment vertical="center" shrinkToFit="1"/>
    </xf>
    <xf numFmtId="0" fontId="52" fillId="8" borderId="42" xfId="0" applyFont="1" applyFill="1" applyBorder="1" applyAlignment="1">
      <alignment vertical="center" shrinkToFit="1"/>
    </xf>
    <xf numFmtId="0" fontId="52" fillId="8" borderId="2" xfId="0" applyFont="1" applyFill="1" applyBorder="1" applyAlignment="1">
      <alignment vertical="center" shrinkToFit="1"/>
    </xf>
    <xf numFmtId="0" fontId="52" fillId="8" borderId="43" xfId="0" applyFont="1" applyFill="1" applyBorder="1" applyAlignment="1">
      <alignment vertical="center" shrinkToFit="1"/>
    </xf>
    <xf numFmtId="0" fontId="52" fillId="8" borderId="30" xfId="0" applyFont="1" applyFill="1" applyBorder="1" applyAlignment="1">
      <alignment vertical="center" shrinkToFit="1"/>
    </xf>
    <xf numFmtId="0" fontId="52" fillId="8" borderId="85" xfId="0" applyFont="1" applyFill="1" applyBorder="1" applyAlignment="1">
      <alignment vertical="center" shrinkToFit="1"/>
    </xf>
    <xf numFmtId="0" fontId="52" fillId="8" borderId="6" xfId="0" applyFont="1" applyFill="1" applyBorder="1" applyAlignment="1">
      <alignment vertical="center" shrinkToFit="1"/>
    </xf>
    <xf numFmtId="0" fontId="52" fillId="8" borderId="81" xfId="0" applyFont="1" applyFill="1" applyBorder="1" applyAlignment="1">
      <alignment vertical="center" shrinkToFit="1"/>
    </xf>
    <xf numFmtId="0" fontId="52" fillId="8" borderId="10" xfId="0" applyFont="1" applyFill="1" applyBorder="1" applyAlignment="1">
      <alignment vertical="center" shrinkToFit="1"/>
    </xf>
    <xf numFmtId="0" fontId="52" fillId="8" borderId="127" xfId="0" applyFont="1" applyFill="1" applyBorder="1" applyAlignment="1">
      <alignment vertical="center" shrinkToFit="1"/>
    </xf>
    <xf numFmtId="0" fontId="52" fillId="8" borderId="53" xfId="0" applyFont="1" applyFill="1" applyBorder="1" applyAlignment="1">
      <alignment vertical="center" shrinkToFit="1"/>
    </xf>
    <xf numFmtId="0" fontId="52" fillId="8" borderId="17" xfId="0" applyFont="1" applyFill="1" applyBorder="1" applyAlignment="1">
      <alignment vertical="center" shrinkToFit="1"/>
    </xf>
    <xf numFmtId="0" fontId="52" fillId="8" borderId="128" xfId="0" applyFont="1" applyFill="1" applyBorder="1" applyAlignment="1">
      <alignment vertical="center" shrinkToFit="1"/>
    </xf>
    <xf numFmtId="0" fontId="52" fillId="8" borderId="57" xfId="0" applyFont="1" applyFill="1" applyBorder="1" applyAlignment="1">
      <alignment vertical="center" shrinkToFit="1"/>
    </xf>
    <xf numFmtId="0" fontId="52" fillId="8" borderId="64" xfId="0" applyFont="1" applyFill="1" applyBorder="1" applyAlignment="1">
      <alignment vertical="center" shrinkToFit="1"/>
    </xf>
    <xf numFmtId="0" fontId="52" fillId="8" borderId="113" xfId="0" applyFont="1" applyFill="1" applyBorder="1" applyAlignment="1">
      <alignment vertical="center" shrinkToFit="1"/>
    </xf>
    <xf numFmtId="38" fontId="52" fillId="8" borderId="17" xfId="3" applyFont="1" applyFill="1" applyBorder="1"/>
    <xf numFmtId="38" fontId="52" fillId="8" borderId="88" xfId="3" applyFont="1" applyFill="1" applyBorder="1"/>
    <xf numFmtId="38" fontId="52" fillId="8" borderId="90" xfId="3" applyFont="1" applyFill="1" applyBorder="1"/>
    <xf numFmtId="38" fontId="52" fillId="8" borderId="0" xfId="3" applyFont="1" applyFill="1" applyBorder="1"/>
    <xf numFmtId="38" fontId="52" fillId="8" borderId="89" xfId="3" applyFont="1" applyFill="1" applyBorder="1"/>
    <xf numFmtId="38" fontId="52" fillId="8" borderId="57" xfId="3" applyFont="1" applyFill="1" applyBorder="1"/>
    <xf numFmtId="38" fontId="52" fillId="8" borderId="103" xfId="3" applyFont="1" applyFill="1" applyBorder="1"/>
    <xf numFmtId="38" fontId="52" fillId="8" borderId="102" xfId="3" applyFont="1" applyFill="1" applyBorder="1"/>
    <xf numFmtId="38" fontId="52" fillId="8" borderId="13" xfId="3" applyFont="1" applyFill="1" applyBorder="1"/>
    <xf numFmtId="38" fontId="52" fillId="8" borderId="105" xfId="3" applyFont="1" applyFill="1" applyBorder="1"/>
    <xf numFmtId="38" fontId="52" fillId="8" borderId="53" xfId="3" applyFont="1" applyFill="1" applyBorder="1"/>
    <xf numFmtId="38" fontId="52" fillId="8" borderId="101" xfId="3" applyFont="1" applyFill="1" applyBorder="1"/>
    <xf numFmtId="38" fontId="52" fillId="8" borderId="100" xfId="3" applyFont="1" applyFill="1" applyBorder="1"/>
    <xf numFmtId="38" fontId="52" fillId="8" borderId="12" xfId="3" applyFont="1" applyFill="1" applyBorder="1"/>
    <xf numFmtId="38" fontId="52" fillId="8" borderId="104" xfId="3" applyFont="1" applyFill="1" applyBorder="1"/>
    <xf numFmtId="0" fontId="52" fillId="8" borderId="129" xfId="0" applyFont="1" applyFill="1" applyBorder="1" applyAlignment="1">
      <alignment vertical="center" shrinkToFit="1"/>
    </xf>
    <xf numFmtId="0" fontId="52" fillId="8" borderId="92" xfId="0" applyFont="1" applyFill="1" applyBorder="1" applyAlignment="1">
      <alignment vertical="center" shrinkToFit="1"/>
    </xf>
    <xf numFmtId="0" fontId="52" fillId="8" borderId="89" xfId="0" applyFont="1" applyFill="1" applyBorder="1" applyAlignment="1">
      <alignment vertical="center" shrinkToFit="1"/>
    </xf>
    <xf numFmtId="0" fontId="52" fillId="8" borderId="107" xfId="0" applyFont="1" applyFill="1" applyBorder="1" applyAlignment="1">
      <alignment vertical="center" shrinkToFit="1"/>
    </xf>
    <xf numFmtId="0" fontId="52" fillId="8" borderId="104" xfId="0" applyFont="1" applyFill="1" applyBorder="1" applyAlignment="1">
      <alignment vertical="center" shrinkToFit="1"/>
    </xf>
    <xf numFmtId="0" fontId="52" fillId="8" borderId="108" xfId="0" applyFont="1" applyFill="1" applyBorder="1" applyAlignment="1">
      <alignment vertical="center" shrinkToFit="1"/>
    </xf>
    <xf numFmtId="0" fontId="52" fillId="8" borderId="105" xfId="0" applyFont="1" applyFill="1" applyBorder="1" applyAlignment="1">
      <alignment vertical="center" shrinkToFit="1"/>
    </xf>
    <xf numFmtId="0" fontId="52" fillId="8" borderId="18" xfId="0" applyFont="1" applyFill="1" applyBorder="1" applyAlignment="1">
      <alignment vertical="center" shrinkToFit="1"/>
    </xf>
    <xf numFmtId="0" fontId="52" fillId="8" borderId="82" xfId="0" applyFont="1" applyFill="1" applyBorder="1" applyAlignment="1">
      <alignment vertical="center" shrinkToFit="1"/>
    </xf>
    <xf numFmtId="0" fontId="52" fillId="8" borderId="130" xfId="0" applyFont="1" applyFill="1" applyBorder="1" applyAlignment="1">
      <alignment vertical="center" shrinkToFit="1"/>
    </xf>
    <xf numFmtId="0" fontId="52" fillId="8" borderId="112" xfId="0" applyFont="1" applyFill="1" applyBorder="1" applyAlignment="1">
      <alignment vertical="center" shrinkToFit="1"/>
    </xf>
    <xf numFmtId="0" fontId="52" fillId="8" borderId="131" xfId="0" applyFont="1" applyFill="1" applyBorder="1" applyAlignment="1">
      <alignment vertical="center" shrinkToFit="1"/>
    </xf>
    <xf numFmtId="0" fontId="52" fillId="8" borderId="101" xfId="0" applyFont="1" applyFill="1" applyBorder="1" applyAlignment="1">
      <alignment vertical="center" shrinkToFit="1"/>
    </xf>
    <xf numFmtId="0" fontId="52" fillId="8" borderId="103" xfId="0" applyFont="1" applyFill="1" applyBorder="1" applyAlignment="1">
      <alignment vertical="center" shrinkToFit="1"/>
    </xf>
    <xf numFmtId="0" fontId="52" fillId="8" borderId="132" xfId="0" applyFont="1" applyFill="1" applyBorder="1" applyAlignment="1">
      <alignment vertical="center" shrinkToFit="1"/>
    </xf>
    <xf numFmtId="0" fontId="52" fillId="8" borderId="133" xfId="0" applyFont="1" applyFill="1" applyBorder="1" applyAlignment="1">
      <alignment vertical="center" shrinkToFit="1"/>
    </xf>
    <xf numFmtId="0" fontId="52" fillId="8" borderId="88" xfId="0" applyFont="1" applyFill="1" applyBorder="1" applyAlignment="1">
      <alignment vertical="center" shrinkToFit="1"/>
    </xf>
    <xf numFmtId="0" fontId="52" fillId="8" borderId="38" xfId="0" applyFont="1" applyFill="1" applyBorder="1" applyAlignment="1">
      <alignment vertical="center" shrinkToFit="1"/>
    </xf>
    <xf numFmtId="0" fontId="52" fillId="8" borderId="134" xfId="0" applyFont="1" applyFill="1" applyBorder="1" applyAlignment="1">
      <alignment vertical="center" shrinkToFit="1"/>
    </xf>
    <xf numFmtId="0" fontId="56" fillId="8" borderId="42" xfId="0" applyFont="1" applyFill="1" applyBorder="1" applyAlignment="1">
      <alignment vertical="center" shrinkToFit="1"/>
    </xf>
    <xf numFmtId="0" fontId="56" fillId="8" borderId="43" xfId="0" applyFont="1" applyFill="1" applyBorder="1" applyAlignment="1">
      <alignment vertical="center" shrinkToFit="1"/>
    </xf>
    <xf numFmtId="0" fontId="52" fillId="8" borderId="34" xfId="0" applyFont="1" applyFill="1" applyBorder="1" applyAlignment="1">
      <alignment vertical="center" shrinkToFit="1"/>
    </xf>
    <xf numFmtId="0" fontId="6" fillId="0" borderId="17" xfId="3" applyNumberFormat="1" applyFont="1" applyFill="1" applyBorder="1" applyAlignment="1">
      <alignment horizontal="distributed" vertical="center" justifyLastLine="1"/>
    </xf>
    <xf numFmtId="38" fontId="6" fillId="0" borderId="64" xfId="3" applyFont="1" applyFill="1" applyBorder="1" applyAlignment="1">
      <alignment horizontal="distributed" vertical="center" justifyLastLine="1"/>
    </xf>
    <xf numFmtId="0" fontId="52" fillId="8" borderId="63" xfId="0" applyFont="1" applyFill="1" applyBorder="1" applyAlignment="1">
      <alignment vertical="center" shrinkToFit="1"/>
    </xf>
    <xf numFmtId="0" fontId="52" fillId="8" borderId="122" xfId="0" applyFont="1" applyFill="1" applyBorder="1" applyAlignment="1">
      <alignment vertical="center" shrinkToFit="1"/>
    </xf>
    <xf numFmtId="49" fontId="6" fillId="0" borderId="135" xfId="0" applyNumberFormat="1" applyFont="1" applyBorder="1" applyAlignment="1">
      <alignment vertical="center"/>
    </xf>
    <xf numFmtId="0" fontId="52" fillId="8" borderId="136" xfId="0" applyFont="1" applyFill="1" applyBorder="1" applyAlignment="1">
      <alignment vertical="center" shrinkToFit="1"/>
    </xf>
    <xf numFmtId="38" fontId="6" fillId="0" borderId="43" xfId="0" applyNumberFormat="1" applyFont="1" applyBorder="1" applyAlignment="1">
      <alignment horizontal="right" vertical="center" shrinkToFit="1"/>
    </xf>
    <xf numFmtId="38" fontId="11" fillId="0" borderId="57" xfId="3" applyFont="1" applyFill="1" applyBorder="1" applyAlignment="1">
      <alignment horizontal="distributed" vertical="center" justifyLastLine="1"/>
    </xf>
    <xf numFmtId="49" fontId="6" fillId="0" borderId="58" xfId="0" applyNumberFormat="1" applyFont="1" applyBorder="1" applyAlignment="1">
      <alignment horizontal="center" vertical="center"/>
    </xf>
    <xf numFmtId="38" fontId="11" fillId="0" borderId="66" xfId="3" applyFont="1" applyFill="1" applyBorder="1" applyAlignment="1">
      <alignment horizontal="distributed" vertical="center" justifyLastLine="1"/>
    </xf>
    <xf numFmtId="0" fontId="52" fillId="8" borderId="111" xfId="0" applyFont="1" applyFill="1" applyBorder="1" applyAlignment="1">
      <alignment vertical="center" shrinkToFit="1"/>
    </xf>
    <xf numFmtId="38" fontId="12" fillId="0" borderId="0" xfId="0" applyNumberFormat="1" applyFont="1"/>
    <xf numFmtId="38" fontId="57" fillId="0" borderId="0" xfId="0" applyNumberFormat="1" applyFont="1"/>
    <xf numFmtId="38" fontId="57" fillId="9" borderId="0" xfId="0" applyNumberFormat="1" applyFont="1" applyFill="1"/>
    <xf numFmtId="38" fontId="58" fillId="5" borderId="0" xfId="0" applyNumberFormat="1" applyFont="1" applyFill="1"/>
    <xf numFmtId="38" fontId="54" fillId="0" borderId="16" xfId="3" applyFont="1" applyFill="1" applyBorder="1"/>
    <xf numFmtId="38" fontId="54" fillId="0" borderId="83" xfId="3" applyFont="1" applyFill="1" applyBorder="1"/>
    <xf numFmtId="38" fontId="54" fillId="0" borderId="81" xfId="3" applyFont="1" applyFill="1" applyBorder="1"/>
    <xf numFmtId="38" fontId="54" fillId="0" borderId="84" xfId="3" applyFont="1" applyFill="1" applyBorder="1"/>
    <xf numFmtId="38" fontId="54" fillId="0" borderId="137" xfId="3" applyFont="1" applyFill="1" applyBorder="1"/>
    <xf numFmtId="38" fontId="54" fillId="0" borderId="86" xfId="3" applyFont="1" applyFill="1" applyBorder="1"/>
    <xf numFmtId="38" fontId="54" fillId="0" borderId="97" xfId="3" applyFont="1" applyFill="1" applyBorder="1"/>
    <xf numFmtId="38" fontId="54" fillId="0" borderId="88" xfId="3" applyFont="1" applyFill="1" applyBorder="1"/>
    <xf numFmtId="38" fontId="54" fillId="0" borderId="90" xfId="3" applyFont="1" applyFill="1" applyBorder="1"/>
    <xf numFmtId="38" fontId="54" fillId="0" borderId="138" xfId="3" applyFont="1" applyFill="1" applyBorder="1"/>
    <xf numFmtId="38" fontId="40" fillId="6" borderId="31" xfId="3" applyFont="1" applyFill="1" applyBorder="1"/>
    <xf numFmtId="38" fontId="40" fillId="6" borderId="16" xfId="3" applyFont="1" applyFill="1" applyBorder="1"/>
    <xf numFmtId="38" fontId="40" fillId="6" borderId="81" xfId="3" applyFont="1" applyFill="1" applyBorder="1"/>
    <xf numFmtId="38" fontId="40" fillId="6" borderId="138" xfId="3" applyFont="1" applyFill="1" applyBorder="1"/>
    <xf numFmtId="38" fontId="40" fillId="6" borderId="83" xfId="3" applyFont="1" applyFill="1" applyBorder="1"/>
    <xf numFmtId="38" fontId="40" fillId="6" borderId="137" xfId="3" applyFont="1" applyFill="1" applyBorder="1"/>
    <xf numFmtId="38" fontId="54" fillId="0" borderId="85" xfId="3" applyFont="1" applyFill="1" applyBorder="1"/>
    <xf numFmtId="38" fontId="40" fillId="6" borderId="84" xfId="3" applyFont="1" applyFill="1" applyBorder="1"/>
    <xf numFmtId="0" fontId="52" fillId="10" borderId="17" xfId="0" applyFont="1" applyFill="1" applyBorder="1" applyAlignment="1">
      <alignment vertical="center" shrinkToFit="1"/>
    </xf>
    <xf numFmtId="38" fontId="6" fillId="11" borderId="90" xfId="3" applyFont="1" applyFill="1" applyBorder="1"/>
    <xf numFmtId="38" fontId="6" fillId="11" borderId="100" xfId="3" applyFont="1" applyFill="1" applyBorder="1"/>
    <xf numFmtId="38" fontId="6" fillId="11" borderId="102" xfId="3" applyFont="1" applyFill="1" applyBorder="1"/>
    <xf numFmtId="38" fontId="6" fillId="11" borderId="113" xfId="3" applyFont="1" applyFill="1" applyBorder="1"/>
    <xf numFmtId="38" fontId="6" fillId="11" borderId="88" xfId="3" applyFont="1" applyFill="1" applyBorder="1"/>
    <xf numFmtId="38" fontId="6" fillId="11" borderId="101" xfId="3" applyFont="1" applyFill="1" applyBorder="1"/>
    <xf numFmtId="38" fontId="6" fillId="11" borderId="103" xfId="3" applyFont="1" applyFill="1" applyBorder="1"/>
    <xf numFmtId="38" fontId="6" fillId="11" borderId="111" xfId="3" applyFont="1" applyFill="1" applyBorder="1"/>
    <xf numFmtId="38" fontId="6" fillId="11" borderId="81" xfId="3" applyFont="1" applyFill="1" applyBorder="1"/>
    <xf numFmtId="38" fontId="6" fillId="11" borderId="43" xfId="3" applyFont="1" applyFill="1" applyBorder="1"/>
    <xf numFmtId="38" fontId="6" fillId="11" borderId="83" xfId="3" applyFont="1" applyFill="1" applyBorder="1"/>
    <xf numFmtId="38" fontId="6" fillId="11" borderId="38" xfId="3" applyFont="1" applyFill="1" applyBorder="1"/>
    <xf numFmtId="38" fontId="6" fillId="11" borderId="90" xfId="3" applyFont="1" applyFill="1" applyBorder="1" applyAlignment="1">
      <alignment horizontal="right"/>
    </xf>
    <xf numFmtId="38" fontId="6" fillId="11" borderId="102" xfId="3" applyFont="1" applyFill="1" applyBorder="1" applyAlignment="1">
      <alignment horizontal="right"/>
    </xf>
    <xf numFmtId="38" fontId="6" fillId="11" borderId="100" xfId="3" applyFont="1" applyFill="1" applyBorder="1" applyAlignment="1">
      <alignment horizontal="right"/>
    </xf>
    <xf numFmtId="38" fontId="6" fillId="11" borderId="88" xfId="3" applyFont="1" applyFill="1" applyBorder="1" applyAlignment="1">
      <alignment horizontal="right"/>
    </xf>
    <xf numFmtId="38" fontId="6" fillId="11" borderId="103" xfId="3" applyFont="1" applyFill="1" applyBorder="1" applyAlignment="1">
      <alignment horizontal="right"/>
    </xf>
    <xf numFmtId="38" fontId="6" fillId="11" borderId="101" xfId="3" applyFont="1" applyFill="1" applyBorder="1" applyAlignment="1">
      <alignment horizontal="right"/>
    </xf>
    <xf numFmtId="38" fontId="40" fillId="5" borderId="81" xfId="3" applyFont="1" applyFill="1" applyBorder="1"/>
    <xf numFmtId="38" fontId="40" fillId="5" borderId="83" xfId="3" applyFont="1" applyFill="1" applyBorder="1"/>
    <xf numFmtId="38" fontId="40" fillId="5" borderId="90" xfId="3" applyFont="1" applyFill="1" applyBorder="1"/>
    <xf numFmtId="38" fontId="40" fillId="5" borderId="88" xfId="3" applyFont="1" applyFill="1" applyBorder="1"/>
    <xf numFmtId="38" fontId="40" fillId="5" borderId="86" xfId="3" applyFont="1" applyFill="1" applyBorder="1"/>
    <xf numFmtId="38" fontId="6" fillId="12" borderId="91" xfId="3" applyFont="1" applyFill="1" applyBorder="1"/>
    <xf numFmtId="38" fontId="6" fillId="12" borderId="92" xfId="3" applyFont="1" applyFill="1" applyBorder="1"/>
    <xf numFmtId="38" fontId="6" fillId="12" borderId="90" xfId="3" applyFont="1" applyFill="1" applyBorder="1"/>
    <xf numFmtId="38" fontId="6" fillId="12" borderId="88" xfId="3" applyFont="1" applyFill="1" applyBorder="1"/>
    <xf numFmtId="38" fontId="6" fillId="12" borderId="125" xfId="3" applyFont="1" applyFill="1" applyBorder="1"/>
    <xf numFmtId="38" fontId="6" fillId="12" borderId="107" xfId="3" applyFont="1" applyFill="1" applyBorder="1"/>
    <xf numFmtId="38" fontId="6" fillId="12" borderId="100" xfId="3" applyFont="1" applyFill="1" applyBorder="1"/>
    <xf numFmtId="38" fontId="6" fillId="12" borderId="101" xfId="3" applyFont="1" applyFill="1" applyBorder="1"/>
    <xf numFmtId="38" fontId="6" fillId="12" borderId="126" xfId="3" applyFont="1" applyFill="1" applyBorder="1"/>
    <xf numFmtId="38" fontId="6" fillId="12" borderId="108" xfId="3" applyFont="1" applyFill="1" applyBorder="1"/>
    <xf numFmtId="38" fontId="6" fillId="12" borderId="102" xfId="3" applyFont="1" applyFill="1" applyBorder="1"/>
    <xf numFmtId="38" fontId="6" fillId="12" borderId="103" xfId="3" applyFont="1" applyFill="1" applyBorder="1"/>
    <xf numFmtId="38" fontId="6" fillId="12" borderId="133" xfId="3" applyFont="1" applyFill="1" applyBorder="1"/>
    <xf numFmtId="38" fontId="6" fillId="12" borderId="131" xfId="3" applyFont="1" applyFill="1" applyBorder="1"/>
    <xf numFmtId="38" fontId="6" fillId="12" borderId="113" xfId="3" applyFont="1" applyFill="1" applyBorder="1"/>
    <xf numFmtId="38" fontId="6" fillId="12" borderId="111" xfId="3" applyFont="1" applyFill="1" applyBorder="1"/>
    <xf numFmtId="38" fontId="6" fillId="12" borderId="139" xfId="3" applyFont="1" applyFill="1" applyBorder="1"/>
    <xf numFmtId="38" fontId="6" fillId="12" borderId="140" xfId="3" applyFont="1" applyFill="1" applyBorder="1"/>
    <xf numFmtId="38" fontId="6" fillId="12" borderId="141" xfId="3" applyFont="1" applyFill="1" applyBorder="1"/>
    <xf numFmtId="38" fontId="6" fillId="12" borderId="142" xfId="3" applyFont="1" applyFill="1" applyBorder="1"/>
    <xf numFmtId="38" fontId="6" fillId="12" borderId="85" xfId="3" applyFont="1" applyFill="1" applyBorder="1"/>
    <xf numFmtId="38" fontId="6" fillId="12" borderId="86" xfId="3" applyFont="1" applyFill="1" applyBorder="1"/>
    <xf numFmtId="38" fontId="6" fillId="12" borderId="81" xfId="3" applyFont="1" applyFill="1" applyBorder="1"/>
    <xf numFmtId="38" fontId="6" fillId="12" borderId="83" xfId="3" applyFont="1" applyFill="1" applyBorder="1"/>
    <xf numFmtId="38" fontId="6" fillId="12" borderId="42" xfId="3" applyFont="1" applyFill="1" applyBorder="1"/>
    <xf numFmtId="38" fontId="6" fillId="12" borderId="82" xfId="3" applyFont="1" applyFill="1" applyBorder="1"/>
    <xf numFmtId="38" fontId="6" fillId="12" borderId="43" xfId="3" applyFont="1" applyFill="1" applyBorder="1"/>
    <xf numFmtId="38" fontId="6" fillId="12" borderId="38" xfId="3" applyFont="1" applyFill="1" applyBorder="1"/>
    <xf numFmtId="38" fontId="6" fillId="12" borderId="99" xfId="3" applyFont="1" applyFill="1" applyBorder="1"/>
    <xf numFmtId="38" fontId="6" fillId="12" borderId="143" xfId="3" applyFont="1" applyFill="1" applyBorder="1"/>
    <xf numFmtId="38" fontId="40" fillId="5" borderId="85" xfId="3" applyFont="1" applyFill="1" applyBorder="1"/>
    <xf numFmtId="38" fontId="6" fillId="12" borderId="92" xfId="3" applyFont="1" applyFill="1" applyBorder="1" applyAlignment="1">
      <alignment horizontal="right"/>
    </xf>
    <xf numFmtId="38" fontId="6" fillId="12" borderId="90" xfId="3" applyFont="1" applyFill="1" applyBorder="1" applyAlignment="1">
      <alignment horizontal="right"/>
    </xf>
    <xf numFmtId="38" fontId="6" fillId="12" borderId="88" xfId="3" applyFont="1" applyFill="1" applyBorder="1" applyAlignment="1">
      <alignment horizontal="right"/>
    </xf>
    <xf numFmtId="38" fontId="6" fillId="12" borderId="108" xfId="3" applyFont="1" applyFill="1" applyBorder="1" applyAlignment="1">
      <alignment horizontal="right"/>
    </xf>
    <xf numFmtId="38" fontId="6" fillId="12" borderId="102" xfId="3" applyFont="1" applyFill="1" applyBorder="1" applyAlignment="1">
      <alignment horizontal="right"/>
    </xf>
    <xf numFmtId="38" fontId="6" fillId="12" borderId="103" xfId="3" applyFont="1" applyFill="1" applyBorder="1" applyAlignment="1">
      <alignment horizontal="right"/>
    </xf>
    <xf numFmtId="38" fontId="6" fillId="12" borderId="107" xfId="3" applyFont="1" applyFill="1" applyBorder="1" applyAlignment="1">
      <alignment horizontal="right"/>
    </xf>
    <xf numFmtId="38" fontId="6" fillId="12" borderId="100" xfId="3" applyFont="1" applyFill="1" applyBorder="1" applyAlignment="1">
      <alignment horizontal="right"/>
    </xf>
    <xf numFmtId="38" fontId="6" fillId="12" borderId="101" xfId="3" applyFont="1" applyFill="1" applyBorder="1" applyAlignment="1">
      <alignment horizontal="right"/>
    </xf>
    <xf numFmtId="0" fontId="52" fillId="6" borderId="11" xfId="0" applyFont="1" applyFill="1" applyBorder="1" applyAlignment="1">
      <alignment vertical="center" shrinkToFit="1"/>
    </xf>
    <xf numFmtId="49" fontId="6" fillId="6" borderId="0" xfId="0" applyNumberFormat="1" applyFont="1" applyFill="1" applyAlignment="1">
      <alignment horizontal="distributed"/>
    </xf>
    <xf numFmtId="0" fontId="6" fillId="6" borderId="102" xfId="0" applyFont="1" applyFill="1" applyBorder="1" applyAlignment="1">
      <alignment vertical="center" shrinkToFit="1"/>
    </xf>
    <xf numFmtId="38" fontId="6" fillId="6" borderId="7" xfId="3" applyFont="1" applyFill="1" applyBorder="1"/>
    <xf numFmtId="49" fontId="6" fillId="6" borderId="12" xfId="0" applyNumberFormat="1" applyFont="1" applyFill="1" applyBorder="1" applyAlignment="1">
      <alignment horizontal="distributed"/>
    </xf>
    <xf numFmtId="0" fontId="6" fillId="6" borderId="100" xfId="0" applyFont="1" applyFill="1" applyBorder="1" applyAlignment="1">
      <alignment vertical="center" shrinkToFit="1"/>
    </xf>
    <xf numFmtId="49" fontId="6" fillId="6" borderId="0" xfId="0" applyNumberFormat="1" applyFont="1" applyFill="1" applyAlignment="1">
      <alignment horizontal="center"/>
    </xf>
    <xf numFmtId="38" fontId="6" fillId="6" borderId="116" xfId="3" applyFont="1" applyFill="1" applyBorder="1"/>
    <xf numFmtId="0" fontId="6" fillId="6" borderId="57" xfId="0" applyFont="1" applyFill="1" applyBorder="1" applyAlignment="1">
      <alignment vertical="center" shrinkToFit="1"/>
    </xf>
    <xf numFmtId="49" fontId="11" fillId="6" borderId="0" xfId="0" applyNumberFormat="1" applyFont="1" applyFill="1" applyAlignment="1">
      <alignment horizontal="distributed"/>
    </xf>
    <xf numFmtId="0" fontId="6" fillId="6" borderId="13" xfId="0" applyFont="1" applyFill="1" applyBorder="1" applyAlignment="1">
      <alignment vertical="center" shrinkToFit="1"/>
    </xf>
    <xf numFmtId="0" fontId="6" fillId="6" borderId="12" xfId="0" applyFont="1" applyFill="1" applyBorder="1" applyAlignment="1">
      <alignment vertical="center" shrinkToFit="1"/>
    </xf>
    <xf numFmtId="0" fontId="6" fillId="6" borderId="91" xfId="0" applyFont="1" applyFill="1" applyBorder="1" applyAlignment="1">
      <alignment vertical="center" shrinkToFit="1"/>
    </xf>
    <xf numFmtId="49" fontId="11" fillId="6" borderId="13" xfId="0" applyNumberFormat="1" applyFont="1" applyFill="1" applyBorder="1" applyAlignment="1">
      <alignment horizontal="distributed"/>
    </xf>
    <xf numFmtId="0" fontId="6" fillId="6" borderId="90" xfId="0" applyFont="1" applyFill="1" applyBorder="1" applyAlignment="1">
      <alignment vertical="center" shrinkToFit="1"/>
    </xf>
    <xf numFmtId="49" fontId="11" fillId="6" borderId="12" xfId="0" applyNumberFormat="1" applyFont="1" applyFill="1" applyBorder="1" applyAlignment="1">
      <alignment horizontal="distributed"/>
    </xf>
    <xf numFmtId="49" fontId="11" fillId="6" borderId="2" xfId="0" applyNumberFormat="1" applyFont="1" applyFill="1" applyBorder="1" applyAlignment="1">
      <alignment horizontal="distributed"/>
    </xf>
    <xf numFmtId="0" fontId="6" fillId="6" borderId="43" xfId="0" applyFont="1" applyFill="1" applyBorder="1" applyAlignment="1">
      <alignment vertical="center" shrinkToFit="1"/>
    </xf>
    <xf numFmtId="0" fontId="6" fillId="6" borderId="53" xfId="0" applyFont="1" applyFill="1" applyBorder="1" applyAlignment="1">
      <alignment vertical="center" shrinkToFit="1"/>
    </xf>
    <xf numFmtId="0" fontId="6" fillId="6" borderId="101" xfId="0" applyFont="1" applyFill="1" applyBorder="1" applyAlignment="1">
      <alignment vertical="center" shrinkToFit="1"/>
    </xf>
    <xf numFmtId="0" fontId="6" fillId="6" borderId="103" xfId="0" applyFont="1" applyFill="1" applyBorder="1" applyAlignment="1">
      <alignment vertical="center" shrinkToFit="1"/>
    </xf>
    <xf numFmtId="0" fontId="6" fillId="6" borderId="108" xfId="0" applyFont="1" applyFill="1" applyBorder="1" applyAlignment="1">
      <alignment vertical="center" shrinkToFit="1"/>
    </xf>
    <xf numFmtId="0" fontId="6" fillId="6" borderId="107" xfId="0" applyFont="1" applyFill="1" applyBorder="1" applyAlignment="1">
      <alignment vertical="center" shrinkToFit="1"/>
    </xf>
    <xf numFmtId="38" fontId="6" fillId="6" borderId="8" xfId="3" applyFont="1" applyFill="1" applyBorder="1"/>
    <xf numFmtId="0" fontId="6" fillId="6" borderId="17" xfId="0" applyFont="1" applyFill="1" applyBorder="1" applyAlignment="1">
      <alignment vertical="center" shrinkToFit="1"/>
    </xf>
    <xf numFmtId="38" fontId="6" fillId="5" borderId="0" xfId="0" applyNumberFormat="1" applyFont="1" applyFill="1"/>
    <xf numFmtId="38" fontId="12" fillId="9" borderId="0" xfId="0" applyNumberFormat="1" applyFont="1" applyFill="1"/>
    <xf numFmtId="0" fontId="8" fillId="5" borderId="0" xfId="0" applyFont="1" applyFill="1"/>
    <xf numFmtId="0" fontId="6" fillId="5" borderId="0" xfId="0" applyFont="1" applyFill="1"/>
    <xf numFmtId="38" fontId="6" fillId="5" borderId="0" xfId="3" applyFont="1" applyFill="1"/>
    <xf numFmtId="0" fontId="23" fillId="0" borderId="0" xfId="4" applyFont="1"/>
    <xf numFmtId="0" fontId="59" fillId="0" borderId="0" xfId="0" applyFont="1" applyAlignment="1">
      <alignment horizontal="left" vertical="top"/>
    </xf>
    <xf numFmtId="0" fontId="60" fillId="0" borderId="0" xfId="0" applyFont="1" applyAlignment="1">
      <alignment horizontal="left" vertical="top"/>
    </xf>
    <xf numFmtId="0" fontId="0" fillId="0" borderId="3" xfId="0" applyBorder="1"/>
    <xf numFmtId="0" fontId="5" fillId="5" borderId="0" xfId="0" applyFont="1" applyFill="1"/>
    <xf numFmtId="0" fontId="11" fillId="5" borderId="0" xfId="0" applyFont="1" applyFill="1"/>
    <xf numFmtId="0" fontId="26" fillId="5" borderId="0" xfId="0" applyFont="1" applyFill="1" applyAlignment="1">
      <alignment horizontal="distributed" vertical="center" justifyLastLine="1"/>
    </xf>
    <xf numFmtId="177" fontId="6" fillId="5" borderId="0" xfId="0" applyNumberFormat="1" applyFont="1" applyFill="1" applyAlignment="1">
      <alignment horizontal="center"/>
    </xf>
    <xf numFmtId="0" fontId="6" fillId="5" borderId="0" xfId="0" applyFont="1" applyFill="1" applyAlignment="1">
      <alignment horizontal="center"/>
    </xf>
    <xf numFmtId="0" fontId="0" fillId="5" borderId="0" xfId="0" applyFill="1"/>
    <xf numFmtId="0" fontId="6" fillId="5" borderId="31" xfId="0" applyFont="1" applyFill="1" applyBorder="1"/>
    <xf numFmtId="0" fontId="6" fillId="5" borderId="6" xfId="0" applyFont="1" applyFill="1" applyBorder="1"/>
    <xf numFmtId="0" fontId="27" fillId="5" borderId="48" xfId="0" applyFont="1" applyFill="1" applyBorder="1" applyAlignment="1">
      <alignment horizontal="distributed" vertical="center" justifyLastLine="1"/>
    </xf>
    <xf numFmtId="0" fontId="6" fillId="5" borderId="48" xfId="0" applyFont="1" applyFill="1" applyBorder="1"/>
    <xf numFmtId="0" fontId="6" fillId="5" borderId="49" xfId="0" applyFont="1" applyFill="1" applyBorder="1" applyAlignment="1">
      <alignment horizontal="centerContinuous"/>
    </xf>
    <xf numFmtId="0" fontId="6" fillId="5" borderId="50" xfId="0" applyFont="1" applyFill="1" applyBorder="1" applyAlignment="1">
      <alignment horizontal="centerContinuous"/>
    </xf>
    <xf numFmtId="177" fontId="6" fillId="5" borderId="20" xfId="0" applyNumberFormat="1" applyFont="1" applyFill="1" applyBorder="1" applyAlignment="1">
      <alignment horizontal="center"/>
    </xf>
    <xf numFmtId="0" fontId="6" fillId="5" borderId="14" xfId="0" applyFont="1" applyFill="1" applyBorder="1"/>
    <xf numFmtId="0" fontId="6" fillId="5" borderId="48" xfId="0" applyFont="1" applyFill="1" applyBorder="1" applyAlignment="1">
      <alignment horizontal="center"/>
    </xf>
    <xf numFmtId="0" fontId="6" fillId="5" borderId="3" xfId="0" applyFont="1" applyFill="1" applyBorder="1"/>
    <xf numFmtId="0" fontId="27" fillId="5" borderId="7" xfId="0" applyFont="1" applyFill="1" applyBorder="1" applyAlignment="1">
      <alignment horizontal="distributed" vertical="center" justifyLastLine="1"/>
    </xf>
    <xf numFmtId="0" fontId="6" fillId="5" borderId="7" xfId="0" applyFont="1" applyFill="1" applyBorder="1" applyAlignment="1">
      <alignment horizontal="center"/>
    </xf>
    <xf numFmtId="0" fontId="6" fillId="5" borderId="3" xfId="0" applyFont="1" applyFill="1" applyBorder="1" applyAlignment="1">
      <alignment horizontal="center"/>
    </xf>
    <xf numFmtId="0" fontId="6" fillId="5" borderId="39" xfId="0" applyFont="1" applyFill="1" applyBorder="1" applyAlignment="1">
      <alignment horizontal="center"/>
    </xf>
    <xf numFmtId="0" fontId="6" fillId="5" borderId="40" xfId="0" applyFont="1" applyFill="1" applyBorder="1" applyAlignment="1">
      <alignment horizontal="center"/>
    </xf>
    <xf numFmtId="0" fontId="6" fillId="5" borderId="124" xfId="0" applyFont="1" applyFill="1" applyBorder="1" applyAlignment="1">
      <alignment horizontal="center"/>
    </xf>
    <xf numFmtId="0" fontId="6" fillId="5" borderId="41" xfId="0" applyFont="1" applyFill="1" applyBorder="1" applyAlignment="1">
      <alignment horizontal="center"/>
    </xf>
    <xf numFmtId="0" fontId="6" fillId="5" borderId="0" xfId="0" applyFont="1" applyFill="1" applyAlignment="1">
      <alignment horizontal="centerContinuous" vertical="center"/>
    </xf>
    <xf numFmtId="0" fontId="6" fillId="5" borderId="39" xfId="0" applyFont="1" applyFill="1" applyBorder="1" applyAlignment="1">
      <alignment horizontal="centerContinuous"/>
    </xf>
    <xf numFmtId="0" fontId="6" fillId="5" borderId="40" xfId="0" applyFont="1" applyFill="1" applyBorder="1" applyAlignment="1">
      <alignment horizontal="centerContinuous"/>
    </xf>
    <xf numFmtId="0" fontId="6" fillId="5" borderId="51" xfId="0" applyFont="1" applyFill="1" applyBorder="1" applyAlignment="1">
      <alignment horizontal="centerContinuous"/>
    </xf>
    <xf numFmtId="177" fontId="6" fillId="5" borderId="19" xfId="0" applyNumberFormat="1" applyFont="1" applyFill="1" applyBorder="1" applyAlignment="1">
      <alignment horizontal="center"/>
    </xf>
    <xf numFmtId="0" fontId="6" fillId="5" borderId="9" xfId="0" applyFont="1" applyFill="1" applyBorder="1"/>
    <xf numFmtId="0" fontId="16" fillId="5" borderId="7" xfId="0" applyFont="1" applyFill="1" applyBorder="1" applyAlignment="1">
      <alignment horizontal="distributed" vertical="center" justifyLastLine="1"/>
    </xf>
    <xf numFmtId="0" fontId="0" fillId="5" borderId="19" xfId="0" applyFill="1" applyBorder="1" applyAlignment="1">
      <alignment horizontal="center" vertical="center"/>
    </xf>
    <xf numFmtId="0" fontId="0" fillId="5" borderId="9" xfId="0" applyFill="1" applyBorder="1" applyAlignment="1">
      <alignment horizontal="center" vertical="center"/>
    </xf>
    <xf numFmtId="0" fontId="0" fillId="5" borderId="7" xfId="0" applyFill="1" applyBorder="1" applyAlignment="1">
      <alignment horizontal="center" vertical="center"/>
    </xf>
    <xf numFmtId="0" fontId="26" fillId="5" borderId="7" xfId="0" applyFont="1" applyFill="1" applyBorder="1" applyAlignment="1">
      <alignment horizontal="distributed" vertical="center" justifyLastLine="1"/>
    </xf>
    <xf numFmtId="0" fontId="6" fillId="5" borderId="11" xfId="0" applyFont="1" applyFill="1" applyBorder="1"/>
    <xf numFmtId="0" fontId="6" fillId="5" borderId="1" xfId="0" applyFont="1" applyFill="1" applyBorder="1"/>
    <xf numFmtId="0" fontId="11" fillId="5" borderId="2" xfId="0" applyFont="1" applyFill="1" applyBorder="1"/>
    <xf numFmtId="0" fontId="6" fillId="5" borderId="2" xfId="0" applyFont="1" applyFill="1" applyBorder="1"/>
    <xf numFmtId="0" fontId="26" fillId="5" borderId="8" xfId="0" applyFont="1" applyFill="1" applyBorder="1" applyAlignment="1">
      <alignment horizontal="distributed" vertical="center" justifyLastLine="1"/>
    </xf>
    <xf numFmtId="0" fontId="6" fillId="5" borderId="8" xfId="0" applyFont="1" applyFill="1" applyBorder="1"/>
    <xf numFmtId="0" fontId="6" fillId="5" borderId="1" xfId="0" applyFont="1" applyFill="1" applyBorder="1" applyAlignment="1">
      <alignment horizontal="center"/>
    </xf>
    <xf numFmtId="0" fontId="6" fillId="5" borderId="42" xfId="0" applyFont="1" applyFill="1" applyBorder="1" applyAlignment="1">
      <alignment horizontal="center"/>
    </xf>
    <xf numFmtId="0" fontId="6" fillId="5" borderId="43" xfId="0" applyFont="1" applyFill="1" applyBorder="1" applyAlignment="1">
      <alignment horizontal="center"/>
    </xf>
    <xf numFmtId="0" fontId="6" fillId="5" borderId="82" xfId="0" applyFont="1" applyFill="1" applyBorder="1" applyAlignment="1">
      <alignment horizontal="center"/>
    </xf>
    <xf numFmtId="0" fontId="6" fillId="5" borderId="34" xfId="0" applyFont="1" applyFill="1" applyBorder="1" applyAlignment="1">
      <alignment horizontal="center"/>
    </xf>
    <xf numFmtId="0" fontId="0" fillId="5" borderId="1" xfId="0" applyFill="1" applyBorder="1" applyAlignment="1">
      <alignment horizontal="center" vertical="distributed" textRotation="255" justifyLastLine="1"/>
    </xf>
    <xf numFmtId="0" fontId="0" fillId="5" borderId="8" xfId="0" applyFill="1" applyBorder="1" applyAlignment="1">
      <alignment horizontal="center" vertical="center" textRotation="255"/>
    </xf>
    <xf numFmtId="0" fontId="6" fillId="5" borderId="2" xfId="0" applyFont="1" applyFill="1" applyBorder="1" applyAlignment="1">
      <alignment horizontal="center"/>
    </xf>
    <xf numFmtId="0" fontId="0" fillId="5" borderId="42" xfId="0" applyFill="1" applyBorder="1" applyAlignment="1">
      <alignment horizontal="center" vertical="distributed" textRotation="255"/>
    </xf>
    <xf numFmtId="0" fontId="0" fillId="5" borderId="43" xfId="0" applyFill="1" applyBorder="1" applyAlignment="1">
      <alignment horizontal="center" vertical="distributed" textRotation="255" justifyLastLine="1"/>
    </xf>
    <xf numFmtId="0" fontId="0" fillId="5" borderId="38" xfId="0" applyFill="1" applyBorder="1" applyAlignment="1">
      <alignment horizontal="center" vertical="center" textRotation="255"/>
    </xf>
    <xf numFmtId="177" fontId="6" fillId="5" borderId="21" xfId="0" applyNumberFormat="1" applyFont="1" applyFill="1" applyBorder="1" applyAlignment="1">
      <alignment horizontal="center"/>
    </xf>
    <xf numFmtId="0" fontId="6" fillId="5" borderId="15" xfId="0" applyFont="1" applyFill="1" applyBorder="1"/>
    <xf numFmtId="0" fontId="6" fillId="5" borderId="8" xfId="0" applyFont="1" applyFill="1" applyBorder="1" applyAlignment="1">
      <alignment horizontal="center"/>
    </xf>
    <xf numFmtId="0" fontId="7" fillId="5" borderId="0" xfId="0" applyFont="1" applyFill="1"/>
    <xf numFmtId="0" fontId="7" fillId="5" borderId="31" xfId="0" applyFont="1" applyFill="1" applyBorder="1"/>
    <xf numFmtId="177" fontId="6" fillId="5" borderId="20" xfId="0" applyNumberFormat="1" applyFont="1" applyFill="1" applyBorder="1" applyAlignment="1">
      <alignment horizontal="center" vertical="center"/>
    </xf>
    <xf numFmtId="49" fontId="6" fillId="5" borderId="1" xfId="0" applyNumberFormat="1" applyFont="1" applyFill="1" applyBorder="1"/>
    <xf numFmtId="0" fontId="7" fillId="5" borderId="45" xfId="0" applyFont="1" applyFill="1" applyBorder="1"/>
    <xf numFmtId="177" fontId="6" fillId="5" borderId="45" xfId="0" applyNumberFormat="1" applyFont="1" applyFill="1" applyBorder="1" applyAlignment="1">
      <alignment horizontal="center"/>
    </xf>
    <xf numFmtId="0" fontId="6" fillId="5" borderId="45" xfId="0" applyFont="1" applyFill="1" applyBorder="1"/>
    <xf numFmtId="0" fontId="6" fillId="5" borderId="45" xfId="0" applyFont="1" applyFill="1" applyBorder="1" applyAlignment="1">
      <alignment horizontal="center"/>
    </xf>
    <xf numFmtId="49" fontId="6" fillId="5" borderId="6" xfId="0" applyNumberFormat="1" applyFont="1" applyFill="1" applyBorder="1" applyAlignment="1">
      <alignment horizontal="distributed"/>
    </xf>
    <xf numFmtId="49" fontId="6" fillId="5" borderId="48" xfId="0" applyNumberFormat="1" applyFont="1" applyFill="1" applyBorder="1" applyAlignment="1">
      <alignment horizontal="center" vertical="center"/>
    </xf>
    <xf numFmtId="177" fontId="6" fillId="5" borderId="21" xfId="0" applyNumberFormat="1" applyFont="1" applyFill="1" applyBorder="1" applyAlignment="1">
      <alignment horizontal="center" vertical="center"/>
    </xf>
    <xf numFmtId="49" fontId="6" fillId="5" borderId="8" xfId="0" applyNumberFormat="1" applyFont="1" applyFill="1" applyBorder="1" applyAlignment="1">
      <alignment horizontal="center" vertical="center"/>
    </xf>
    <xf numFmtId="0" fontId="6" fillId="5" borderId="0" xfId="0" applyFont="1" applyFill="1" applyAlignment="1">
      <alignment horizontal="center" vertical="center"/>
    </xf>
    <xf numFmtId="49" fontId="6" fillId="5" borderId="6" xfId="0" applyNumberFormat="1" applyFont="1" applyFill="1" applyBorder="1" applyAlignment="1">
      <alignment vertical="center"/>
    </xf>
    <xf numFmtId="177" fontId="6" fillId="5" borderId="0" xfId="0" applyNumberFormat="1" applyFont="1" applyFill="1" applyAlignment="1">
      <alignment horizontal="center" vertical="center"/>
    </xf>
    <xf numFmtId="0" fontId="6" fillId="5" borderId="0" xfId="0" applyFont="1" applyFill="1" applyAlignment="1">
      <alignment vertical="center"/>
    </xf>
    <xf numFmtId="0" fontId="6" fillId="5" borderId="31" xfId="0" applyFont="1" applyFill="1" applyBorder="1" applyAlignment="1">
      <alignment horizontal="center"/>
    </xf>
    <xf numFmtId="0" fontId="6" fillId="5" borderId="2" xfId="0" applyFont="1" applyFill="1" applyBorder="1" applyAlignment="1">
      <alignment horizontal="distributed"/>
    </xf>
    <xf numFmtId="0" fontId="6" fillId="5" borderId="6" xfId="0" applyFont="1" applyFill="1" applyBorder="1" applyAlignment="1">
      <alignment horizontal="distributed"/>
    </xf>
    <xf numFmtId="0" fontId="11" fillId="5" borderId="0" xfId="0" applyFont="1" applyFill="1" applyAlignment="1">
      <alignment horizontal="distributed"/>
    </xf>
    <xf numFmtId="49" fontId="11" fillId="5" borderId="0" xfId="0" applyNumberFormat="1" applyFont="1" applyFill="1"/>
    <xf numFmtId="0" fontId="6" fillId="5" borderId="16" xfId="0" applyFont="1" applyFill="1" applyBorder="1" applyAlignment="1">
      <alignment horizontal="center"/>
    </xf>
    <xf numFmtId="49" fontId="6" fillId="5" borderId="144" xfId="0" applyNumberFormat="1" applyFont="1" applyFill="1" applyBorder="1"/>
    <xf numFmtId="0" fontId="6" fillId="5" borderId="17" xfId="0" applyFont="1" applyFill="1" applyBorder="1" applyAlignment="1">
      <alignment horizontal="center"/>
    </xf>
    <xf numFmtId="0" fontId="6" fillId="5" borderId="124" xfId="0" applyFont="1" applyFill="1" applyBorder="1" applyAlignment="1">
      <alignment horizontal="center" vertical="center"/>
    </xf>
    <xf numFmtId="49" fontId="6" fillId="5" borderId="145" xfId="0" applyNumberFormat="1" applyFont="1" applyFill="1" applyBorder="1"/>
    <xf numFmtId="0" fontId="6" fillId="5" borderId="17" xfId="0" applyFont="1" applyFill="1" applyBorder="1"/>
    <xf numFmtId="0" fontId="6" fillId="5" borderId="18" xfId="0" applyFont="1" applyFill="1" applyBorder="1"/>
    <xf numFmtId="0" fontId="6" fillId="5" borderId="18" xfId="0" applyFont="1" applyFill="1" applyBorder="1" applyAlignment="1">
      <alignment horizontal="center" vertical="center" textRotation="255"/>
    </xf>
    <xf numFmtId="0" fontId="6" fillId="5" borderId="2" xfId="0" applyFont="1" applyFill="1" applyBorder="1" applyAlignment="1">
      <alignment horizontal="center" vertical="center" textRotation="255"/>
    </xf>
    <xf numFmtId="0" fontId="6" fillId="5" borderId="82" xfId="0" applyFont="1" applyFill="1" applyBorder="1" applyAlignment="1">
      <alignment horizontal="center" vertical="center" textRotation="255"/>
    </xf>
    <xf numFmtId="0" fontId="6" fillId="5" borderId="15" xfId="0" applyFont="1" applyFill="1" applyBorder="1" applyAlignment="1">
      <alignment horizontal="center" vertical="center" textRotation="255"/>
    </xf>
    <xf numFmtId="0" fontId="6" fillId="5" borderId="30" xfId="0" applyFont="1" applyFill="1" applyBorder="1" applyAlignment="1">
      <alignment horizontal="center" vertical="center" textRotation="255"/>
    </xf>
    <xf numFmtId="49" fontId="6" fillId="5" borderId="146" xfId="0" applyNumberFormat="1" applyFont="1" applyFill="1" applyBorder="1"/>
    <xf numFmtId="0" fontId="11" fillId="5" borderId="31" xfId="0" applyFont="1" applyFill="1" applyBorder="1"/>
    <xf numFmtId="49" fontId="6" fillId="5" borderId="147" xfId="0" applyNumberFormat="1" applyFont="1" applyFill="1" applyBorder="1"/>
    <xf numFmtId="49" fontId="6" fillId="5" borderId="148" xfId="0" applyNumberFormat="1" applyFont="1" applyFill="1" applyBorder="1"/>
    <xf numFmtId="0" fontId="11" fillId="5" borderId="5" xfId="0" applyFont="1" applyFill="1" applyBorder="1"/>
    <xf numFmtId="0" fontId="11" fillId="5" borderId="3" xfId="0" applyFont="1" applyFill="1" applyBorder="1"/>
    <xf numFmtId="49" fontId="6" fillId="5" borderId="145" xfId="0" applyNumberFormat="1" applyFont="1" applyFill="1" applyBorder="1" applyAlignment="1">
      <alignment vertical="center"/>
    </xf>
    <xf numFmtId="0" fontId="11" fillId="5" borderId="1" xfId="0" applyFont="1" applyFill="1" applyBorder="1"/>
    <xf numFmtId="0" fontId="11" fillId="5" borderId="45" xfId="0" applyFont="1" applyFill="1" applyBorder="1"/>
    <xf numFmtId="0" fontId="26" fillId="5" borderId="45" xfId="0" applyFont="1" applyFill="1" applyBorder="1" applyAlignment="1">
      <alignment horizontal="distributed" vertical="center" justifyLastLine="1"/>
    </xf>
    <xf numFmtId="0" fontId="0" fillId="5" borderId="45" xfId="0" applyFill="1" applyBorder="1" applyAlignment="1">
      <alignment horizontal="center" vertical="distributed" textRotation="255" justifyLastLine="1"/>
    </xf>
    <xf numFmtId="0" fontId="0" fillId="5" borderId="45" xfId="0" applyFill="1" applyBorder="1" applyAlignment="1">
      <alignment horizontal="center" vertical="center" textRotation="255"/>
    </xf>
    <xf numFmtId="0" fontId="0" fillId="5" borderId="45" xfId="0" applyFill="1" applyBorder="1" applyAlignment="1">
      <alignment horizontal="center" vertical="distributed" textRotation="255"/>
    </xf>
    <xf numFmtId="49" fontId="17" fillId="5" borderId="6" xfId="0" applyNumberFormat="1" applyFont="1" applyFill="1" applyBorder="1" applyAlignment="1">
      <alignment horizontal="distributed" wrapText="1"/>
    </xf>
    <xf numFmtId="38" fontId="17" fillId="5" borderId="48" xfId="3" applyFont="1" applyFill="1" applyBorder="1" applyAlignment="1">
      <alignment horizontal="distributed" vertical="center" wrapText="1" justifyLastLine="1"/>
    </xf>
    <xf numFmtId="49" fontId="17" fillId="5" borderId="2" xfId="0" applyNumberFormat="1" applyFont="1" applyFill="1" applyBorder="1" applyAlignment="1">
      <alignment horizontal="distributed" wrapText="1"/>
    </xf>
    <xf numFmtId="38" fontId="17" fillId="5" borderId="8" xfId="3" applyFont="1" applyFill="1" applyBorder="1" applyAlignment="1">
      <alignment horizontal="distributed" vertical="center" wrapText="1" justifyLastLine="1"/>
    </xf>
    <xf numFmtId="49" fontId="7" fillId="0" borderId="0" xfId="0" applyNumberFormat="1" applyFont="1" applyAlignment="1">
      <alignment vertical="center"/>
    </xf>
    <xf numFmtId="0" fontId="6" fillId="0" borderId="17" xfId="0" applyFont="1" applyBorder="1" applyAlignment="1">
      <alignment horizontal="distributed" vertical="center"/>
    </xf>
    <xf numFmtId="0" fontId="6" fillId="0" borderId="9" xfId="0" applyFont="1" applyBorder="1" applyAlignment="1">
      <alignment horizontal="distributed" vertical="center"/>
    </xf>
    <xf numFmtId="49" fontId="5" fillId="0" borderId="0" xfId="0" applyNumberFormat="1" applyFont="1" applyAlignment="1">
      <alignment vertical="center"/>
    </xf>
    <xf numFmtId="0" fontId="0" fillId="0" borderId="31" xfId="0" applyBorder="1"/>
    <xf numFmtId="0" fontId="0" fillId="0" borderId="1" xfId="0" applyBorder="1"/>
    <xf numFmtId="0" fontId="0" fillId="0" borderId="43" xfId="0" applyBorder="1" applyAlignment="1">
      <alignment vertical="distributed" textRotation="255" justifyLastLine="1"/>
    </xf>
    <xf numFmtId="0" fontId="0" fillId="0" borderId="143" xfId="0" applyBorder="1" applyAlignment="1">
      <alignment horizontal="center" vertical="distributed" textRotation="255" justifyLastLine="1"/>
    </xf>
    <xf numFmtId="0" fontId="61" fillId="0" borderId="0" xfId="0" applyFont="1"/>
    <xf numFmtId="38" fontId="6" fillId="0" borderId="116" xfId="3" applyFont="1" applyFill="1" applyBorder="1" applyAlignment="1">
      <alignment vertical="center"/>
    </xf>
    <xf numFmtId="38" fontId="6" fillId="0" borderId="3" xfId="3" applyFont="1" applyFill="1" applyBorder="1" applyAlignment="1">
      <alignment vertical="center"/>
    </xf>
    <xf numFmtId="38" fontId="6" fillId="0" borderId="91" xfId="3" applyFont="1" applyFill="1" applyBorder="1" applyAlignment="1">
      <alignment vertical="center"/>
    </xf>
    <xf numFmtId="38" fontId="6" fillId="0" borderId="90" xfId="3" applyFont="1" applyFill="1" applyBorder="1" applyAlignment="1">
      <alignment vertical="center"/>
    </xf>
    <xf numFmtId="38" fontId="6" fillId="0" borderId="89" xfId="3" applyFont="1" applyFill="1" applyBorder="1" applyAlignment="1">
      <alignment vertical="center"/>
    </xf>
    <xf numFmtId="38" fontId="6" fillId="0" borderId="17" xfId="3" applyFont="1" applyFill="1" applyBorder="1" applyAlignment="1">
      <alignment vertical="center"/>
    </xf>
    <xf numFmtId="38" fontId="6" fillId="0" borderId="139" xfId="3" applyFont="1" applyFill="1" applyBorder="1" applyAlignment="1">
      <alignment vertical="center"/>
    </xf>
    <xf numFmtId="0" fontId="6" fillId="0" borderId="53" xfId="0" applyFont="1" applyBorder="1" applyAlignment="1">
      <alignment horizontal="distributed" vertical="center"/>
    </xf>
    <xf numFmtId="49" fontId="6" fillId="0" borderId="12" xfId="0" applyNumberFormat="1" applyFont="1" applyBorder="1" applyAlignment="1">
      <alignment horizontal="distributed" vertical="distributed" wrapText="1"/>
    </xf>
    <xf numFmtId="38" fontId="6" fillId="0" borderId="117" xfId="3" applyFont="1" applyFill="1" applyBorder="1" applyAlignment="1">
      <alignment vertical="center"/>
    </xf>
    <xf numFmtId="38" fontId="6" fillId="0" borderId="52" xfId="3" applyFont="1" applyFill="1" applyBorder="1" applyAlignment="1">
      <alignment vertical="center"/>
    </xf>
    <xf numFmtId="38" fontId="6" fillId="0" borderId="100" xfId="3" applyFont="1" applyFill="1" applyBorder="1" applyAlignment="1">
      <alignment vertical="center"/>
    </xf>
    <xf numFmtId="38" fontId="6" fillId="0" borderId="53" xfId="3" applyFont="1" applyFill="1" applyBorder="1" applyAlignment="1">
      <alignment vertical="center"/>
    </xf>
    <xf numFmtId="38" fontId="6" fillId="0" borderId="140" xfId="3" applyFont="1" applyFill="1" applyBorder="1" applyAlignment="1">
      <alignment vertical="center"/>
    </xf>
    <xf numFmtId="38" fontId="6" fillId="0" borderId="57" xfId="3" applyFont="1" applyFill="1" applyBorder="1" applyAlignment="1">
      <alignment vertical="center"/>
    </xf>
    <xf numFmtId="38" fontId="6" fillId="0" borderId="102" xfId="3" applyFont="1" applyFill="1" applyBorder="1" applyAlignment="1">
      <alignment vertical="center"/>
    </xf>
    <xf numFmtId="38" fontId="6" fillId="0" borderId="141" xfId="3" applyFont="1" applyFill="1" applyBorder="1" applyAlignment="1">
      <alignment vertical="center"/>
    </xf>
    <xf numFmtId="49" fontId="6" fillId="0" borderId="13" xfId="0" applyNumberFormat="1" applyFont="1" applyBorder="1" applyAlignment="1">
      <alignment horizontal="distributed" vertical="distributed" wrapText="1"/>
    </xf>
    <xf numFmtId="38" fontId="6" fillId="0" borderId="118" xfId="3" applyFont="1" applyFill="1" applyBorder="1" applyAlignment="1">
      <alignment vertical="center"/>
    </xf>
    <xf numFmtId="38" fontId="6" fillId="0" borderId="61" xfId="3" applyFont="1" applyFill="1" applyBorder="1" applyAlignment="1">
      <alignment vertical="center"/>
    </xf>
    <xf numFmtId="38" fontId="6" fillId="0" borderId="126" xfId="3" applyFont="1" applyFill="1" applyBorder="1" applyAlignment="1">
      <alignment vertical="center"/>
    </xf>
    <xf numFmtId="38" fontId="6" fillId="0" borderId="105" xfId="3" applyFont="1" applyFill="1" applyBorder="1" applyAlignment="1">
      <alignment vertical="center"/>
    </xf>
    <xf numFmtId="38" fontId="6" fillId="0" borderId="5" xfId="3" applyFont="1" applyFill="1" applyBorder="1" applyAlignment="1">
      <alignment vertical="center"/>
    </xf>
    <xf numFmtId="49" fontId="7" fillId="0" borderId="45" xfId="0" applyNumberFormat="1" applyFont="1" applyBorder="1"/>
    <xf numFmtId="38" fontId="11" fillId="0" borderId="0" xfId="3" applyFont="1" applyFill="1" applyBorder="1" applyAlignment="1">
      <alignment horizontal="distributed" vertical="center" justifyLastLine="1"/>
    </xf>
    <xf numFmtId="38" fontId="11" fillId="0" borderId="16" xfId="3" applyFont="1" applyFill="1" applyBorder="1" applyAlignment="1">
      <alignment horizontal="distributed" vertical="center" justifyLastLine="1"/>
    </xf>
    <xf numFmtId="38" fontId="11" fillId="0" borderId="18" xfId="3" applyFont="1" applyFill="1" applyBorder="1" applyAlignment="1">
      <alignment horizontal="distributed" vertical="center" justifyLastLine="1"/>
    </xf>
    <xf numFmtId="38" fontId="11" fillId="0" borderId="64" xfId="3" applyFont="1" applyFill="1" applyBorder="1" applyAlignment="1">
      <alignment horizontal="distributed" vertical="center" justifyLastLine="1"/>
    </xf>
    <xf numFmtId="38" fontId="14" fillId="0" borderId="7" xfId="3" applyFont="1" applyFill="1" applyBorder="1" applyAlignment="1">
      <alignment horizontal="distributed" vertical="center" justifyLastLine="1"/>
    </xf>
    <xf numFmtId="38" fontId="11" fillId="0" borderId="8" xfId="3" applyFont="1" applyFill="1" applyBorder="1" applyAlignment="1">
      <alignment horizontal="distributed" vertical="center" justifyLastLine="1"/>
    </xf>
    <xf numFmtId="0" fontId="6" fillId="13" borderId="0" xfId="0" applyFont="1" applyFill="1" applyAlignment="1">
      <alignment vertical="center" shrinkToFit="1"/>
    </xf>
    <xf numFmtId="38" fontId="6" fillId="13" borderId="0" xfId="3" applyFont="1" applyFill="1" applyBorder="1"/>
    <xf numFmtId="0" fontId="6" fillId="13" borderId="0" xfId="0" applyFont="1" applyFill="1" applyAlignment="1">
      <alignment horizontal="center"/>
    </xf>
    <xf numFmtId="0" fontId="6" fillId="13" borderId="0" xfId="0" applyFont="1" applyFill="1" applyAlignment="1">
      <alignment horizontal="center" vertical="center"/>
    </xf>
    <xf numFmtId="180" fontId="6" fillId="2" borderId="17" xfId="0" applyNumberFormat="1" applyFont="1" applyFill="1" applyBorder="1"/>
    <xf numFmtId="180" fontId="6" fillId="0" borderId="17" xfId="0" applyNumberFormat="1" applyFont="1" applyBorder="1"/>
    <xf numFmtId="180" fontId="6" fillId="0" borderId="78" xfId="0" applyNumberFormat="1" applyFont="1" applyBorder="1"/>
    <xf numFmtId="180" fontId="6" fillId="3" borderId="17" xfId="0" applyNumberFormat="1" applyFont="1" applyFill="1" applyBorder="1"/>
    <xf numFmtId="180" fontId="6" fillId="0" borderId="18" xfId="0" applyNumberFormat="1" applyFont="1" applyBorder="1"/>
    <xf numFmtId="180" fontId="6" fillId="2" borderId="70" xfId="0" applyNumberFormat="1" applyFont="1" applyFill="1" applyBorder="1"/>
    <xf numFmtId="180" fontId="6" fillId="0" borderId="70" xfId="0" applyNumberFormat="1" applyFont="1" applyBorder="1"/>
    <xf numFmtId="180" fontId="6" fillId="0" borderId="75" xfId="0" applyNumberFormat="1" applyFont="1" applyBorder="1"/>
    <xf numFmtId="180" fontId="6" fillId="3" borderId="70" xfId="0" applyNumberFormat="1" applyFont="1" applyFill="1" applyBorder="1"/>
    <xf numFmtId="180" fontId="6" fillId="0" borderId="37" xfId="0" applyNumberFormat="1" applyFont="1" applyBorder="1"/>
    <xf numFmtId="0" fontId="0" fillId="0" borderId="0" xfId="0" applyAlignment="1">
      <alignment horizontal="center" vertical="center"/>
    </xf>
    <xf numFmtId="49" fontId="6" fillId="0" borderId="6" xfId="0" applyNumberFormat="1" applyFont="1" applyBorder="1"/>
    <xf numFmtId="49" fontId="11" fillId="0" borderId="6" xfId="0" applyNumberFormat="1" applyFont="1" applyBorder="1" applyAlignment="1">
      <alignment horizontal="left" vertical="center"/>
    </xf>
    <xf numFmtId="38" fontId="6" fillId="14" borderId="71" xfId="3" applyFont="1" applyFill="1" applyBorder="1"/>
    <xf numFmtId="38" fontId="6" fillId="14" borderId="17" xfId="3" applyFont="1" applyFill="1" applyBorder="1"/>
    <xf numFmtId="38" fontId="6" fillId="14" borderId="7" xfId="3" applyFont="1" applyFill="1" applyBorder="1"/>
    <xf numFmtId="38" fontId="6" fillId="14" borderId="76" xfId="3" applyFont="1" applyFill="1" applyBorder="1"/>
    <xf numFmtId="38" fontId="6" fillId="14" borderId="78" xfId="3" applyFont="1" applyFill="1" applyBorder="1"/>
    <xf numFmtId="38" fontId="6" fillId="14" borderId="79" xfId="3" applyFont="1" applyFill="1" applyBorder="1"/>
    <xf numFmtId="0" fontId="45"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0" fontId="20" fillId="0" borderId="0" xfId="0" quotePrefix="1" applyFont="1" applyAlignment="1">
      <alignment horizontal="left" vertical="center"/>
    </xf>
    <xf numFmtId="0" fontId="21" fillId="0" borderId="0" xfId="0" applyFont="1" applyAlignment="1">
      <alignment horizontal="left" vertical="center"/>
    </xf>
    <xf numFmtId="0" fontId="21" fillId="0" borderId="0" xfId="0" quotePrefix="1" applyFont="1" applyAlignment="1">
      <alignment vertical="center"/>
    </xf>
    <xf numFmtId="0" fontId="6" fillId="5" borderId="11"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38" xfId="0" applyFont="1" applyFill="1" applyBorder="1" applyAlignment="1">
      <alignment horizontal="center" vertical="center" textRotation="255"/>
    </xf>
    <xf numFmtId="0" fontId="15" fillId="5" borderId="0" xfId="0" applyFont="1" applyFill="1"/>
    <xf numFmtId="0" fontId="6" fillId="5" borderId="22" xfId="0" applyFont="1" applyFill="1" applyBorder="1"/>
    <xf numFmtId="0" fontId="6" fillId="5" borderId="27" xfId="0" applyFont="1" applyFill="1" applyBorder="1"/>
    <xf numFmtId="0" fontId="6" fillId="5" borderId="25" xfId="0" applyFont="1" applyFill="1" applyBorder="1"/>
    <xf numFmtId="0" fontId="6" fillId="5" borderId="0" xfId="0" applyFont="1" applyFill="1" applyAlignment="1">
      <alignment vertical="top" textRotation="255"/>
    </xf>
    <xf numFmtId="0" fontId="6" fillId="5" borderId="70" xfId="0" applyFont="1" applyFill="1" applyBorder="1" applyAlignment="1">
      <alignment vertical="top" textRotation="255"/>
    </xf>
    <xf numFmtId="0" fontId="6" fillId="5" borderId="17" xfId="0" applyFont="1" applyFill="1" applyBorder="1" applyAlignment="1">
      <alignment vertical="top" textRotation="255"/>
    </xf>
    <xf numFmtId="0" fontId="6" fillId="5" borderId="3" xfId="0" applyFont="1" applyFill="1" applyBorder="1" applyAlignment="1">
      <alignment vertical="top" textRotation="255"/>
    </xf>
    <xf numFmtId="0" fontId="6" fillId="5" borderId="71" xfId="0" applyFont="1" applyFill="1" applyBorder="1" applyAlignment="1">
      <alignment vertical="top" textRotation="255"/>
    </xf>
    <xf numFmtId="0" fontId="6" fillId="5" borderId="36" xfId="0" applyFont="1" applyFill="1" applyBorder="1" applyAlignment="1">
      <alignment vertical="top" textRotation="255"/>
    </xf>
    <xf numFmtId="0" fontId="6" fillId="5" borderId="149" xfId="0" applyFont="1" applyFill="1" applyBorder="1" applyAlignment="1">
      <alignment horizontal="center" vertical="center"/>
    </xf>
    <xf numFmtId="0" fontId="6" fillId="5" borderId="150" xfId="0" applyFont="1" applyFill="1" applyBorder="1" applyAlignment="1">
      <alignment horizontal="center" vertical="center"/>
    </xf>
    <xf numFmtId="0" fontId="6" fillId="5" borderId="151" xfId="0" applyFont="1" applyFill="1" applyBorder="1" applyAlignment="1">
      <alignment horizontal="center" vertical="center"/>
    </xf>
    <xf numFmtId="0" fontId="6" fillId="5" borderId="152" xfId="0" applyFont="1" applyFill="1" applyBorder="1" applyAlignment="1">
      <alignment horizontal="center" vertical="center"/>
    </xf>
    <xf numFmtId="0" fontId="6" fillId="5" borderId="153" xfId="0" applyFont="1" applyFill="1" applyBorder="1" applyAlignment="1">
      <alignment horizontal="center" vertical="center"/>
    </xf>
    <xf numFmtId="0" fontId="11" fillId="5" borderId="31" xfId="0" applyFont="1" applyFill="1" applyBorder="1" applyAlignment="1">
      <alignment horizontal="center" vertical="distributed" textRotation="255"/>
    </xf>
    <xf numFmtId="0" fontId="11" fillId="5" borderId="10" xfId="0" applyFont="1" applyFill="1" applyBorder="1" applyAlignment="1">
      <alignment horizontal="center" vertical="distributed" textRotation="255"/>
    </xf>
    <xf numFmtId="0" fontId="0" fillId="5" borderId="14" xfId="0" applyFill="1" applyBorder="1"/>
    <xf numFmtId="0" fontId="11" fillId="5" borderId="154" xfId="0" applyFont="1" applyFill="1" applyBorder="1" applyAlignment="1">
      <alignment horizontal="centerContinuous"/>
    </xf>
    <xf numFmtId="0" fontId="11" fillId="5" borderId="154" xfId="0" applyFont="1" applyFill="1" applyBorder="1" applyAlignment="1">
      <alignment horizontal="center"/>
    </xf>
    <xf numFmtId="0" fontId="11" fillId="5" borderId="0" xfId="0" applyFont="1" applyFill="1" applyAlignment="1">
      <alignment horizontal="centerContinuous"/>
    </xf>
    <xf numFmtId="0" fontId="11" fillId="5" borderId="0" xfId="0" applyFont="1" applyFill="1" applyAlignment="1">
      <alignment horizontal="center" vertical="distributed" textRotation="255"/>
    </xf>
    <xf numFmtId="0" fontId="11" fillId="5" borderId="0" xfId="0" applyFont="1" applyFill="1" applyAlignment="1">
      <alignment horizontal="center"/>
    </xf>
    <xf numFmtId="0" fontId="13" fillId="5" borderId="0" xfId="0" applyFont="1" applyFill="1" applyAlignment="1">
      <alignment horizontal="center" vertical="center" wrapText="1"/>
    </xf>
    <xf numFmtId="0" fontId="14" fillId="5" borderId="0" xfId="0" applyFont="1" applyFill="1" applyAlignment="1">
      <alignment horizontal="center" vertical="center" wrapText="1"/>
    </xf>
    <xf numFmtId="0" fontId="11" fillId="5" borderId="1" xfId="0" applyFont="1" applyFill="1" applyBorder="1" applyAlignment="1">
      <alignment horizontal="center" vertical="distributed" textRotation="255"/>
    </xf>
    <xf numFmtId="0" fontId="11" fillId="5" borderId="34" xfId="0" applyFont="1" applyFill="1" applyBorder="1" applyAlignment="1">
      <alignment horizontal="center" vertical="distributed" textRotation="255"/>
    </xf>
    <xf numFmtId="0" fontId="11" fillId="5" borderId="15" xfId="0" applyFont="1" applyFill="1" applyBorder="1" applyAlignment="1">
      <alignment vertical="top" textRotation="255"/>
    </xf>
    <xf numFmtId="0" fontId="0" fillId="5" borderId="36" xfId="0" applyFill="1" applyBorder="1" applyAlignment="1">
      <alignment vertical="top" textRotation="255"/>
    </xf>
    <xf numFmtId="0" fontId="11" fillId="5" borderId="36" xfId="0" applyFont="1" applyFill="1" applyBorder="1" applyAlignment="1">
      <alignment vertical="top" textRotation="255"/>
    </xf>
    <xf numFmtId="0" fontId="0" fillId="5" borderId="8" xfId="0" applyFill="1" applyBorder="1" applyAlignment="1">
      <alignment vertical="top" textRotation="255"/>
    </xf>
    <xf numFmtId="0" fontId="11" fillId="5" borderId="0" xfId="0" applyFont="1" applyFill="1" applyAlignment="1">
      <alignment horizontal="left" vertical="center"/>
    </xf>
    <xf numFmtId="0" fontId="0" fillId="5" borderId="0" xfId="0" applyFill="1" applyAlignment="1">
      <alignment horizontal="distributed" vertical="center"/>
    </xf>
    <xf numFmtId="176" fontId="11" fillId="5" borderId="0" xfId="0" applyNumberFormat="1" applyFont="1" applyFill="1"/>
    <xf numFmtId="49" fontId="6" fillId="5" borderId="0" xfId="0" applyNumberFormat="1" applyFont="1" applyFill="1" applyAlignment="1">
      <alignment horizontal="center"/>
    </xf>
    <xf numFmtId="176" fontId="6" fillId="5" borderId="0" xfId="0" applyNumberFormat="1" applyFont="1" applyFill="1"/>
    <xf numFmtId="0" fontId="6" fillId="5" borderId="0" xfId="0" applyFont="1" applyFill="1" applyAlignment="1">
      <alignment horizontal="right"/>
    </xf>
    <xf numFmtId="0" fontId="6" fillId="5" borderId="9" xfId="0" applyFont="1" applyFill="1" applyBorder="1" applyAlignment="1">
      <alignment horizontal="center" vertical="center"/>
    </xf>
    <xf numFmtId="38" fontId="6" fillId="0" borderId="91" xfId="3" applyFont="1" applyFill="1" applyBorder="1"/>
    <xf numFmtId="38" fontId="6" fillId="0" borderId="92" xfId="3" applyFont="1" applyFill="1" applyBorder="1"/>
    <xf numFmtId="38" fontId="6" fillId="0" borderId="42" xfId="3" applyFont="1" applyFill="1" applyBorder="1"/>
    <xf numFmtId="49" fontId="7" fillId="0" borderId="0" xfId="0" applyNumberFormat="1" applyFont="1"/>
    <xf numFmtId="49" fontId="10" fillId="0" borderId="0" xfId="0" applyNumberFormat="1" applyFont="1"/>
    <xf numFmtId="38" fontId="6" fillId="0" borderId="85" xfId="3" applyFont="1" applyFill="1" applyBorder="1"/>
    <xf numFmtId="38" fontId="7" fillId="0" borderId="0" xfId="3" applyFont="1" applyFill="1" applyBorder="1"/>
    <xf numFmtId="38" fontId="7" fillId="0" borderId="45" xfId="3" applyFont="1" applyFill="1" applyBorder="1"/>
    <xf numFmtId="38" fontId="7" fillId="0" borderId="2" xfId="3" applyFont="1" applyFill="1" applyBorder="1"/>
    <xf numFmtId="49" fontId="10" fillId="0" borderId="45" xfId="0" applyNumberFormat="1" applyFont="1" applyBorder="1" applyAlignment="1">
      <alignment horizontal="distributed"/>
    </xf>
    <xf numFmtId="49" fontId="7" fillId="0" borderId="45" xfId="0" applyNumberFormat="1" applyFont="1" applyBorder="1" applyAlignment="1">
      <alignment horizontal="distributed"/>
    </xf>
    <xf numFmtId="38" fontId="11" fillId="0" borderId="45" xfId="3" applyFont="1" applyFill="1" applyBorder="1" applyAlignment="1">
      <alignment horizontal="distributed" vertical="center" justifyLastLine="1"/>
    </xf>
    <xf numFmtId="38" fontId="6" fillId="0" borderId="45" xfId="3" applyFont="1" applyFill="1" applyBorder="1"/>
    <xf numFmtId="49" fontId="7" fillId="0" borderId="2" xfId="0" applyNumberFormat="1" applyFont="1" applyBorder="1"/>
    <xf numFmtId="49" fontId="10" fillId="0" borderId="2" xfId="0" applyNumberFormat="1" applyFont="1" applyBorder="1" applyAlignment="1">
      <alignment horizontal="distributed"/>
    </xf>
    <xf numFmtId="49" fontId="7" fillId="0" borderId="2" xfId="0" applyNumberFormat="1" applyFont="1" applyBorder="1" applyAlignment="1">
      <alignment horizontal="distributed"/>
    </xf>
    <xf numFmtId="38" fontId="11" fillId="0" borderId="2" xfId="3" applyFont="1" applyFill="1" applyBorder="1" applyAlignment="1">
      <alignment horizontal="distributed" vertical="center" justifyLastLine="1"/>
    </xf>
    <xf numFmtId="49" fontId="7" fillId="0" borderId="45" xfId="0" applyNumberFormat="1" applyFont="1" applyBorder="1" applyAlignment="1">
      <alignment vertical="center"/>
    </xf>
    <xf numFmtId="49" fontId="9" fillId="0" borderId="45" xfId="0" applyNumberFormat="1" applyFont="1" applyBorder="1" applyAlignment="1">
      <alignment vertical="center"/>
    </xf>
    <xf numFmtId="49" fontId="9" fillId="0" borderId="45" xfId="0" applyNumberFormat="1" applyFont="1" applyBorder="1" applyAlignment="1">
      <alignment horizontal="distributed" vertical="center"/>
    </xf>
    <xf numFmtId="0" fontId="9" fillId="0" borderId="45" xfId="0" applyFont="1" applyBorder="1" applyAlignment="1">
      <alignment horizontal="centerContinuous" vertical="distributed" wrapText="1"/>
    </xf>
    <xf numFmtId="38" fontId="9" fillId="0" borderId="45" xfId="3" applyFont="1" applyFill="1" applyBorder="1" applyAlignment="1">
      <alignment vertical="center"/>
    </xf>
    <xf numFmtId="49" fontId="6" fillId="5" borderId="155" xfId="0" applyNumberFormat="1" applyFont="1" applyFill="1" applyBorder="1"/>
    <xf numFmtId="182" fontId="6" fillId="0" borderId="0" xfId="2" applyNumberFormat="1" applyFont="1" applyBorder="1" applyAlignment="1">
      <alignment horizontal="center" vertical="center"/>
    </xf>
    <xf numFmtId="49" fontId="6" fillId="5" borderId="148" xfId="0" applyNumberFormat="1" applyFont="1" applyFill="1" applyBorder="1" applyAlignment="1">
      <alignment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0" fillId="5" borderId="42" xfId="0" applyFill="1" applyBorder="1" applyAlignment="1">
      <alignment horizontal="distributed" vertical="distributed" textRotation="255"/>
    </xf>
    <xf numFmtId="0" fontId="0" fillId="5" borderId="43" xfId="0" applyFill="1" applyBorder="1" applyAlignment="1">
      <alignment horizontal="distributed" vertical="distributed" textRotation="255"/>
    </xf>
    <xf numFmtId="0" fontId="6" fillId="5" borderId="96" xfId="0" applyFont="1" applyFill="1" applyBorder="1" applyAlignment="1">
      <alignment horizontal="center" vertical="center"/>
    </xf>
    <xf numFmtId="0" fontId="0" fillId="5" borderId="143" xfId="0" applyFill="1" applyBorder="1" applyAlignment="1">
      <alignment horizontal="distributed" vertical="distributed" textRotation="255"/>
    </xf>
    <xf numFmtId="49" fontId="6" fillId="5" borderId="145" xfId="0" applyNumberFormat="1" applyFont="1" applyFill="1" applyBorder="1" applyAlignment="1">
      <alignment shrinkToFit="1"/>
    </xf>
    <xf numFmtId="0" fontId="9" fillId="5" borderId="0" xfId="0" applyFont="1" applyFill="1" applyAlignment="1">
      <alignment horizontal="distributed" vertical="center"/>
    </xf>
    <xf numFmtId="0" fontId="9" fillId="0" borderId="156" xfId="0" applyFont="1" applyBorder="1" applyAlignment="1">
      <alignment horizontal="distributed" vertical="center"/>
    </xf>
    <xf numFmtId="0" fontId="9" fillId="0" borderId="156" xfId="0" applyFont="1" applyBorder="1" applyAlignment="1">
      <alignment horizontal="right" vertical="center"/>
    </xf>
    <xf numFmtId="3" fontId="9" fillId="0" borderId="157" xfId="1" applyNumberFormat="1" applyFont="1" applyFill="1" applyBorder="1" applyAlignment="1">
      <alignment vertical="center"/>
    </xf>
    <xf numFmtId="38" fontId="9" fillId="0" borderId="156" xfId="0" applyNumberFormat="1" applyFont="1" applyBorder="1" applyAlignment="1">
      <alignment horizontal="right" vertical="center"/>
    </xf>
    <xf numFmtId="38" fontId="9" fillId="0" borderId="156" xfId="1" applyFont="1" applyBorder="1" applyAlignment="1">
      <alignment horizontal="right" vertical="center"/>
    </xf>
    <xf numFmtId="3" fontId="9" fillId="0" borderId="67" xfId="0" applyNumberFormat="1" applyFont="1" applyBorder="1" applyAlignment="1">
      <alignment horizontal="right" vertical="center"/>
    </xf>
    <xf numFmtId="38" fontId="9" fillId="0" borderId="158" xfId="0" applyNumberFormat="1" applyFont="1" applyBorder="1" applyAlignment="1">
      <alignment horizontal="right" vertical="center"/>
    </xf>
    <xf numFmtId="38" fontId="9" fillId="0" borderId="47" xfId="0" applyNumberFormat="1" applyFont="1" applyBorder="1" applyAlignment="1">
      <alignment horizontal="right" vertical="center"/>
    </xf>
    <xf numFmtId="38" fontId="9" fillId="0" borderId="33" xfId="0" applyNumberFormat="1" applyFont="1" applyBorder="1" applyAlignment="1">
      <alignment horizontal="right" vertical="center"/>
    </xf>
    <xf numFmtId="38" fontId="9" fillId="4" borderId="158" xfId="1" applyFont="1" applyFill="1" applyBorder="1" applyAlignment="1">
      <alignment vertical="center"/>
    </xf>
    <xf numFmtId="49" fontId="9" fillId="5" borderId="159" xfId="0" applyNumberFormat="1" applyFont="1" applyFill="1" applyBorder="1" applyAlignment="1">
      <alignment horizontal="distributed" vertical="center"/>
    </xf>
    <xf numFmtId="176" fontId="9" fillId="5" borderId="159" xfId="0" applyNumberFormat="1" applyFont="1" applyFill="1" applyBorder="1" applyAlignment="1">
      <alignment vertical="center"/>
    </xf>
    <xf numFmtId="176" fontId="9" fillId="5" borderId="45" xfId="0" applyNumberFormat="1" applyFont="1" applyFill="1" applyBorder="1" applyAlignment="1">
      <alignment vertical="center"/>
    </xf>
    <xf numFmtId="176" fontId="9" fillId="5" borderId="67" xfId="0" applyNumberFormat="1" applyFont="1" applyFill="1" applyBorder="1" applyAlignment="1">
      <alignment vertical="center"/>
    </xf>
    <xf numFmtId="176" fontId="9" fillId="5" borderId="69" xfId="0" applyNumberFormat="1" applyFont="1" applyFill="1" applyBorder="1" applyAlignment="1">
      <alignment vertical="center"/>
    </xf>
    <xf numFmtId="176" fontId="9" fillId="5" borderId="156" xfId="0" applyNumberFormat="1" applyFont="1" applyFill="1" applyBorder="1" applyAlignment="1">
      <alignment vertical="center"/>
    </xf>
    <xf numFmtId="176" fontId="9" fillId="5" borderId="47" xfId="0" applyNumberFormat="1" applyFont="1" applyFill="1" applyBorder="1" applyAlignment="1">
      <alignment vertical="center"/>
    </xf>
    <xf numFmtId="0" fontId="0" fillId="5" borderId="0" xfId="0" applyFill="1" applyAlignment="1">
      <alignment vertical="center"/>
    </xf>
    <xf numFmtId="0" fontId="9" fillId="5" borderId="156" xfId="0" applyFont="1" applyFill="1" applyBorder="1" applyAlignment="1">
      <alignment horizontal="distributed" vertical="center"/>
    </xf>
    <xf numFmtId="38" fontId="9" fillId="5" borderId="159" xfId="1" applyFont="1" applyFill="1" applyBorder="1" applyAlignment="1">
      <alignment vertical="center"/>
    </xf>
    <xf numFmtId="38" fontId="9" fillId="5" borderId="158" xfId="1" applyFont="1" applyFill="1" applyBorder="1" applyAlignment="1">
      <alignment vertical="center"/>
    </xf>
    <xf numFmtId="38" fontId="9" fillId="5" borderId="47" xfId="1" applyFont="1" applyFill="1" applyBorder="1" applyAlignment="1">
      <alignment vertical="center"/>
    </xf>
    <xf numFmtId="38" fontId="9" fillId="5" borderId="69" xfId="1" applyFont="1" applyFill="1" applyBorder="1" applyAlignment="1">
      <alignment vertical="center"/>
    </xf>
    <xf numFmtId="38" fontId="9" fillId="5" borderId="32" xfId="0" applyNumberFormat="1" applyFont="1" applyFill="1" applyBorder="1" applyAlignment="1">
      <alignment vertical="center"/>
    </xf>
    <xf numFmtId="38" fontId="9" fillId="5" borderId="33" xfId="1" applyFont="1" applyFill="1" applyBorder="1" applyAlignment="1">
      <alignment vertical="center"/>
    </xf>
    <xf numFmtId="38" fontId="9" fillId="5" borderId="158" xfId="0" applyNumberFormat="1" applyFont="1" applyFill="1" applyBorder="1" applyAlignment="1">
      <alignment vertical="center"/>
    </xf>
    <xf numFmtId="38" fontId="7" fillId="5" borderId="0" xfId="1" applyFont="1" applyFill="1" applyBorder="1" applyAlignment="1">
      <alignment vertical="center"/>
    </xf>
    <xf numFmtId="0" fontId="11" fillId="5" borderId="0" xfId="0" applyFont="1" applyFill="1" applyAlignment="1">
      <alignment horizontal="center" vertical="center" textRotation="255"/>
    </xf>
    <xf numFmtId="176" fontId="11" fillId="5" borderId="0" xfId="0" applyNumberFormat="1" applyFont="1" applyFill="1" applyAlignment="1">
      <alignment vertical="center"/>
    </xf>
    <xf numFmtId="49" fontId="9" fillId="5" borderId="0" xfId="0" applyNumberFormat="1" applyFont="1" applyFill="1" applyAlignment="1">
      <alignment horizontal="distributed" vertical="center"/>
    </xf>
    <xf numFmtId="176" fontId="9" fillId="5" borderId="0" xfId="0" applyNumberFormat="1" applyFont="1" applyFill="1" applyAlignment="1">
      <alignment vertical="center"/>
    </xf>
    <xf numFmtId="38" fontId="9" fillId="5" borderId="0" xfId="1" applyFont="1" applyFill="1" applyBorder="1" applyAlignment="1">
      <alignment vertical="center"/>
    </xf>
    <xf numFmtId="38" fontId="9" fillId="5" borderId="0" xfId="0" applyNumberFormat="1" applyFont="1" applyFill="1" applyAlignment="1">
      <alignment vertical="center"/>
    </xf>
    <xf numFmtId="0" fontId="52" fillId="5" borderId="0" xfId="0" applyFont="1" applyFill="1"/>
    <xf numFmtId="0" fontId="11" fillId="5" borderId="48" xfId="0" applyFont="1" applyFill="1" applyBorder="1" applyAlignment="1">
      <alignment horizontal="center"/>
    </xf>
    <xf numFmtId="0" fontId="0" fillId="0" borderId="0" xfId="0" applyAlignment="1">
      <alignment horizontal="right"/>
    </xf>
    <xf numFmtId="0" fontId="35" fillId="0" borderId="4" xfId="0" applyFont="1" applyBorder="1" applyAlignment="1">
      <alignment vertical="center"/>
    </xf>
    <xf numFmtId="0" fontId="9" fillId="0" borderId="28" xfId="0" applyFont="1" applyBorder="1" applyAlignment="1">
      <alignment horizontal="distributed" vertical="center"/>
    </xf>
    <xf numFmtId="0" fontId="9" fillId="0" borderId="25" xfId="0" applyFont="1" applyBorder="1" applyAlignment="1">
      <alignment horizontal="distributed" vertical="center"/>
    </xf>
    <xf numFmtId="38" fontId="6" fillId="0" borderId="25" xfId="3" applyFont="1" applyFill="1" applyBorder="1" applyAlignment="1">
      <alignment vertical="center"/>
    </xf>
    <xf numFmtId="0" fontId="6" fillId="0" borderId="1" xfId="0" applyFont="1" applyBorder="1" applyAlignment="1">
      <alignment vertical="center"/>
    </xf>
    <xf numFmtId="0" fontId="35" fillId="0" borderId="3" xfId="0" applyFont="1" applyBorder="1" applyAlignment="1">
      <alignment vertical="center"/>
    </xf>
    <xf numFmtId="0" fontId="9" fillId="0" borderId="11" xfId="0" applyFont="1" applyBorder="1" applyAlignment="1">
      <alignment horizontal="distributed" vertical="center"/>
    </xf>
    <xf numFmtId="0" fontId="9" fillId="0" borderId="0" xfId="0" applyFont="1" applyAlignment="1">
      <alignment horizontal="distributed" vertical="center"/>
    </xf>
    <xf numFmtId="38" fontId="6" fillId="0" borderId="0" xfId="3" applyFont="1" applyFill="1" applyBorder="1" applyAlignment="1">
      <alignment vertical="center"/>
    </xf>
    <xf numFmtId="183" fontId="9" fillId="0" borderId="11" xfId="3" applyNumberFormat="1" applyFont="1" applyFill="1" applyBorder="1" applyAlignment="1">
      <alignment vertical="center" shrinkToFit="1"/>
    </xf>
    <xf numFmtId="183" fontId="9" fillId="0" borderId="0" xfId="3" applyNumberFormat="1" applyFont="1" applyFill="1" applyBorder="1" applyAlignment="1">
      <alignment vertical="center" shrinkToFit="1"/>
    </xf>
    <xf numFmtId="183" fontId="9" fillId="0" borderId="10" xfId="3" applyNumberFormat="1" applyFont="1" applyFill="1" applyBorder="1" applyAlignment="1">
      <alignment vertical="center" shrinkToFit="1"/>
    </xf>
    <xf numFmtId="183" fontId="6" fillId="0" borderId="30" xfId="3" applyNumberFormat="1" applyFont="1" applyFill="1" applyBorder="1" applyAlignment="1">
      <alignment vertical="center" shrinkToFit="1"/>
    </xf>
    <xf numFmtId="183" fontId="6" fillId="0" borderId="15" xfId="3" applyNumberFormat="1" applyFont="1" applyFill="1" applyBorder="1" applyAlignment="1">
      <alignment vertical="center" shrinkToFit="1"/>
    </xf>
    <xf numFmtId="183" fontId="0" fillId="0" borderId="30" xfId="0" applyNumberFormat="1" applyBorder="1" applyAlignment="1">
      <alignment vertical="center" shrinkToFit="1"/>
    </xf>
    <xf numFmtId="38" fontId="6" fillId="0" borderId="6" xfId="3" applyFont="1" applyFill="1" applyBorder="1" applyAlignment="1"/>
    <xf numFmtId="38" fontId="6" fillId="0" borderId="0" xfId="3" applyFont="1" applyFill="1" applyAlignment="1">
      <alignment vertical="center"/>
    </xf>
    <xf numFmtId="38" fontId="52" fillId="5" borderId="0" xfId="3" applyFont="1" applyFill="1" applyAlignment="1">
      <alignment vertical="center"/>
    </xf>
    <xf numFmtId="38" fontId="52" fillId="5" borderId="0" xfId="3" applyFont="1" applyFill="1" applyBorder="1" applyAlignment="1">
      <alignment horizontal="center"/>
    </xf>
    <xf numFmtId="0" fontId="8" fillId="5" borderId="31" xfId="0" applyFont="1" applyFill="1" applyBorder="1"/>
    <xf numFmtId="0" fontId="8" fillId="5" borderId="6" xfId="0" applyFont="1" applyFill="1" applyBorder="1"/>
    <xf numFmtId="0" fontId="6" fillId="5" borderId="16" xfId="0" applyFont="1" applyFill="1" applyBorder="1"/>
    <xf numFmtId="0" fontId="6" fillId="5" borderId="10" xfId="0" applyFont="1" applyFill="1" applyBorder="1"/>
    <xf numFmtId="0" fontId="6" fillId="5" borderId="1" xfId="0" applyFont="1" applyFill="1" applyBorder="1" applyAlignment="1">
      <alignment vertical="top" textRotation="255"/>
    </xf>
    <xf numFmtId="0" fontId="6" fillId="5" borderId="2" xfId="0" applyFont="1" applyFill="1" applyBorder="1" applyAlignment="1">
      <alignment vertical="top" textRotation="255"/>
    </xf>
    <xf numFmtId="0" fontId="6" fillId="5" borderId="15" xfId="0" applyFont="1" applyFill="1" applyBorder="1" applyAlignment="1">
      <alignment vertical="top" textRotation="255"/>
    </xf>
    <xf numFmtId="0" fontId="6" fillId="5" borderId="18" xfId="0" applyFont="1" applyFill="1" applyBorder="1" applyAlignment="1">
      <alignment vertical="top" textRotation="255"/>
    </xf>
    <xf numFmtId="0" fontId="6" fillId="5" borderId="30" xfId="0" applyFont="1" applyFill="1" applyBorder="1" applyAlignment="1">
      <alignment vertical="top" textRotation="255"/>
    </xf>
    <xf numFmtId="38" fontId="6" fillId="0" borderId="2" xfId="0" applyNumberFormat="1" applyFont="1" applyBorder="1"/>
    <xf numFmtId="0" fontId="9" fillId="0" borderId="154" xfId="0" applyFont="1" applyBorder="1" applyAlignment="1">
      <alignment horizontal="center" vertical="distributed" textRotation="255"/>
    </xf>
    <xf numFmtId="0" fontId="9" fillId="0" borderId="48" xfId="0" applyFont="1" applyBorder="1" applyAlignment="1">
      <alignment horizontal="center" vertical="distributed" textRotation="255"/>
    </xf>
    <xf numFmtId="38" fontId="9" fillId="0" borderId="6" xfId="3" applyFont="1" applyFill="1" applyBorder="1" applyAlignment="1">
      <alignment horizontal="center" vertical="center"/>
    </xf>
    <xf numFmtId="38" fontId="9" fillId="0" borderId="14" xfId="3" applyFont="1" applyFill="1" applyBorder="1" applyAlignment="1">
      <alignment horizontal="center" vertical="center"/>
    </xf>
    <xf numFmtId="0" fontId="40" fillId="0" borderId="154" xfId="0" applyFont="1" applyBorder="1" applyAlignment="1">
      <alignment horizontal="center" vertical="distributed" textRotation="255" shrinkToFit="1"/>
    </xf>
    <xf numFmtId="0" fontId="40" fillId="0" borderId="154" xfId="0" applyFont="1" applyBorder="1" applyAlignment="1">
      <alignment horizontal="center" vertical="distributed" textRotation="255" wrapText="1"/>
    </xf>
    <xf numFmtId="38" fontId="9" fillId="0" borderId="31" xfId="3" applyFont="1" applyFill="1" applyBorder="1" applyAlignment="1">
      <alignment horizontal="center" vertical="center"/>
    </xf>
    <xf numFmtId="38" fontId="6" fillId="0" borderId="0" xfId="0" applyNumberFormat="1" applyFont="1" applyAlignment="1">
      <alignment horizontal="center"/>
    </xf>
    <xf numFmtId="38" fontId="6" fillId="0" borderId="160" xfId="3" applyFont="1" applyFill="1" applyBorder="1" applyAlignment="1">
      <alignment vertical="center"/>
    </xf>
    <xf numFmtId="38" fontId="9" fillId="0" borderId="156" xfId="0" applyNumberFormat="1" applyFont="1" applyBorder="1" applyAlignment="1">
      <alignment vertical="center"/>
    </xf>
    <xf numFmtId="38" fontId="9" fillId="4" borderId="33" xfId="1" applyFont="1" applyFill="1" applyBorder="1" applyAlignment="1">
      <alignment vertical="center"/>
    </xf>
    <xf numFmtId="38" fontId="6" fillId="0" borderId="2" xfId="0" applyNumberFormat="1" applyFont="1" applyBorder="1" applyAlignment="1">
      <alignment horizontal="center"/>
    </xf>
    <xf numFmtId="0" fontId="46" fillId="0" borderId="0" xfId="0" applyFont="1" applyAlignment="1">
      <alignment horizontal="center" vertical="center" textRotation="255" shrinkToFit="1"/>
    </xf>
    <xf numFmtId="0" fontId="20" fillId="0" borderId="0" xfId="0" quotePrefix="1" applyFont="1" applyAlignment="1">
      <alignment vertical="center"/>
    </xf>
    <xf numFmtId="0" fontId="9" fillId="0" borderId="0" xfId="0" applyFont="1"/>
    <xf numFmtId="38" fontId="9" fillId="0" borderId="26" xfId="3" applyFont="1" applyFill="1" applyBorder="1"/>
    <xf numFmtId="38" fontId="9" fillId="0" borderId="161" xfId="3" applyFont="1" applyFill="1" applyBorder="1"/>
    <xf numFmtId="183" fontId="6" fillId="0" borderId="15" xfId="3" quotePrefix="1" applyNumberFormat="1" applyFont="1" applyFill="1" applyBorder="1" applyAlignment="1">
      <alignment vertical="center" shrinkToFit="1"/>
    </xf>
    <xf numFmtId="0" fontId="6" fillId="5" borderId="28" xfId="0" applyFont="1" applyFill="1" applyBorder="1"/>
    <xf numFmtId="176" fontId="9" fillId="5" borderId="162" xfId="0" applyNumberFormat="1" applyFont="1" applyFill="1" applyBorder="1" applyAlignment="1">
      <alignment vertical="center"/>
    </xf>
    <xf numFmtId="38" fontId="6" fillId="0" borderId="0" xfId="3" applyFont="1" applyFill="1" applyBorder="1" applyAlignment="1">
      <alignment horizontal="center"/>
    </xf>
    <xf numFmtId="38" fontId="6" fillId="0" borderId="0" xfId="3" applyFont="1" applyFill="1" applyBorder="1" applyAlignment="1"/>
    <xf numFmtId="0" fontId="6" fillId="0" borderId="6" xfId="0" applyFont="1" applyBorder="1" applyAlignment="1">
      <alignment horizontal="distributed"/>
    </xf>
    <xf numFmtId="38" fontId="6" fillId="0" borderId="163" xfId="3" applyFont="1" applyFill="1" applyBorder="1" applyAlignment="1">
      <alignment vertical="center"/>
    </xf>
    <xf numFmtId="49" fontId="6" fillId="0" borderId="46" xfId="0" applyNumberFormat="1" applyFont="1" applyBorder="1" applyAlignment="1">
      <alignment horizontal="distributed" vertical="center"/>
    </xf>
    <xf numFmtId="0" fontId="6" fillId="0" borderId="164" xfId="0" applyFont="1" applyBorder="1" applyAlignment="1">
      <alignment horizontal="distributed" vertical="center"/>
    </xf>
    <xf numFmtId="49" fontId="6" fillId="0" borderId="78" xfId="0" applyNumberFormat="1" applyFont="1" applyBorder="1" applyAlignment="1">
      <alignment horizontal="distributed" vertical="center"/>
    </xf>
    <xf numFmtId="0" fontId="0" fillId="0" borderId="5" xfId="0" applyBorder="1"/>
    <xf numFmtId="49" fontId="6" fillId="0" borderId="46" xfId="0" applyNumberFormat="1" applyFont="1" applyBorder="1" applyAlignment="1">
      <alignment horizontal="distributed" vertical="distributed" wrapText="1"/>
    </xf>
    <xf numFmtId="38" fontId="6" fillId="0" borderId="165" xfId="3" applyFont="1" applyFill="1" applyBorder="1" applyAlignment="1">
      <alignment vertical="center"/>
    </xf>
    <xf numFmtId="38" fontId="6" fillId="0" borderId="166" xfId="3" applyFont="1" applyFill="1" applyBorder="1" applyAlignment="1">
      <alignment vertical="center"/>
    </xf>
    <xf numFmtId="38" fontId="6" fillId="0" borderId="167" xfId="3" applyFont="1" applyFill="1" applyBorder="1" applyAlignment="1">
      <alignment vertical="center"/>
    </xf>
    <xf numFmtId="38" fontId="6" fillId="0" borderId="168" xfId="3" applyFont="1" applyFill="1" applyBorder="1" applyAlignment="1">
      <alignment vertical="center"/>
    </xf>
    <xf numFmtId="38" fontId="6" fillId="0" borderId="78" xfId="3" applyFont="1" applyFill="1" applyBorder="1" applyAlignment="1">
      <alignment vertical="center"/>
    </xf>
    <xf numFmtId="38" fontId="6" fillId="0" borderId="169" xfId="3" applyFont="1" applyFill="1" applyBorder="1" applyAlignment="1">
      <alignment vertical="center"/>
    </xf>
    <xf numFmtId="49" fontId="6" fillId="0" borderId="46" xfId="0" applyNumberFormat="1" applyFont="1" applyBorder="1" applyAlignment="1">
      <alignment vertical="center"/>
    </xf>
    <xf numFmtId="38" fontId="6" fillId="0" borderId="170" xfId="2" applyFont="1" applyBorder="1" applyAlignment="1">
      <alignment horizontal="left" vertical="center"/>
    </xf>
    <xf numFmtId="0" fontId="6" fillId="5" borderId="23" xfId="0" applyFont="1" applyFill="1" applyBorder="1"/>
    <xf numFmtId="0" fontId="6" fillId="5" borderId="7" xfId="0" applyFont="1" applyFill="1" applyBorder="1" applyAlignment="1">
      <alignment vertical="top" textRotation="255"/>
    </xf>
    <xf numFmtId="176" fontId="9" fillId="5" borderId="33" xfId="0" applyNumberFormat="1" applyFont="1" applyFill="1" applyBorder="1" applyAlignment="1">
      <alignment vertical="center"/>
    </xf>
    <xf numFmtId="38" fontId="7" fillId="5" borderId="119" xfId="1" applyFont="1" applyFill="1" applyBorder="1" applyAlignment="1">
      <alignment vertical="center"/>
    </xf>
    <xf numFmtId="38" fontId="6" fillId="0" borderId="0" xfId="2" applyFont="1" applyBorder="1" applyAlignment="1">
      <alignment horizontal="left" vertical="center"/>
    </xf>
    <xf numFmtId="49" fontId="6" fillId="0" borderId="59" xfId="0" applyNumberFormat="1" applyFont="1" applyBorder="1" applyAlignment="1">
      <alignment horizontal="distributed"/>
    </xf>
    <xf numFmtId="49" fontId="6" fillId="0" borderId="135" xfId="0" applyNumberFormat="1" applyFont="1" applyBorder="1" applyAlignment="1">
      <alignment horizontal="distributed"/>
    </xf>
    <xf numFmtId="38" fontId="9" fillId="0" borderId="156" xfId="1" applyFont="1" applyFill="1" applyBorder="1" applyAlignment="1">
      <alignment vertical="center"/>
    </xf>
    <xf numFmtId="38" fontId="9" fillId="0" borderId="158" xfId="1" applyFont="1" applyFill="1" applyBorder="1" applyAlignment="1">
      <alignment vertical="center"/>
    </xf>
    <xf numFmtId="38" fontId="9" fillId="0" borderId="47" xfId="1" applyFont="1" applyFill="1" applyBorder="1" applyAlignment="1">
      <alignment vertical="center"/>
    </xf>
    <xf numFmtId="38" fontId="9" fillId="0" borderId="33" xfId="1" applyFont="1" applyFill="1" applyBorder="1" applyAlignment="1">
      <alignment vertical="center"/>
    </xf>
    <xf numFmtId="38" fontId="6" fillId="0" borderId="139" xfId="3" applyFont="1" applyFill="1" applyBorder="1"/>
    <xf numFmtId="38" fontId="6" fillId="0" borderId="143" xfId="3" applyFont="1" applyFill="1" applyBorder="1"/>
    <xf numFmtId="0" fontId="6" fillId="0" borderId="25" xfId="0" applyFont="1" applyBorder="1" applyAlignment="1">
      <alignment horizontal="center"/>
    </xf>
    <xf numFmtId="0" fontId="6" fillId="0" borderId="24" xfId="0" applyFont="1" applyBorder="1" applyAlignment="1">
      <alignment horizontal="center"/>
    </xf>
    <xf numFmtId="0" fontId="6" fillId="0" borderId="0" xfId="0" applyFont="1" applyAlignment="1">
      <alignment vertical="top"/>
    </xf>
    <xf numFmtId="0" fontId="6" fillId="0" borderId="2" xfId="0" applyFont="1" applyBorder="1" applyAlignment="1">
      <alignment vertical="top"/>
    </xf>
    <xf numFmtId="38" fontId="6" fillId="0" borderId="7" xfId="3" applyFont="1" applyFill="1" applyBorder="1" applyAlignment="1">
      <alignment horizontal="distributed" vertical="center" justifyLastLine="1"/>
    </xf>
    <xf numFmtId="38" fontId="6" fillId="0" borderId="56" xfId="3" applyFont="1" applyFill="1" applyBorder="1" applyAlignment="1">
      <alignment horizontal="distributed" vertical="center" justifyLastLine="1"/>
    </xf>
    <xf numFmtId="38" fontId="6" fillId="0" borderId="60" xfId="3" applyFont="1" applyFill="1" applyBorder="1" applyAlignment="1">
      <alignment horizontal="distributed" vertical="center" justifyLastLine="1"/>
    </xf>
    <xf numFmtId="38" fontId="6" fillId="0" borderId="66" xfId="3" applyFont="1" applyFill="1" applyBorder="1" applyAlignment="1">
      <alignment horizontal="distributed" vertical="center" justifyLastLine="1"/>
    </xf>
    <xf numFmtId="182" fontId="6" fillId="0" borderId="47" xfId="2" applyNumberFormat="1" applyFont="1" applyBorder="1" applyAlignment="1">
      <alignment horizontal="center" vertical="center"/>
    </xf>
    <xf numFmtId="49" fontId="6" fillId="15" borderId="0" xfId="0" applyNumberFormat="1" applyFont="1" applyFill="1" applyAlignment="1">
      <alignment horizontal="center" vertical="center"/>
    </xf>
    <xf numFmtId="0" fontId="0" fillId="15" borderId="0" xfId="0" applyFill="1"/>
    <xf numFmtId="38" fontId="6" fillId="0" borderId="116" xfId="3" applyFont="1" applyFill="1" applyBorder="1"/>
    <xf numFmtId="0" fontId="6" fillId="0" borderId="40" xfId="0" applyFont="1" applyBorder="1" applyAlignment="1">
      <alignment horizontal="center" vertical="center"/>
    </xf>
    <xf numFmtId="0" fontId="0" fillId="0" borderId="43" xfId="0" applyBorder="1" applyAlignment="1">
      <alignment horizontal="distributed" vertical="distributed" textRotation="255"/>
    </xf>
    <xf numFmtId="182" fontId="6" fillId="0" borderId="0" xfId="2" applyNumberFormat="1" applyFont="1" applyBorder="1" applyAlignment="1">
      <alignment vertical="center"/>
    </xf>
    <xf numFmtId="57" fontId="6" fillId="0" borderId="0" xfId="2" applyNumberFormat="1" applyFont="1" applyBorder="1" applyAlignment="1">
      <alignment vertical="center"/>
    </xf>
    <xf numFmtId="38" fontId="6" fillId="0" borderId="152" xfId="2" applyFont="1" applyBorder="1" applyAlignment="1">
      <alignment horizontal="center" vertical="center"/>
    </xf>
    <xf numFmtId="38" fontId="6" fillId="0" borderId="150" xfId="2" applyFont="1" applyBorder="1" applyAlignment="1">
      <alignment horizontal="left" vertical="center"/>
    </xf>
    <xf numFmtId="182" fontId="6" fillId="0" borderId="150" xfId="2" applyNumberFormat="1" applyFont="1" applyBorder="1" applyAlignment="1">
      <alignment horizontal="center" vertical="center"/>
    </xf>
    <xf numFmtId="3" fontId="9" fillId="0" borderId="67" xfId="1" applyNumberFormat="1" applyFont="1" applyFill="1" applyBorder="1" applyAlignment="1">
      <alignment vertical="center"/>
    </xf>
    <xf numFmtId="38" fontId="6" fillId="0" borderId="84" xfId="3" applyFont="1" applyFill="1" applyBorder="1"/>
    <xf numFmtId="38" fontId="6" fillId="0" borderId="119" xfId="3" applyFont="1" applyFill="1" applyBorder="1"/>
    <xf numFmtId="0" fontId="6" fillId="6" borderId="0" xfId="0" applyFont="1" applyFill="1"/>
    <xf numFmtId="0" fontId="6" fillId="0" borderId="91" xfId="0" applyFont="1" applyBorder="1" applyAlignment="1">
      <alignment vertical="center" shrinkToFit="1"/>
    </xf>
    <xf numFmtId="38" fontId="40" fillId="0" borderId="16" xfId="3" applyFont="1" applyFill="1" applyBorder="1"/>
    <xf numFmtId="38" fontId="6" fillId="0" borderId="17" xfId="3" applyFont="1" applyFill="1" applyBorder="1"/>
    <xf numFmtId="38" fontId="6" fillId="0" borderId="117" xfId="3" applyFont="1" applyFill="1" applyBorder="1"/>
    <xf numFmtId="0" fontId="6" fillId="0" borderId="125" xfId="0" applyFont="1" applyBorder="1" applyAlignment="1">
      <alignment vertical="center" shrinkToFit="1"/>
    </xf>
    <xf numFmtId="0" fontId="6" fillId="0" borderId="12" xfId="0" applyFont="1" applyBorder="1" applyAlignment="1">
      <alignment vertical="center" shrinkToFit="1"/>
    </xf>
    <xf numFmtId="0" fontId="6" fillId="0" borderId="126" xfId="0" applyFont="1" applyBorder="1" applyAlignment="1">
      <alignment vertical="center" shrinkToFit="1"/>
    </xf>
    <xf numFmtId="38" fontId="6" fillId="0" borderId="118" xfId="3" applyFont="1" applyFill="1" applyBorder="1"/>
    <xf numFmtId="38" fontId="6" fillId="0" borderId="11" xfId="3" applyFont="1" applyFill="1" applyBorder="1"/>
    <xf numFmtId="0" fontId="6" fillId="0" borderId="85" xfId="0" applyFont="1" applyBorder="1" applyAlignment="1">
      <alignment vertical="center" shrinkToFit="1"/>
    </xf>
    <xf numFmtId="0" fontId="6" fillId="0" borderId="81" xfId="0" applyFont="1" applyBorder="1" applyAlignment="1">
      <alignment vertical="center" shrinkToFit="1"/>
    </xf>
    <xf numFmtId="0" fontId="6" fillId="0" borderId="17" xfId="0" applyFont="1" applyBorder="1" applyAlignment="1">
      <alignment vertical="center" shrinkToFit="1"/>
    </xf>
    <xf numFmtId="0" fontId="6" fillId="0" borderId="57" xfId="0" applyFont="1" applyBorder="1" applyAlignment="1">
      <alignment vertical="center" shrinkToFit="1"/>
    </xf>
    <xf numFmtId="0" fontId="6" fillId="0" borderId="53" xfId="0" applyFont="1" applyBorder="1" applyAlignment="1">
      <alignment vertical="center" shrinkToFit="1"/>
    </xf>
    <xf numFmtId="0" fontId="6" fillId="0" borderId="42" xfId="0" applyFont="1" applyBorder="1" applyAlignment="1">
      <alignment vertical="center" shrinkToFit="1"/>
    </xf>
    <xf numFmtId="0" fontId="6" fillId="0" borderId="2" xfId="0" applyFont="1" applyBorder="1" applyAlignment="1">
      <alignment vertical="center" shrinkToFit="1"/>
    </xf>
    <xf numFmtId="0" fontId="6" fillId="0" borderId="113" xfId="0" applyFont="1" applyBorder="1" applyAlignment="1">
      <alignment vertical="center" shrinkToFit="1"/>
    </xf>
    <xf numFmtId="0" fontId="6" fillId="0" borderId="18" xfId="0" applyFont="1" applyBorder="1" applyAlignment="1">
      <alignment vertical="center" shrinkToFit="1"/>
    </xf>
    <xf numFmtId="38" fontId="6" fillId="0" borderId="120" xfId="3" applyFont="1" applyFill="1" applyBorder="1"/>
    <xf numFmtId="38" fontId="6" fillId="0" borderId="121" xfId="3" applyFont="1" applyFill="1" applyBorder="1"/>
    <xf numFmtId="0" fontId="6" fillId="0" borderId="133"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xf>
    <xf numFmtId="38" fontId="6" fillId="0" borderId="123" xfId="3" applyFont="1" applyFill="1" applyBorder="1"/>
    <xf numFmtId="38" fontId="40" fillId="0" borderId="137" xfId="3" applyFont="1" applyFill="1" applyBorder="1"/>
    <xf numFmtId="0" fontId="6" fillId="0" borderId="131" xfId="0" applyFont="1" applyBorder="1" applyAlignment="1">
      <alignment vertical="center" shrinkToFit="1"/>
    </xf>
    <xf numFmtId="38" fontId="6" fillId="0" borderId="171" xfId="3" applyFont="1" applyFill="1" applyBorder="1"/>
    <xf numFmtId="38" fontId="40" fillId="0" borderId="10" xfId="3" applyFont="1" applyFill="1" applyBorder="1"/>
    <xf numFmtId="38" fontId="6" fillId="0" borderId="122" xfId="3" applyFont="1" applyFill="1" applyBorder="1"/>
    <xf numFmtId="0" fontId="6" fillId="0" borderId="172" xfId="0" applyFont="1" applyBorder="1" applyAlignment="1">
      <alignment vertical="center" shrinkToFit="1"/>
    </xf>
    <xf numFmtId="38" fontId="6" fillId="0" borderId="125" xfId="3" applyFont="1" applyFill="1" applyBorder="1"/>
    <xf numFmtId="38" fontId="6" fillId="0" borderId="107" xfId="3" applyFont="1" applyFill="1" applyBorder="1"/>
    <xf numFmtId="38" fontId="6" fillId="0" borderId="86" xfId="3" applyFont="1" applyFill="1" applyBorder="1"/>
    <xf numFmtId="38" fontId="6" fillId="0" borderId="83" xfId="3" applyFont="1" applyFill="1" applyBorder="1"/>
    <xf numFmtId="177" fontId="6" fillId="0" borderId="2" xfId="0" applyNumberFormat="1" applyFont="1" applyBorder="1" applyAlignment="1">
      <alignment horizontal="center" vertical="center"/>
    </xf>
    <xf numFmtId="177" fontId="6" fillId="0" borderId="45" xfId="0" applyNumberFormat="1" applyFont="1" applyBorder="1" applyAlignment="1">
      <alignment horizontal="center" vertical="center"/>
    </xf>
    <xf numFmtId="0" fontId="6" fillId="0" borderId="45" xfId="0" applyFont="1" applyBorder="1" applyAlignment="1">
      <alignment vertical="center"/>
    </xf>
    <xf numFmtId="0" fontId="6" fillId="0" borderId="45" xfId="0" applyFont="1" applyBorder="1" applyAlignment="1">
      <alignment horizontal="center" vertical="center"/>
    </xf>
    <xf numFmtId="38" fontId="7" fillId="0" borderId="6" xfId="3" applyFont="1" applyFill="1" applyBorder="1"/>
    <xf numFmtId="38" fontId="6" fillId="0" borderId="140" xfId="3" applyFont="1" applyFill="1" applyBorder="1"/>
    <xf numFmtId="38" fontId="6" fillId="0" borderId="5" xfId="3" applyFont="1" applyFill="1" applyBorder="1"/>
    <xf numFmtId="38" fontId="6" fillId="0" borderId="78" xfId="3" applyFont="1" applyFill="1" applyBorder="1"/>
    <xf numFmtId="0" fontId="6" fillId="0" borderId="11" xfId="0" applyFont="1" applyBorder="1" applyAlignment="1">
      <alignment horizontal="center" vertical="center"/>
    </xf>
    <xf numFmtId="0" fontId="6" fillId="0" borderId="18"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 xfId="0" applyFont="1" applyBorder="1" applyAlignment="1">
      <alignment horizontal="distributed" vertical="center"/>
    </xf>
    <xf numFmtId="38" fontId="6" fillId="0" borderId="1" xfId="3" applyFont="1" applyFill="1" applyBorder="1" applyAlignment="1">
      <alignment vertical="center"/>
    </xf>
    <xf numFmtId="38" fontId="6" fillId="0" borderId="30" xfId="3" applyFont="1" applyFill="1" applyBorder="1" applyAlignment="1">
      <alignment vertical="center"/>
    </xf>
    <xf numFmtId="38" fontId="6" fillId="0" borderId="18" xfId="3" applyFont="1" applyFill="1" applyBorder="1" applyAlignment="1">
      <alignment vertical="center"/>
    </xf>
    <xf numFmtId="38" fontId="6" fillId="0" borderId="98" xfId="3" applyFont="1" applyFill="1" applyBorder="1" applyAlignment="1">
      <alignment vertical="center"/>
    </xf>
    <xf numFmtId="0" fontId="6" fillId="0" borderId="15" xfId="0" applyFont="1" applyBorder="1" applyAlignment="1">
      <alignment horizontal="distributed" vertical="center"/>
    </xf>
    <xf numFmtId="0" fontId="6" fillId="0" borderId="18" xfId="0" applyFont="1" applyBorder="1" applyAlignment="1">
      <alignment horizontal="distributed" vertical="center"/>
    </xf>
    <xf numFmtId="38" fontId="6" fillId="0" borderId="137" xfId="2" applyFont="1" applyBorder="1" applyAlignment="1">
      <alignment horizontal="center" vertic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124" xfId="0" applyFont="1" applyBorder="1" applyAlignment="1">
      <alignment horizontal="center"/>
    </xf>
    <xf numFmtId="0" fontId="6" fillId="0" borderId="41" xfId="0" applyFont="1" applyBorder="1" applyAlignment="1">
      <alignment horizontal="center"/>
    </xf>
    <xf numFmtId="38" fontId="6" fillId="0" borderId="173" xfId="3" applyFont="1" applyFill="1" applyBorder="1"/>
    <xf numFmtId="38" fontId="6" fillId="0" borderId="174" xfId="3" applyFont="1" applyFill="1" applyBorder="1" applyAlignment="1">
      <alignment vertical="center"/>
    </xf>
    <xf numFmtId="38" fontId="6" fillId="0" borderId="175" xfId="3" applyFont="1" applyFill="1" applyBorder="1"/>
    <xf numFmtId="38" fontId="6" fillId="0" borderId="176" xfId="3" applyFont="1" applyFill="1" applyBorder="1" applyAlignment="1">
      <alignment vertical="center"/>
    </xf>
    <xf numFmtId="38" fontId="6" fillId="0" borderId="177" xfId="3" applyFont="1" applyFill="1" applyBorder="1" applyAlignment="1">
      <alignment vertical="center"/>
    </xf>
    <xf numFmtId="38" fontId="6" fillId="0" borderId="178" xfId="3" applyFont="1" applyFill="1" applyBorder="1" applyAlignment="1">
      <alignment vertical="center"/>
    </xf>
    <xf numFmtId="38" fontId="6" fillId="0" borderId="137" xfId="3" applyFont="1" applyFill="1" applyBorder="1"/>
    <xf numFmtId="38" fontId="6" fillId="0" borderId="179" xfId="3" applyFont="1" applyFill="1" applyBorder="1"/>
    <xf numFmtId="38" fontId="6" fillId="0" borderId="93" xfId="3" applyFont="1" applyFill="1" applyBorder="1"/>
    <xf numFmtId="38" fontId="6" fillId="0" borderId="180" xfId="3" applyFont="1" applyFill="1" applyBorder="1"/>
    <xf numFmtId="38" fontId="6" fillId="0" borderId="181" xfId="3" applyFont="1" applyFill="1" applyBorder="1"/>
    <xf numFmtId="38" fontId="52" fillId="0" borderId="100" xfId="3" applyFont="1" applyFill="1" applyBorder="1" applyAlignment="1">
      <alignment vertical="center"/>
    </xf>
    <xf numFmtId="0" fontId="56" fillId="0" borderId="0" xfId="0" applyFont="1"/>
    <xf numFmtId="49" fontId="6" fillId="0" borderId="182" xfId="0" applyNumberFormat="1" applyFont="1" applyBorder="1" applyAlignment="1">
      <alignment horizontal="center" vertical="center"/>
    </xf>
    <xf numFmtId="49" fontId="6" fillId="0" borderId="98" xfId="0" applyNumberFormat="1" applyFont="1" applyBorder="1" applyAlignment="1">
      <alignment horizontal="distributed" vertical="center"/>
    </xf>
    <xf numFmtId="38" fontId="62" fillId="0" borderId="31" xfId="3" applyFont="1" applyFill="1" applyBorder="1" applyAlignment="1">
      <alignment vertical="center"/>
    </xf>
    <xf numFmtId="38" fontId="62" fillId="0" borderId="5" xfId="3" applyFont="1" applyFill="1" applyBorder="1" applyAlignment="1">
      <alignment vertical="center"/>
    </xf>
    <xf numFmtId="38" fontId="62" fillId="0" borderId="3" xfId="3" applyFont="1" applyFill="1" applyBorder="1" applyAlignment="1">
      <alignment vertical="center"/>
    </xf>
    <xf numFmtId="38" fontId="6" fillId="0" borderId="6" xfId="3" applyFont="1" applyFill="1" applyBorder="1" applyAlignment="1">
      <alignment vertical="center"/>
    </xf>
    <xf numFmtId="38" fontId="6" fillId="0" borderId="87" xfId="3" applyFont="1" applyFill="1" applyBorder="1" applyAlignment="1">
      <alignment vertical="center"/>
    </xf>
    <xf numFmtId="38" fontId="62" fillId="0" borderId="85" xfId="3" applyFont="1" applyFill="1" applyBorder="1" applyAlignment="1">
      <alignment vertical="center"/>
    </xf>
    <xf numFmtId="38" fontId="62" fillId="0" borderId="81" xfId="3" applyFont="1" applyFill="1" applyBorder="1" applyAlignment="1">
      <alignment vertical="center"/>
    </xf>
    <xf numFmtId="38" fontId="62" fillId="0" borderId="84" xfId="3" applyFont="1" applyFill="1" applyBorder="1" applyAlignment="1">
      <alignment vertical="center"/>
    </xf>
    <xf numFmtId="38" fontId="6" fillId="0" borderId="16" xfId="3" applyFont="1" applyFill="1" applyBorder="1" applyAlignment="1">
      <alignment vertical="center"/>
    </xf>
    <xf numFmtId="38" fontId="6" fillId="0" borderId="81" xfId="3" applyFont="1" applyFill="1" applyBorder="1" applyAlignment="1">
      <alignment vertical="center"/>
    </xf>
    <xf numFmtId="38" fontId="6" fillId="0" borderId="99" xfId="3" applyFont="1" applyFill="1" applyBorder="1" applyAlignment="1">
      <alignment vertical="center"/>
    </xf>
    <xf numFmtId="38" fontId="62" fillId="0" borderId="125" xfId="3" applyFont="1" applyFill="1" applyBorder="1" applyAlignment="1">
      <alignment vertical="center"/>
    </xf>
    <xf numFmtId="38" fontId="62" fillId="0" borderId="100" xfId="3" applyFont="1" applyFill="1" applyBorder="1" applyAlignment="1">
      <alignment vertical="center"/>
    </xf>
    <xf numFmtId="38" fontId="62" fillId="0" borderId="104" xfId="3" applyFont="1" applyFill="1" applyBorder="1" applyAlignment="1">
      <alignment vertical="center"/>
    </xf>
    <xf numFmtId="49" fontId="6" fillId="0" borderId="164" xfId="0" applyNumberFormat="1" applyFont="1" applyBorder="1" applyAlignment="1">
      <alignment horizontal="distributed" vertical="center"/>
    </xf>
    <xf numFmtId="38" fontId="62" fillId="0" borderId="166" xfId="3" applyFont="1" applyFill="1" applyBorder="1" applyAlignment="1">
      <alignment vertical="center"/>
    </xf>
    <xf numFmtId="38" fontId="62" fillId="0" borderId="167" xfId="3" applyFont="1" applyFill="1" applyBorder="1" applyAlignment="1">
      <alignment vertical="center"/>
    </xf>
    <xf numFmtId="38" fontId="62" fillId="0" borderId="168" xfId="3" applyFont="1" applyFill="1" applyBorder="1" applyAlignment="1">
      <alignment vertical="center"/>
    </xf>
    <xf numFmtId="38" fontId="62" fillId="0" borderId="91" xfId="3" applyFont="1" applyFill="1" applyBorder="1" applyAlignment="1">
      <alignment vertical="center"/>
    </xf>
    <xf numFmtId="38" fontId="62" fillId="0" borderId="90" xfId="3" applyFont="1" applyFill="1" applyBorder="1" applyAlignment="1">
      <alignment vertical="center"/>
    </xf>
    <xf numFmtId="38" fontId="62" fillId="0" borderId="89" xfId="3" applyFont="1" applyFill="1" applyBorder="1" applyAlignment="1">
      <alignment vertical="center"/>
    </xf>
    <xf numFmtId="0" fontId="6" fillId="0" borderId="46" xfId="0" applyFont="1" applyBorder="1" applyAlignment="1">
      <alignment horizontal="distributed" vertical="center"/>
    </xf>
    <xf numFmtId="0" fontId="6" fillId="0" borderId="78" xfId="0" applyFont="1" applyBorder="1" applyAlignment="1">
      <alignment horizontal="distributed" vertical="center"/>
    </xf>
    <xf numFmtId="0" fontId="56" fillId="0" borderId="3" xfId="0" applyFont="1" applyBorder="1"/>
    <xf numFmtId="0" fontId="56" fillId="0" borderId="1" xfId="0" applyFont="1" applyBorder="1"/>
    <xf numFmtId="38" fontId="6" fillId="0" borderId="119" xfId="3" applyFont="1" applyFill="1" applyBorder="1" applyAlignment="1">
      <alignment vertical="center"/>
    </xf>
    <xf numFmtId="38" fontId="6" fillId="0" borderId="42" xfId="3" applyFont="1" applyFill="1" applyBorder="1" applyAlignment="1">
      <alignment vertical="center"/>
    </xf>
    <xf numFmtId="38" fontId="6" fillId="0" borderId="43" xfId="3" applyFont="1" applyFill="1" applyBorder="1" applyAlignment="1">
      <alignment vertical="center"/>
    </xf>
    <xf numFmtId="38" fontId="6" fillId="0" borderId="34" xfId="3" applyFont="1" applyFill="1" applyBorder="1" applyAlignment="1">
      <alignment vertical="center"/>
    </xf>
    <xf numFmtId="38" fontId="6" fillId="0" borderId="143" xfId="3" applyFont="1" applyFill="1" applyBorder="1" applyAlignment="1">
      <alignment vertical="center"/>
    </xf>
    <xf numFmtId="0" fontId="0" fillId="0" borderId="183" xfId="0" applyBorder="1"/>
    <xf numFmtId="0" fontId="6" fillId="0" borderId="184" xfId="0" applyFont="1" applyBorder="1" applyAlignment="1">
      <alignment horizontal="distributed" vertical="center"/>
    </xf>
    <xf numFmtId="0" fontId="6" fillId="0" borderId="185" xfId="0" applyFont="1" applyBorder="1" applyAlignment="1">
      <alignment horizontal="distributed" vertical="center"/>
    </xf>
    <xf numFmtId="38" fontId="6" fillId="0" borderId="186" xfId="3" applyFont="1" applyFill="1" applyBorder="1" applyAlignment="1">
      <alignment vertical="center"/>
    </xf>
    <xf numFmtId="38" fontId="6" fillId="0" borderId="187" xfId="3" applyFont="1" applyFill="1" applyBorder="1" applyAlignment="1">
      <alignment vertical="center"/>
    </xf>
    <xf numFmtId="38" fontId="6" fillId="0" borderId="188" xfId="3" applyFont="1" applyFill="1" applyBorder="1" applyAlignment="1">
      <alignment vertical="center"/>
    </xf>
    <xf numFmtId="38" fontId="6" fillId="0" borderId="10" xfId="3" applyFont="1" applyFill="1" applyBorder="1"/>
    <xf numFmtId="38" fontId="6" fillId="0" borderId="48" xfId="2" applyFont="1" applyBorder="1" applyAlignment="1">
      <alignment horizontal="center" vertical="center"/>
    </xf>
    <xf numFmtId="38" fontId="6" fillId="0" borderId="154" xfId="2" applyFont="1" applyBorder="1" applyAlignment="1">
      <alignment horizontal="left" vertical="center"/>
    </xf>
    <xf numFmtId="38" fontId="6" fillId="0" borderId="47" xfId="2" applyFont="1" applyBorder="1" applyAlignment="1">
      <alignment horizontal="left" vertical="center"/>
    </xf>
    <xf numFmtId="38" fontId="6" fillId="0" borderId="36" xfId="2" applyFont="1" applyBorder="1" applyAlignment="1">
      <alignment horizontal="left" vertical="center"/>
    </xf>
    <xf numFmtId="0" fontId="6" fillId="0" borderId="31" xfId="0" applyFont="1" applyBorder="1" applyAlignment="1">
      <alignment horizontal="center"/>
    </xf>
    <xf numFmtId="0" fontId="6" fillId="0" borderId="3" xfId="0" applyFont="1" applyBorder="1" applyAlignment="1">
      <alignment horizontal="centerContinuous"/>
    </xf>
    <xf numFmtId="0" fontId="6" fillId="0" borderId="10" xfId="0" applyFont="1" applyBorder="1" applyAlignment="1">
      <alignment horizontal="centerContinuous"/>
    </xf>
    <xf numFmtId="0" fontId="6" fillId="0" borderId="11" xfId="0" applyFont="1" applyBorder="1" applyAlignment="1">
      <alignment horizontal="centerContinuous"/>
    </xf>
    <xf numFmtId="0" fontId="6" fillId="0" borderId="30" xfId="0" applyFont="1" applyBorder="1"/>
    <xf numFmtId="179" fontId="6" fillId="0" borderId="6" xfId="0" applyNumberFormat="1" applyFont="1" applyBorder="1"/>
    <xf numFmtId="179" fontId="6" fillId="0" borderId="0" xfId="0" applyNumberFormat="1" applyFont="1"/>
    <xf numFmtId="0" fontId="6" fillId="0" borderId="182" xfId="0" applyFont="1" applyBorder="1" applyAlignment="1">
      <alignment horizontal="center" vertical="center"/>
    </xf>
    <xf numFmtId="0" fontId="6" fillId="0" borderId="98" xfId="0" applyFont="1" applyBorder="1" applyAlignment="1">
      <alignment horizontal="center" vertical="center"/>
    </xf>
    <xf numFmtId="0" fontId="11" fillId="0" borderId="17" xfId="0" applyFont="1" applyBorder="1"/>
    <xf numFmtId="0" fontId="11" fillId="0" borderId="6" xfId="0" applyFont="1" applyBorder="1"/>
    <xf numFmtId="38" fontId="6" fillId="0" borderId="189" xfId="3" applyFont="1" applyFill="1" applyBorder="1"/>
    <xf numFmtId="38" fontId="6" fillId="0" borderId="2" xfId="3" applyFont="1" applyFill="1" applyBorder="1" applyAlignment="1">
      <alignment vertical="center"/>
    </xf>
    <xf numFmtId="38" fontId="6" fillId="0" borderId="82" xfId="3" applyFont="1" applyFill="1" applyBorder="1" applyAlignment="1">
      <alignment vertical="center"/>
    </xf>
    <xf numFmtId="38" fontId="6" fillId="0" borderId="38" xfId="3" applyFont="1" applyFill="1" applyBorder="1" applyAlignment="1">
      <alignment vertical="center"/>
    </xf>
    <xf numFmtId="0" fontId="8" fillId="0" borderId="2" xfId="0" applyFont="1" applyBorder="1"/>
    <xf numFmtId="182" fontId="6" fillId="0" borderId="48" xfId="2" applyNumberFormat="1" applyFont="1" applyBorder="1" applyAlignment="1">
      <alignment vertical="center" wrapText="1"/>
    </xf>
    <xf numFmtId="182" fontId="6" fillId="0" borderId="8" xfId="2" applyNumberFormat="1" applyFont="1" applyBorder="1" applyAlignment="1">
      <alignment vertical="center" wrapText="1"/>
    </xf>
    <xf numFmtId="49" fontId="6" fillId="0" borderId="184" xfId="0" applyNumberFormat="1" applyFont="1" applyBorder="1" applyAlignment="1">
      <alignment horizontal="distributed" vertical="center"/>
    </xf>
    <xf numFmtId="49" fontId="6" fillId="0" borderId="185" xfId="0" applyNumberFormat="1" applyFont="1" applyBorder="1" applyAlignment="1">
      <alignment horizontal="distributed" vertical="center"/>
    </xf>
    <xf numFmtId="49" fontId="6" fillId="0" borderId="186" xfId="0" applyNumberFormat="1" applyFont="1" applyBorder="1" applyAlignment="1">
      <alignment horizontal="distributed" vertical="center"/>
    </xf>
    <xf numFmtId="49" fontId="6" fillId="0" borderId="184" xfId="0" applyNumberFormat="1" applyFont="1" applyBorder="1" applyAlignment="1">
      <alignment horizontal="distributed" vertical="distributed" wrapText="1"/>
    </xf>
    <xf numFmtId="38" fontId="6" fillId="0" borderId="190" xfId="3" applyFont="1" applyFill="1" applyBorder="1" applyAlignment="1">
      <alignment vertical="center"/>
    </xf>
    <xf numFmtId="38" fontId="62" fillId="0" borderId="183" xfId="3" applyFont="1" applyFill="1" applyBorder="1" applyAlignment="1">
      <alignment vertical="center"/>
    </xf>
    <xf numFmtId="38" fontId="62" fillId="0" borderId="191" xfId="3" applyFont="1" applyFill="1" applyBorder="1" applyAlignment="1">
      <alignment vertical="center"/>
    </xf>
    <xf numFmtId="38" fontId="62" fillId="0" borderId="187" xfId="3" applyFont="1" applyFill="1" applyBorder="1" applyAlignment="1">
      <alignment vertical="center"/>
    </xf>
    <xf numFmtId="38" fontId="62" fillId="0" borderId="192" xfId="3" applyFont="1" applyFill="1" applyBorder="1" applyAlignment="1">
      <alignment vertical="center"/>
    </xf>
    <xf numFmtId="0" fontId="6" fillId="0" borderId="186" xfId="0" applyFont="1" applyBorder="1" applyAlignment="1">
      <alignment horizontal="distributed" vertical="center"/>
    </xf>
    <xf numFmtId="38" fontId="6" fillId="0" borderId="183" xfId="3" applyFont="1" applyFill="1" applyBorder="1" applyAlignment="1">
      <alignment vertical="center"/>
    </xf>
    <xf numFmtId="38" fontId="6" fillId="0" borderId="191" xfId="3" applyFont="1" applyFill="1" applyBorder="1" applyAlignment="1">
      <alignment vertical="center"/>
    </xf>
    <xf numFmtId="38" fontId="6" fillId="0" borderId="192" xfId="3" applyFont="1" applyFill="1" applyBorder="1" applyAlignment="1">
      <alignment vertical="center"/>
    </xf>
    <xf numFmtId="49" fontId="6" fillId="0" borderId="193" xfId="0" applyNumberFormat="1" applyFont="1" applyBorder="1" applyAlignment="1">
      <alignment horizontal="distributed" vertical="center"/>
    </xf>
    <xf numFmtId="49" fontId="6" fillId="0" borderId="194" xfId="0" applyNumberFormat="1" applyFont="1" applyBorder="1" applyAlignment="1">
      <alignment horizontal="distributed" vertical="distributed" wrapText="1"/>
    </xf>
    <xf numFmtId="38" fontId="6" fillId="0" borderId="175" xfId="3" applyFont="1" applyFill="1" applyBorder="1" applyAlignment="1">
      <alignment vertical="center"/>
    </xf>
    <xf numFmtId="38" fontId="6" fillId="0" borderId="193" xfId="3" applyFont="1" applyFill="1" applyBorder="1" applyAlignment="1">
      <alignment vertical="center"/>
    </xf>
    <xf numFmtId="38" fontId="6" fillId="0" borderId="195" xfId="3" applyFont="1" applyFill="1" applyBorder="1" applyAlignment="1">
      <alignment vertical="center"/>
    </xf>
    <xf numFmtId="0" fontId="11" fillId="0" borderId="0" xfId="0" applyFont="1" applyAlignment="1">
      <alignment horizontal="center" vertical="center"/>
    </xf>
    <xf numFmtId="0" fontId="6" fillId="5" borderId="0" xfId="0" applyFont="1" applyFill="1" applyAlignment="1">
      <alignment horizontal="distributed"/>
    </xf>
    <xf numFmtId="0" fontId="6" fillId="5" borderId="23"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49" fontId="6" fillId="5" borderId="145" xfId="0" applyNumberFormat="1" applyFont="1" applyFill="1" applyBorder="1" applyAlignment="1">
      <alignment horizontal="center" vertical="center"/>
    </xf>
    <xf numFmtId="0" fontId="6" fillId="5" borderId="7" xfId="0" applyFont="1" applyFill="1" applyBorder="1" applyAlignment="1">
      <alignment horizontal="center" vertical="center"/>
    </xf>
    <xf numFmtId="0" fontId="9" fillId="0" borderId="0" xfId="6" applyFont="1"/>
    <xf numFmtId="49" fontId="6" fillId="0" borderId="95" xfId="0" applyNumberFormat="1" applyFont="1" applyBorder="1" applyAlignment="1">
      <alignment horizontal="center" vertical="center"/>
    </xf>
    <xf numFmtId="49" fontId="6" fillId="0" borderId="12" xfId="0" applyNumberFormat="1" applyFont="1" applyBorder="1" applyAlignment="1">
      <alignment vertical="center" shrinkToFit="1"/>
    </xf>
    <xf numFmtId="0" fontId="11" fillId="0" borderId="0" xfId="0" applyFont="1" applyAlignment="1">
      <alignment horizontal="distributed"/>
    </xf>
    <xf numFmtId="0" fontId="11" fillId="0" borderId="31" xfId="0" applyFont="1" applyBorder="1"/>
    <xf numFmtId="0" fontId="11" fillId="0" borderId="6" xfId="0" applyFont="1" applyBorder="1" applyAlignment="1">
      <alignment horizontal="distributed"/>
    </xf>
    <xf numFmtId="0" fontId="11" fillId="0" borderId="196" xfId="0" applyFont="1" applyBorder="1"/>
    <xf numFmtId="38" fontId="6" fillId="0" borderId="197" xfId="3" applyFont="1" applyFill="1" applyBorder="1"/>
    <xf numFmtId="38" fontId="6" fillId="0" borderId="198" xfId="3" applyFont="1" applyFill="1" applyBorder="1"/>
    <xf numFmtId="38" fontId="6" fillId="0" borderId="196" xfId="3" applyFont="1" applyFill="1" applyBorder="1"/>
    <xf numFmtId="179" fontId="6" fillId="0" borderId="199" xfId="3" applyNumberFormat="1" applyFont="1" applyFill="1" applyBorder="1"/>
    <xf numFmtId="49" fontId="11" fillId="0" borderId="3" xfId="0" applyNumberFormat="1" applyFont="1" applyBorder="1"/>
    <xf numFmtId="0" fontId="11" fillId="0" borderId="53" xfId="0" applyFont="1" applyBorder="1"/>
    <xf numFmtId="38" fontId="6" fillId="0" borderId="53" xfId="3" applyFont="1" applyFill="1" applyBorder="1"/>
    <xf numFmtId="179" fontId="6" fillId="0" borderId="12" xfId="3" applyNumberFormat="1" applyFont="1" applyFill="1" applyBorder="1"/>
    <xf numFmtId="179" fontId="6" fillId="0" borderId="0" xfId="3" applyNumberFormat="1" applyFont="1" applyFill="1" applyBorder="1"/>
    <xf numFmtId="0" fontId="11" fillId="0" borderId="57" xfId="0" applyFont="1" applyBorder="1"/>
    <xf numFmtId="38" fontId="6" fillId="0" borderId="57" xfId="3" applyFont="1" applyFill="1" applyBorder="1"/>
    <xf numFmtId="179" fontId="6" fillId="0" borderId="13" xfId="3" applyNumberFormat="1" applyFont="1" applyFill="1" applyBorder="1"/>
    <xf numFmtId="49" fontId="11" fillId="0" borderId="4" xfId="0" applyNumberFormat="1" applyFont="1" applyBorder="1"/>
    <xf numFmtId="0" fontId="11" fillId="0" borderId="25" xfId="0" applyFont="1" applyBorder="1" applyAlignment="1">
      <alignment horizontal="distributed"/>
    </xf>
    <xf numFmtId="0" fontId="11" fillId="0" borderId="25" xfId="0" applyFont="1" applyBorder="1"/>
    <xf numFmtId="0" fontId="11" fillId="0" borderId="200" xfId="0" applyFont="1" applyBorder="1"/>
    <xf numFmtId="38" fontId="6" fillId="0" borderId="201" xfId="3" applyFont="1" applyFill="1" applyBorder="1"/>
    <xf numFmtId="38" fontId="6" fillId="0" borderId="200" xfId="3" applyFont="1" applyFill="1" applyBorder="1"/>
    <xf numFmtId="179" fontId="6" fillId="0" borderId="202" xfId="3" applyNumberFormat="1" applyFont="1" applyFill="1" applyBorder="1"/>
    <xf numFmtId="49" fontId="11" fillId="0" borderId="5" xfId="0" applyNumberFormat="1" applyFont="1" applyBorder="1"/>
    <xf numFmtId="0" fontId="11" fillId="0" borderId="46" xfId="0" applyFont="1" applyBorder="1" applyAlignment="1">
      <alignment horizontal="distributed"/>
    </xf>
    <xf numFmtId="0" fontId="11" fillId="0" borderId="46" xfId="0" applyFont="1" applyBorder="1"/>
    <xf numFmtId="0" fontId="11" fillId="0" borderId="193" xfId="0" applyFont="1" applyBorder="1"/>
    <xf numFmtId="38" fontId="6" fillId="0" borderId="203" xfId="3" applyFont="1" applyFill="1" applyBorder="1"/>
    <xf numFmtId="38" fontId="6" fillId="0" borderId="193" xfId="3" applyFont="1" applyFill="1" applyBorder="1"/>
    <xf numFmtId="179" fontId="6" fillId="0" borderId="194" xfId="3" applyNumberFormat="1" applyFont="1" applyFill="1" applyBorder="1"/>
    <xf numFmtId="179" fontId="6" fillId="0" borderId="120" xfId="3" applyNumberFormat="1" applyFont="1" applyFill="1" applyBorder="1"/>
    <xf numFmtId="0" fontId="11" fillId="0" borderId="5" xfId="0" applyFont="1" applyBorder="1"/>
    <xf numFmtId="0" fontId="11" fillId="0" borderId="78" xfId="0" applyFont="1" applyBorder="1"/>
    <xf numFmtId="179" fontId="6" fillId="0" borderId="29" xfId="3" applyNumberFormat="1" applyFont="1" applyFill="1" applyBorder="1"/>
    <xf numFmtId="179" fontId="6" fillId="0" borderId="46" xfId="3" applyNumberFormat="1" applyFont="1" applyFill="1" applyBorder="1"/>
    <xf numFmtId="0" fontId="11" fillId="0" borderId="3" xfId="0" applyFont="1" applyBorder="1"/>
    <xf numFmtId="0" fontId="11" fillId="0" borderId="0" xfId="0" applyFont="1" applyAlignment="1">
      <alignment horizontal="distributed" vertical="center"/>
    </xf>
    <xf numFmtId="179" fontId="6" fillId="0" borderId="28" xfId="3" applyNumberFormat="1" applyFont="1" applyFill="1" applyBorder="1"/>
    <xf numFmtId="179" fontId="6" fillId="0" borderId="11" xfId="3" applyNumberFormat="1" applyFont="1" applyFill="1" applyBorder="1"/>
    <xf numFmtId="38" fontId="6" fillId="0" borderId="53" xfId="3" applyFont="1" applyFill="1" applyBorder="1" applyAlignment="1">
      <alignment shrinkToFit="1"/>
    </xf>
    <xf numFmtId="0" fontId="11" fillId="0" borderId="204" xfId="0" applyFont="1" applyBorder="1"/>
    <xf numFmtId="179" fontId="6" fillId="0" borderId="205" xfId="3" applyNumberFormat="1" applyFont="1" applyFill="1" applyBorder="1"/>
    <xf numFmtId="38" fontId="6" fillId="0" borderId="204" xfId="3" applyFont="1" applyFill="1" applyBorder="1" applyAlignment="1">
      <alignment shrinkToFit="1"/>
    </xf>
    <xf numFmtId="179" fontId="6" fillId="0" borderId="94" xfId="3" applyNumberFormat="1" applyFont="1" applyFill="1" applyBorder="1"/>
    <xf numFmtId="38" fontId="6" fillId="0" borderId="17" xfId="3" applyFont="1" applyFill="1" applyBorder="1" applyAlignment="1">
      <alignment shrinkToFit="1"/>
    </xf>
    <xf numFmtId="179" fontId="6" fillId="0" borderId="203" xfId="3" applyNumberFormat="1" applyFont="1" applyFill="1" applyBorder="1"/>
    <xf numFmtId="38" fontId="6" fillId="0" borderId="193" xfId="3" applyFont="1" applyFill="1" applyBorder="1" applyAlignment="1">
      <alignment shrinkToFit="1"/>
    </xf>
    <xf numFmtId="38" fontId="6" fillId="0" borderId="78" xfId="3" applyFont="1" applyFill="1" applyBorder="1" applyAlignment="1">
      <alignment shrinkToFit="1"/>
    </xf>
    <xf numFmtId="0" fontId="6" fillId="0" borderId="78" xfId="3" applyNumberFormat="1" applyFont="1" applyFill="1" applyBorder="1" applyAlignment="1">
      <alignment horizontal="right" vertical="center" shrinkToFit="1"/>
    </xf>
    <xf numFmtId="0" fontId="11" fillId="0" borderId="4" xfId="0" applyFont="1" applyBorder="1"/>
    <xf numFmtId="179" fontId="6" fillId="0" borderId="201" xfId="3" applyNumberFormat="1" applyFont="1" applyFill="1" applyBorder="1"/>
    <xf numFmtId="38" fontId="6" fillId="0" borderId="200" xfId="3" applyFont="1" applyFill="1" applyBorder="1" applyAlignment="1">
      <alignment shrinkToFit="1"/>
    </xf>
    <xf numFmtId="0" fontId="11" fillId="0" borderId="1" xfId="0" applyFont="1" applyBorder="1"/>
    <xf numFmtId="0" fontId="11" fillId="0" borderId="2" xfId="0" applyFont="1" applyBorder="1" applyAlignment="1">
      <alignment horizontal="distributed"/>
    </xf>
    <xf numFmtId="0" fontId="11" fillId="0" borderId="18" xfId="0" applyFont="1" applyBorder="1"/>
    <xf numFmtId="179" fontId="6" fillId="0" borderId="30" xfId="3" applyNumberFormat="1" applyFont="1" applyFill="1" applyBorder="1"/>
    <xf numFmtId="38" fontId="6" fillId="0" borderId="18" xfId="3" applyFont="1" applyFill="1" applyBorder="1" applyAlignment="1">
      <alignment shrinkToFit="1"/>
    </xf>
    <xf numFmtId="179" fontId="6" fillId="0" borderId="2" xfId="3" applyNumberFormat="1" applyFont="1" applyFill="1" applyBorder="1"/>
    <xf numFmtId="0" fontId="11" fillId="0" borderId="14" xfId="0" applyFont="1" applyBorder="1"/>
    <xf numFmtId="0" fontId="11" fillId="0" borderId="206" xfId="0" applyFont="1" applyBorder="1"/>
    <xf numFmtId="179" fontId="6" fillId="0" borderId="198" xfId="3" applyNumberFormat="1" applyFont="1" applyFill="1" applyBorder="1"/>
    <xf numFmtId="179" fontId="6" fillId="0" borderId="207" xfId="3" applyNumberFormat="1" applyFont="1" applyFill="1" applyBorder="1"/>
    <xf numFmtId="179" fontId="6" fillId="0" borderId="208" xfId="3" applyNumberFormat="1" applyFont="1" applyFill="1" applyBorder="1"/>
    <xf numFmtId="179" fontId="6" fillId="0" borderId="209" xfId="3" applyNumberFormat="1" applyFont="1" applyFill="1" applyBorder="1"/>
    <xf numFmtId="0" fontId="11" fillId="0" borderId="64" xfId="0" applyFont="1" applyBorder="1"/>
    <xf numFmtId="179" fontId="6" fillId="0" borderId="122" xfId="3" applyNumberFormat="1" applyFont="1" applyFill="1" applyBorder="1"/>
    <xf numFmtId="38" fontId="6" fillId="0" borderId="64" xfId="3" applyFont="1" applyFill="1" applyBorder="1"/>
    <xf numFmtId="38" fontId="62" fillId="0" borderId="52" xfId="3" applyFont="1" applyFill="1" applyBorder="1" applyAlignment="1">
      <alignment vertical="center"/>
    </xf>
    <xf numFmtId="49" fontId="6" fillId="5" borderId="2" xfId="0" applyNumberFormat="1" applyFont="1" applyFill="1" applyBorder="1" applyAlignment="1">
      <alignment horizontal="left" vertical="center"/>
    </xf>
    <xf numFmtId="38" fontId="62" fillId="0" borderId="116" xfId="3" applyFont="1" applyFill="1" applyBorder="1"/>
    <xf numFmtId="0" fontId="6" fillId="0" borderId="88" xfId="0" applyFont="1" applyBorder="1" applyAlignment="1">
      <alignment vertical="center" shrinkToFit="1"/>
    </xf>
    <xf numFmtId="0" fontId="6" fillId="0" borderId="120" xfId="0" applyFont="1" applyBorder="1" applyAlignment="1">
      <alignment vertical="center" shrinkToFit="1"/>
    </xf>
    <xf numFmtId="38" fontId="40" fillId="0" borderId="3" xfId="3" applyFont="1" applyFill="1" applyBorder="1"/>
    <xf numFmtId="38" fontId="40" fillId="0" borderId="7" xfId="3" applyFont="1" applyFill="1" applyBorder="1"/>
    <xf numFmtId="0" fontId="6" fillId="0" borderId="63" xfId="0" applyFont="1" applyBorder="1" applyAlignment="1">
      <alignment vertical="center" shrinkToFit="1"/>
    </xf>
    <xf numFmtId="0" fontId="6" fillId="0" borderId="180" xfId="0" applyFont="1" applyBorder="1" applyAlignment="1">
      <alignment vertical="center" shrinkToFit="1"/>
    </xf>
    <xf numFmtId="0" fontId="6" fillId="0" borderId="181" xfId="0" applyFont="1" applyBorder="1" applyAlignment="1">
      <alignment vertical="center" shrinkToFit="1"/>
    </xf>
    <xf numFmtId="0" fontId="6" fillId="0" borderId="205" xfId="0" applyFont="1" applyBorder="1" applyAlignment="1">
      <alignment vertical="center" shrinkToFit="1"/>
    </xf>
    <xf numFmtId="49" fontId="6" fillId="0" borderId="15" xfId="0" applyNumberFormat="1" applyFont="1" applyBorder="1" applyAlignment="1">
      <alignment horizontal="distributed"/>
    </xf>
    <xf numFmtId="49" fontId="6" fillId="0" borderId="108" xfId="0" applyNumberFormat="1" applyFont="1" applyBorder="1" applyAlignment="1">
      <alignment horizontal="distributed"/>
    </xf>
    <xf numFmtId="38" fontId="11" fillId="0" borderId="11" xfId="3" applyFont="1" applyFill="1" applyBorder="1" applyAlignment="1">
      <alignment horizontal="distributed" vertical="center" justifyLastLine="1"/>
    </xf>
    <xf numFmtId="49" fontId="6" fillId="0" borderId="55" xfId="0" applyNumberFormat="1" applyFont="1" applyBorder="1" applyAlignment="1">
      <alignment horizontal="distributed"/>
    </xf>
    <xf numFmtId="0" fontId="6" fillId="0" borderId="38" xfId="0" applyFont="1" applyBorder="1" applyAlignment="1">
      <alignment vertical="center" shrinkToFit="1"/>
    </xf>
    <xf numFmtId="0" fontId="6" fillId="0" borderId="111" xfId="0" applyFont="1" applyBorder="1" applyAlignment="1">
      <alignment vertical="center" shrinkToFit="1"/>
    </xf>
    <xf numFmtId="0" fontId="6" fillId="0" borderId="112" xfId="0" applyFont="1" applyBorder="1" applyAlignment="1">
      <alignment vertical="center" shrinkToFit="1"/>
    </xf>
    <xf numFmtId="0" fontId="6" fillId="0" borderId="121" xfId="0" applyFont="1" applyBorder="1" applyAlignment="1">
      <alignment vertical="center" shrinkToFit="1"/>
    </xf>
    <xf numFmtId="38" fontId="6" fillId="0" borderId="210" xfId="3" applyFont="1" applyFill="1" applyBorder="1"/>
    <xf numFmtId="38" fontId="48" fillId="0" borderId="18" xfId="3" applyFont="1" applyFill="1" applyBorder="1" applyAlignment="1">
      <alignment horizontal="distributed" vertical="center" justifyLastLine="1"/>
    </xf>
    <xf numFmtId="49" fontId="6" fillId="0" borderId="211" xfId="0" applyNumberFormat="1" applyFont="1" applyBorder="1"/>
    <xf numFmtId="49" fontId="11" fillId="0" borderId="130" xfId="0" applyNumberFormat="1" applyFont="1" applyBorder="1" applyAlignment="1">
      <alignment horizontal="distributed"/>
    </xf>
    <xf numFmtId="49" fontId="6" fillId="0" borderId="130" xfId="0" applyNumberFormat="1" applyFont="1" applyBorder="1" applyAlignment="1">
      <alignment horizontal="distributed"/>
    </xf>
    <xf numFmtId="38" fontId="11" fillId="0" borderId="212" xfId="3" applyFont="1" applyFill="1" applyBorder="1" applyAlignment="1">
      <alignment horizontal="distributed" vertical="center" justifyLastLine="1"/>
    </xf>
    <xf numFmtId="38" fontId="6" fillId="0" borderId="213" xfId="3" applyFont="1" applyFill="1" applyBorder="1"/>
    <xf numFmtId="38" fontId="31" fillId="0" borderId="7" xfId="3" applyFont="1" applyFill="1" applyBorder="1" applyAlignment="1">
      <alignment horizontal="distributed" vertical="center" justifyLastLine="1"/>
    </xf>
    <xf numFmtId="38" fontId="14" fillId="0" borderId="60" xfId="3" applyFont="1" applyFill="1" applyBorder="1" applyAlignment="1">
      <alignment horizontal="distributed" vertical="center" justifyLastLine="1"/>
    </xf>
    <xf numFmtId="0" fontId="6" fillId="0" borderId="13" xfId="0" applyFont="1" applyBorder="1" applyAlignment="1">
      <alignment vertical="center" shrinkToFit="1"/>
    </xf>
    <xf numFmtId="38" fontId="28" fillId="0" borderId="16" xfId="3" applyFont="1" applyFill="1" applyBorder="1" applyAlignment="1">
      <alignment horizontal="distributed" vertical="center" justifyLastLine="1"/>
    </xf>
    <xf numFmtId="0" fontId="6" fillId="6" borderId="0" xfId="0" applyFont="1" applyFill="1" applyAlignment="1">
      <alignment vertical="center"/>
    </xf>
    <xf numFmtId="182" fontId="6" fillId="0" borderId="154" xfId="2" applyNumberFormat="1" applyFont="1" applyBorder="1" applyAlignment="1">
      <alignment horizontal="center" vertical="center"/>
    </xf>
    <xf numFmtId="0" fontId="11" fillId="0" borderId="0" xfId="0" applyFont="1" applyAlignment="1">
      <alignment horizontal="right"/>
    </xf>
    <xf numFmtId="0" fontId="53" fillId="5" borderId="0" xfId="0" applyFont="1" applyFill="1"/>
    <xf numFmtId="0" fontId="11" fillId="5" borderId="0" xfId="0" applyFont="1" applyFill="1" applyAlignment="1">
      <alignment wrapText="1"/>
    </xf>
    <xf numFmtId="0" fontId="11" fillId="5" borderId="0" xfId="0" applyFont="1" applyFill="1" applyAlignment="1">
      <alignment horizontal="distributed" wrapText="1"/>
    </xf>
    <xf numFmtId="0" fontId="11" fillId="0" borderId="0" xfId="0" applyFont="1" applyAlignment="1">
      <alignment wrapText="1"/>
    </xf>
    <xf numFmtId="49" fontId="11" fillId="5" borderId="0" xfId="0" applyNumberFormat="1" applyFont="1" applyFill="1" applyAlignment="1">
      <alignment wrapText="1"/>
    </xf>
    <xf numFmtId="0" fontId="0" fillId="5" borderId="0" xfId="0" applyFill="1" applyAlignment="1">
      <alignment wrapText="1"/>
    </xf>
    <xf numFmtId="38" fontId="6" fillId="0" borderId="153" xfId="2" applyFont="1" applyBorder="1" applyAlignment="1">
      <alignment vertical="center"/>
    </xf>
    <xf numFmtId="38" fontId="6" fillId="0" borderId="71" xfId="2" applyFont="1" applyBorder="1" applyAlignment="1">
      <alignment horizontal="left" vertical="center"/>
    </xf>
    <xf numFmtId="38" fontId="6" fillId="0" borderId="214" xfId="2" applyFont="1" applyBorder="1" applyAlignment="1">
      <alignment horizontal="center" vertical="center"/>
    </xf>
    <xf numFmtId="38" fontId="6" fillId="0" borderId="26" xfId="2" applyFont="1" applyBorder="1" applyAlignment="1">
      <alignment horizontal="left" vertical="center"/>
    </xf>
    <xf numFmtId="182" fontId="6" fillId="0" borderId="26" xfId="2" applyNumberFormat="1" applyFont="1" applyBorder="1" applyAlignment="1">
      <alignment horizontal="center" vertical="center"/>
    </xf>
    <xf numFmtId="38" fontId="6" fillId="0" borderId="161" xfId="2" applyFont="1" applyBorder="1" applyAlignment="1">
      <alignment horizontal="center" vertical="center"/>
    </xf>
    <xf numFmtId="38" fontId="6" fillId="0" borderId="160" xfId="2" applyFont="1" applyBorder="1" applyAlignment="1">
      <alignment horizontal="center" vertical="center"/>
    </xf>
    <xf numFmtId="38" fontId="6" fillId="0" borderId="215" xfId="2" applyFont="1" applyBorder="1" applyAlignment="1">
      <alignment horizontal="left" vertical="center"/>
    </xf>
    <xf numFmtId="182" fontId="6" fillId="0" borderId="215" xfId="2" applyNumberFormat="1" applyFont="1" applyBorder="1" applyAlignment="1">
      <alignment horizontal="center" vertical="center"/>
    </xf>
    <xf numFmtId="38" fontId="6" fillId="0" borderId="216" xfId="2" applyFont="1" applyBorder="1" applyAlignment="1">
      <alignment horizontal="center" vertical="center"/>
    </xf>
    <xf numFmtId="38" fontId="6" fillId="0" borderId="217" xfId="2" applyFont="1" applyBorder="1" applyAlignment="1">
      <alignment horizontal="left" vertical="center"/>
    </xf>
    <xf numFmtId="38" fontId="6" fillId="0" borderId="218" xfId="2" applyFont="1" applyBorder="1" applyAlignment="1">
      <alignment horizontal="left" vertical="center"/>
    </xf>
    <xf numFmtId="38" fontId="6" fillId="0" borderId="219" xfId="2" applyFont="1" applyBorder="1" applyAlignment="1">
      <alignment horizontal="left" vertical="center"/>
    </xf>
    <xf numFmtId="38" fontId="6" fillId="0" borderId="220" xfId="2" applyFont="1" applyBorder="1" applyAlignment="1">
      <alignment horizontal="left" vertical="center"/>
    </xf>
    <xf numFmtId="38" fontId="6" fillId="0" borderId="221" xfId="2" applyFont="1" applyBorder="1" applyAlignment="1">
      <alignment horizontal="left" vertical="center"/>
    </xf>
    <xf numFmtId="38" fontId="6" fillId="0" borderId="0" xfId="2" applyFont="1" applyFill="1" applyAlignment="1">
      <alignment horizontal="right"/>
    </xf>
    <xf numFmtId="49" fontId="6" fillId="0" borderId="20" xfId="0" applyNumberFormat="1" applyFont="1" applyBorder="1" applyAlignment="1">
      <alignment horizontal="distributed" vertical="center"/>
    </xf>
    <xf numFmtId="49" fontId="6" fillId="0" borderId="48" xfId="0" applyNumberFormat="1" applyFont="1" applyBorder="1" applyAlignment="1">
      <alignment vertical="center"/>
    </xf>
    <xf numFmtId="49" fontId="6" fillId="0" borderId="19" xfId="0" applyNumberFormat="1" applyFont="1" applyBorder="1" applyAlignment="1">
      <alignment horizontal="distributed" vertical="center"/>
    </xf>
    <xf numFmtId="49" fontId="6" fillId="0" borderId="7" xfId="0" applyNumberFormat="1" applyFont="1" applyBorder="1" applyAlignment="1">
      <alignment vertical="center"/>
    </xf>
    <xf numFmtId="0" fontId="6" fillId="0" borderId="19" xfId="0" applyFont="1" applyBorder="1" applyAlignment="1">
      <alignment horizontal="centerContinuous" vertical="center"/>
    </xf>
    <xf numFmtId="49" fontId="6" fillId="0" borderId="0" xfId="0" applyNumberFormat="1" applyFont="1" applyAlignment="1">
      <alignment horizontal="centerContinuous" vertical="center"/>
    </xf>
    <xf numFmtId="49" fontId="6" fillId="0" borderId="7" xfId="0" applyNumberFormat="1" applyFont="1" applyBorder="1" applyAlignment="1">
      <alignment horizontal="centerContinuous" vertical="center"/>
    </xf>
    <xf numFmtId="49" fontId="6" fillId="0" borderId="21" xfId="0" applyNumberFormat="1" applyFont="1" applyBorder="1" applyAlignment="1">
      <alignment horizontal="distributed" vertical="center"/>
    </xf>
    <xf numFmtId="49" fontId="6" fillId="0" borderId="8" xfId="0" applyNumberFormat="1" applyFont="1" applyBorder="1" applyAlignment="1">
      <alignment vertical="center"/>
    </xf>
    <xf numFmtId="0" fontId="23" fillId="0" borderId="45" xfId="0" applyFont="1" applyBorder="1" applyAlignment="1">
      <alignment vertical="center"/>
    </xf>
    <xf numFmtId="49" fontId="6" fillId="0" borderId="20" xfId="0" applyNumberFormat="1" applyFont="1" applyBorder="1" applyAlignment="1">
      <alignment vertical="center"/>
    </xf>
    <xf numFmtId="49" fontId="6" fillId="0" borderId="54" xfId="0" applyNumberFormat="1" applyFont="1" applyBorder="1" applyAlignment="1">
      <alignment vertical="center"/>
    </xf>
    <xf numFmtId="49" fontId="6" fillId="0" borderId="56" xfId="0" applyNumberFormat="1" applyFont="1" applyBorder="1" applyAlignment="1">
      <alignment vertical="center"/>
    </xf>
    <xf numFmtId="49" fontId="6" fillId="0" borderId="222" xfId="0" applyNumberFormat="1" applyFont="1" applyBorder="1" applyAlignment="1">
      <alignment vertical="center"/>
    </xf>
    <xf numFmtId="49" fontId="6" fillId="0" borderId="79" xfId="0" applyNumberFormat="1" applyFont="1" applyBorder="1" applyAlignment="1">
      <alignment vertical="center"/>
    </xf>
    <xf numFmtId="49" fontId="6" fillId="0" borderId="223" xfId="0" applyNumberFormat="1" applyFont="1" applyBorder="1" applyAlignment="1">
      <alignment vertical="center"/>
    </xf>
    <xf numFmtId="49" fontId="6" fillId="0" borderId="184" xfId="0" applyNumberFormat="1" applyFont="1" applyBorder="1" applyAlignment="1">
      <alignment vertical="center"/>
    </xf>
    <xf numFmtId="49" fontId="6" fillId="0" borderId="216" xfId="0" applyNumberFormat="1" applyFont="1" applyBorder="1" applyAlignment="1">
      <alignment vertical="center"/>
    </xf>
    <xf numFmtId="49" fontId="6" fillId="0" borderId="19" xfId="0" applyNumberFormat="1" applyFont="1" applyBorder="1" applyAlignment="1">
      <alignment vertical="center"/>
    </xf>
    <xf numFmtId="49" fontId="62" fillId="0" borderId="0" xfId="0" applyNumberFormat="1" applyFont="1" applyAlignment="1">
      <alignment vertical="center"/>
    </xf>
    <xf numFmtId="49" fontId="6" fillId="0" borderId="58" xfId="0" applyNumberFormat="1" applyFont="1" applyBorder="1" applyAlignment="1">
      <alignment vertical="center"/>
    </xf>
    <xf numFmtId="49" fontId="6" fillId="0" borderId="60" xfId="0" applyNumberFormat="1" applyFont="1" applyBorder="1" applyAlignment="1">
      <alignment vertical="center"/>
    </xf>
    <xf numFmtId="49" fontId="6" fillId="0" borderId="21" xfId="0" applyNumberFormat="1" applyFont="1" applyBorder="1" applyAlignment="1">
      <alignment vertical="center"/>
    </xf>
    <xf numFmtId="49" fontId="6" fillId="0" borderId="224" xfId="0" applyNumberFormat="1" applyFont="1" applyBorder="1" applyAlignment="1">
      <alignment vertical="center"/>
    </xf>
    <xf numFmtId="49" fontId="6" fillId="0" borderId="194" xfId="0" applyNumberFormat="1" applyFont="1" applyBorder="1" applyAlignment="1">
      <alignment vertical="center"/>
    </xf>
    <xf numFmtId="49" fontId="6" fillId="0" borderId="225" xfId="0" applyNumberFormat="1" applyFont="1" applyBorder="1" applyAlignment="1">
      <alignment vertical="center"/>
    </xf>
    <xf numFmtId="38" fontId="6" fillId="5" borderId="0" xfId="3" applyFont="1" applyFill="1" applyBorder="1"/>
    <xf numFmtId="38" fontId="40" fillId="5" borderId="6" xfId="3" applyFont="1" applyFill="1" applyBorder="1"/>
    <xf numFmtId="38" fontId="40" fillId="5" borderId="99" xfId="3" applyFont="1" applyFill="1" applyBorder="1"/>
    <xf numFmtId="38" fontId="6" fillId="5" borderId="91" xfId="3" applyFont="1" applyFill="1" applyBorder="1"/>
    <xf numFmtId="38" fontId="6" fillId="5" borderId="92" xfId="3" applyFont="1" applyFill="1" applyBorder="1"/>
    <xf numFmtId="38" fontId="6" fillId="5" borderId="88" xfId="3" applyFont="1" applyFill="1" applyBorder="1"/>
    <xf numFmtId="38" fontId="6" fillId="5" borderId="90" xfId="3" applyFont="1" applyFill="1" applyBorder="1"/>
    <xf numFmtId="38" fontId="6" fillId="5" borderId="139" xfId="3" applyFont="1" applyFill="1" applyBorder="1"/>
    <xf numFmtId="38" fontId="6" fillId="5" borderId="12" xfId="3" applyFont="1" applyFill="1" applyBorder="1"/>
    <xf numFmtId="38" fontId="6" fillId="5" borderId="125" xfId="3" applyFont="1" applyFill="1" applyBorder="1"/>
    <xf numFmtId="38" fontId="6" fillId="5" borderId="107" xfId="3" applyFont="1" applyFill="1" applyBorder="1"/>
    <xf numFmtId="38" fontId="6" fillId="5" borderId="101" xfId="3" applyFont="1" applyFill="1" applyBorder="1"/>
    <xf numFmtId="38" fontId="6" fillId="5" borderId="100" xfId="3" applyFont="1" applyFill="1" applyBorder="1"/>
    <xf numFmtId="38" fontId="6" fillId="5" borderId="140" xfId="3" applyFont="1" applyFill="1" applyBorder="1"/>
    <xf numFmtId="38" fontId="6" fillId="5" borderId="13" xfId="3" applyFont="1" applyFill="1" applyBorder="1"/>
    <xf numFmtId="38" fontId="6" fillId="5" borderId="126" xfId="3" applyFont="1" applyFill="1" applyBorder="1"/>
    <xf numFmtId="38" fontId="6" fillId="5" borderId="108" xfId="3" applyFont="1" applyFill="1" applyBorder="1"/>
    <xf numFmtId="38" fontId="6" fillId="5" borderId="103" xfId="3" applyFont="1" applyFill="1" applyBorder="1"/>
    <xf numFmtId="38" fontId="6" fillId="5" borderId="102" xfId="3" applyFont="1" applyFill="1" applyBorder="1"/>
    <xf numFmtId="38" fontId="6" fillId="5" borderId="141" xfId="3" applyFont="1" applyFill="1" applyBorder="1"/>
    <xf numFmtId="38" fontId="6" fillId="0" borderId="82" xfId="3" applyFont="1" applyFill="1" applyBorder="1"/>
    <xf numFmtId="38" fontId="6" fillId="0" borderId="126" xfId="3" applyFont="1" applyFill="1" applyBorder="1"/>
    <xf numFmtId="38" fontId="6" fillId="0" borderId="108" xfId="3" applyFont="1" applyFill="1" applyBorder="1"/>
    <xf numFmtId="38" fontId="6" fillId="0" borderId="133" xfId="3" applyFont="1" applyFill="1" applyBorder="1"/>
    <xf numFmtId="38" fontId="6" fillId="0" borderId="131" xfId="3" applyFont="1" applyFill="1" applyBorder="1"/>
    <xf numFmtId="38" fontId="40" fillId="0" borderId="6" xfId="3" applyFont="1" applyFill="1" applyBorder="1" applyAlignment="1"/>
    <xf numFmtId="38" fontId="40" fillId="0" borderId="85" xfId="3" applyFont="1" applyFill="1" applyBorder="1" applyAlignment="1"/>
    <xf numFmtId="38" fontId="40" fillId="0" borderId="86" xfId="3" applyFont="1" applyFill="1" applyBorder="1" applyAlignment="1"/>
    <xf numFmtId="38" fontId="6" fillId="0" borderId="91" xfId="3" applyFont="1" applyFill="1" applyBorder="1" applyAlignment="1"/>
    <xf numFmtId="38" fontId="6" fillId="0" borderId="92" xfId="3" applyFont="1" applyFill="1" applyBorder="1" applyAlignment="1"/>
    <xf numFmtId="38" fontId="6" fillId="0" borderId="88" xfId="3" applyFont="1" applyFill="1" applyBorder="1" applyAlignment="1"/>
    <xf numFmtId="38" fontId="6" fillId="0" borderId="90" xfId="3" applyFont="1" applyFill="1" applyBorder="1" applyAlignment="1"/>
    <xf numFmtId="38" fontId="6" fillId="0" borderId="13" xfId="3" applyFont="1" applyFill="1" applyBorder="1" applyAlignment="1"/>
    <xf numFmtId="38" fontId="6" fillId="0" borderId="126" xfId="3" applyFont="1" applyFill="1" applyBorder="1" applyAlignment="1"/>
    <xf numFmtId="38" fontId="6" fillId="0" borderId="108" xfId="3" applyFont="1" applyFill="1" applyBorder="1" applyAlignment="1"/>
    <xf numFmtId="38" fontId="6" fillId="0" borderId="103" xfId="3" applyFont="1" applyFill="1" applyBorder="1" applyAlignment="1"/>
    <xf numFmtId="38" fontId="6" fillId="0" borderId="102" xfId="3" applyFont="1" applyFill="1" applyBorder="1" applyAlignment="1"/>
    <xf numFmtId="38" fontId="6" fillId="0" borderId="12" xfId="3" applyFont="1" applyFill="1" applyBorder="1" applyAlignment="1"/>
    <xf numFmtId="38" fontId="6" fillId="0" borderId="125" xfId="3" applyFont="1" applyFill="1" applyBorder="1" applyAlignment="1"/>
    <xf numFmtId="38" fontId="6" fillId="0" borderId="107" xfId="3" applyFont="1" applyFill="1" applyBorder="1" applyAlignment="1"/>
    <xf numFmtId="38" fontId="6" fillId="0" borderId="101" xfId="3" applyFont="1" applyFill="1" applyBorder="1" applyAlignment="1"/>
    <xf numFmtId="38" fontId="6" fillId="0" borderId="100" xfId="3" applyFont="1" applyFill="1" applyBorder="1" applyAlignment="1"/>
    <xf numFmtId="38" fontId="30" fillId="0" borderId="45" xfId="3" applyFont="1" applyFill="1" applyBorder="1"/>
    <xf numFmtId="38" fontId="6" fillId="0" borderId="107" xfId="3" applyFont="1" applyFill="1" applyBorder="1" applyAlignment="1">
      <alignment horizontal="right"/>
    </xf>
    <xf numFmtId="38" fontId="6" fillId="0" borderId="101" xfId="3" applyFont="1" applyFill="1" applyBorder="1" applyAlignment="1">
      <alignment horizontal="right"/>
    </xf>
    <xf numFmtId="38" fontId="6" fillId="0" borderId="108" xfId="3" applyFont="1" applyFill="1" applyBorder="1" applyAlignment="1">
      <alignment horizontal="right"/>
    </xf>
    <xf numFmtId="38" fontId="6" fillId="0" borderId="103" xfId="3" applyFont="1" applyFill="1" applyBorder="1" applyAlignment="1">
      <alignment horizontal="right"/>
    </xf>
    <xf numFmtId="38" fontId="6" fillId="0" borderId="92" xfId="3" applyFont="1" applyFill="1" applyBorder="1" applyAlignment="1">
      <alignment horizontal="right"/>
    </xf>
    <xf numFmtId="38" fontId="6" fillId="0" borderId="88" xfId="3" applyFont="1" applyFill="1" applyBorder="1" applyAlignment="1">
      <alignment horizontal="right"/>
    </xf>
    <xf numFmtId="38" fontId="6" fillId="0" borderId="55" xfId="3" applyFont="1" applyFill="1" applyBorder="1"/>
    <xf numFmtId="38" fontId="6" fillId="0" borderId="141" xfId="3" applyFont="1" applyFill="1" applyBorder="1"/>
    <xf numFmtId="38" fontId="40" fillId="0" borderId="6" xfId="1" applyFont="1" applyFill="1" applyBorder="1"/>
    <xf numFmtId="38" fontId="40" fillId="0" borderId="85" xfId="1" applyFont="1" applyFill="1" applyBorder="1"/>
    <xf numFmtId="38" fontId="40" fillId="0" borderId="86" xfId="1" applyFont="1" applyFill="1" applyBorder="1"/>
    <xf numFmtId="38" fontId="40" fillId="0" borderId="83" xfId="1" applyFont="1" applyFill="1" applyBorder="1"/>
    <xf numFmtId="38" fontId="40" fillId="0" borderId="81" xfId="1" applyFont="1" applyFill="1" applyBorder="1"/>
    <xf numFmtId="38" fontId="6" fillId="0" borderId="91" xfId="1" applyFont="1" applyFill="1" applyBorder="1"/>
    <xf numFmtId="38" fontId="6" fillId="0" borderId="92" xfId="1" applyFont="1" applyFill="1" applyBorder="1"/>
    <xf numFmtId="38" fontId="6" fillId="0" borderId="88" xfId="1" applyFont="1" applyFill="1" applyBorder="1"/>
    <xf numFmtId="38" fontId="6" fillId="0" borderId="90" xfId="1" applyFont="1" applyFill="1" applyBorder="1"/>
    <xf numFmtId="38" fontId="6" fillId="0" borderId="12" xfId="1" applyFont="1" applyFill="1" applyBorder="1"/>
    <xf numFmtId="38" fontId="6" fillId="0" borderId="125" xfId="1" applyFont="1" applyFill="1" applyBorder="1"/>
    <xf numFmtId="38" fontId="6" fillId="0" borderId="107" xfId="1" applyFont="1" applyFill="1" applyBorder="1"/>
    <xf numFmtId="38" fontId="6" fillId="0" borderId="101" xfId="1" applyFont="1" applyFill="1" applyBorder="1"/>
    <xf numFmtId="38" fontId="6" fillId="0" borderId="100" xfId="1" applyFont="1" applyFill="1" applyBorder="1"/>
    <xf numFmtId="38" fontId="6" fillId="0" borderId="42" xfId="1" applyFont="1" applyFill="1" applyBorder="1"/>
    <xf numFmtId="38" fontId="6" fillId="0" borderId="82" xfId="1" applyFont="1" applyFill="1" applyBorder="1"/>
    <xf numFmtId="38" fontId="6" fillId="0" borderId="38" xfId="1" applyFont="1" applyFill="1" applyBorder="1"/>
    <xf numFmtId="38" fontId="6" fillId="0" borderId="43" xfId="1" applyFont="1" applyFill="1" applyBorder="1"/>
    <xf numFmtId="38" fontId="50" fillId="0" borderId="0" xfId="3" applyFont="1" applyFill="1" applyBorder="1"/>
    <xf numFmtId="38" fontId="50" fillId="0" borderId="91" xfId="3" applyFont="1" applyFill="1" applyBorder="1"/>
    <xf numFmtId="38" fontId="50" fillId="0" borderId="92" xfId="3" applyFont="1" applyFill="1" applyBorder="1"/>
    <xf numFmtId="38" fontId="50" fillId="0" borderId="88" xfId="3" applyFont="1" applyFill="1" applyBorder="1"/>
    <xf numFmtId="38" fontId="50" fillId="0" borderId="90" xfId="3" applyFont="1" applyFill="1" applyBorder="1"/>
    <xf numFmtId="0" fontId="27" fillId="0" borderId="2" xfId="0" applyFont="1" applyBorder="1" applyAlignment="1">
      <alignment horizontal="distributed" vertical="center" justifyLastLine="1"/>
    </xf>
    <xf numFmtId="0" fontId="7" fillId="0" borderId="2" xfId="0" applyFont="1" applyBorder="1"/>
    <xf numFmtId="177" fontId="6" fillId="0" borderId="2" xfId="0" applyNumberFormat="1" applyFont="1" applyBorder="1" applyAlignment="1">
      <alignment horizontal="center"/>
    </xf>
    <xf numFmtId="38" fontId="6" fillId="0" borderId="204" xfId="3" applyFont="1" applyFill="1" applyBorder="1" applyAlignment="1">
      <alignment horizontal="distributed" vertical="center" justifyLastLine="1"/>
    </xf>
    <xf numFmtId="0" fontId="6" fillId="0" borderId="94" xfId="0" applyFont="1" applyBorder="1" applyAlignment="1">
      <alignment vertical="center" shrinkToFit="1"/>
    </xf>
    <xf numFmtId="38" fontId="6" fillId="0" borderId="95" xfId="3" applyFont="1" applyFill="1" applyBorder="1"/>
    <xf numFmtId="38" fontId="6" fillId="0" borderId="94" xfId="3" applyFont="1" applyFill="1" applyBorder="1"/>
    <xf numFmtId="38" fontId="6" fillId="0" borderId="226" xfId="3" applyFont="1" applyFill="1" applyBorder="1"/>
    <xf numFmtId="38" fontId="6" fillId="0" borderId="227" xfId="3" applyFont="1" applyFill="1" applyBorder="1"/>
    <xf numFmtId="177" fontId="6" fillId="0" borderId="228" xfId="0" applyNumberFormat="1" applyFont="1" applyBorder="1" applyAlignment="1">
      <alignment horizontal="center" vertical="center"/>
    </xf>
    <xf numFmtId="49" fontId="6" fillId="0" borderId="229" xfId="0" applyNumberFormat="1" applyFont="1" applyBorder="1" applyAlignment="1">
      <alignment vertical="center"/>
    </xf>
    <xf numFmtId="49" fontId="6" fillId="0" borderId="230" xfId="0" applyNumberFormat="1" applyFont="1" applyBorder="1"/>
    <xf numFmtId="38" fontId="30" fillId="0" borderId="2" xfId="3" applyFont="1" applyFill="1" applyBorder="1"/>
    <xf numFmtId="177" fontId="6" fillId="0" borderId="6" xfId="0" applyNumberFormat="1" applyFont="1" applyBorder="1" applyAlignment="1">
      <alignment horizontal="center" vertical="center"/>
    </xf>
    <xf numFmtId="0" fontId="46" fillId="0" borderId="0" xfId="0" applyFont="1" applyAlignment="1">
      <alignment horizontal="center" vertical="center" shrinkToFit="1"/>
    </xf>
    <xf numFmtId="0" fontId="21" fillId="0" borderId="0" xfId="0" applyFont="1" applyAlignment="1">
      <alignment horizontal="right" vertical="center"/>
    </xf>
    <xf numFmtId="0" fontId="63" fillId="5" borderId="0" xfId="0" applyFont="1" applyFill="1"/>
    <xf numFmtId="0" fontId="62" fillId="5" borderId="0" xfId="0" applyFont="1" applyFill="1"/>
    <xf numFmtId="0" fontId="62" fillId="0" borderId="0" xfId="0" applyFont="1"/>
    <xf numFmtId="177" fontId="62" fillId="5" borderId="0" xfId="0" applyNumberFormat="1" applyFont="1" applyFill="1"/>
    <xf numFmtId="0" fontId="61" fillId="5" borderId="0" xfId="0" applyFont="1" applyFill="1"/>
    <xf numFmtId="0" fontId="62" fillId="5" borderId="31" xfId="0" applyFont="1" applyFill="1" applyBorder="1" applyAlignment="1">
      <alignment horizontal="center"/>
    </xf>
    <xf numFmtId="0" fontId="62" fillId="5" borderId="6" xfId="0" applyFont="1" applyFill="1" applyBorder="1"/>
    <xf numFmtId="0" fontId="62" fillId="5" borderId="14" xfId="0" applyFont="1" applyFill="1" applyBorder="1"/>
    <xf numFmtId="0" fontId="62" fillId="5" borderId="6" xfId="0" applyFont="1" applyFill="1" applyBorder="1" applyAlignment="1">
      <alignment horizontal="center"/>
    </xf>
    <xf numFmtId="0" fontId="62" fillId="0" borderId="87" xfId="0" applyFont="1" applyBorder="1" applyAlignment="1">
      <alignment horizontal="center"/>
    </xf>
    <xf numFmtId="0" fontId="62" fillId="0" borderId="49" xfId="0" applyFont="1" applyBorder="1" applyAlignment="1">
      <alignment horizontal="centerContinuous"/>
    </xf>
    <xf numFmtId="0" fontId="62" fillId="0" borderId="50" xfId="0" applyFont="1" applyBorder="1" applyAlignment="1">
      <alignment horizontal="centerContinuous"/>
    </xf>
    <xf numFmtId="177" fontId="62" fillId="0" borderId="20" xfId="0" applyNumberFormat="1" applyFont="1" applyBorder="1"/>
    <xf numFmtId="0" fontId="62" fillId="0" borderId="6" xfId="0" applyFont="1" applyBorder="1"/>
    <xf numFmtId="0" fontId="62" fillId="0" borderId="48" xfId="0" applyFont="1" applyBorder="1"/>
    <xf numFmtId="0" fontId="62" fillId="5" borderId="3" xfId="0" applyFont="1" applyFill="1" applyBorder="1" applyAlignment="1">
      <alignment horizontal="center"/>
    </xf>
    <xf numFmtId="0" fontId="62" fillId="5" borderId="9" xfId="0" applyFont="1" applyFill="1" applyBorder="1"/>
    <xf numFmtId="0" fontId="62" fillId="5" borderId="0" xfId="0" applyFont="1" applyFill="1" applyAlignment="1">
      <alignment horizontal="center"/>
    </xf>
    <xf numFmtId="0" fontId="62" fillId="0" borderId="3" xfId="0" applyFont="1" applyBorder="1" applyAlignment="1">
      <alignment horizontal="center" vertical="distributed"/>
    </xf>
    <xf numFmtId="0" fontId="62" fillId="0" borderId="39" xfId="0" applyFont="1" applyBorder="1" applyAlignment="1">
      <alignment horizontal="center" vertical="distributed"/>
    </xf>
    <xf numFmtId="0" fontId="62" fillId="0" borderId="40" xfId="0" applyFont="1" applyBorder="1" applyAlignment="1">
      <alignment horizontal="center" vertical="distributed"/>
    </xf>
    <xf numFmtId="0" fontId="62" fillId="0" borderId="41" xfId="0" applyFont="1" applyBorder="1" applyAlignment="1">
      <alignment horizontal="center" vertical="distributed"/>
    </xf>
    <xf numFmtId="0" fontId="62" fillId="0" borderId="4" xfId="0" applyFont="1" applyBorder="1" applyAlignment="1">
      <alignment horizontal="center" vertical="distributed"/>
    </xf>
    <xf numFmtId="0" fontId="62" fillId="0" borderId="39" xfId="0" applyFont="1" applyBorder="1" applyAlignment="1">
      <alignment horizontal="center" vertical="distributed" textRotation="255"/>
    </xf>
    <xf numFmtId="0" fontId="62" fillId="0" borderId="40" xfId="0" applyFont="1" applyBorder="1" applyAlignment="1">
      <alignment horizontal="center" vertical="distributed" textRotation="255"/>
    </xf>
    <xf numFmtId="0" fontId="62" fillId="0" borderId="96" xfId="0" applyFont="1" applyBorder="1" applyAlignment="1">
      <alignment horizontal="center" vertical="distributed" textRotation="255"/>
    </xf>
    <xf numFmtId="177" fontId="62" fillId="0" borderId="19" xfId="0" applyNumberFormat="1" applyFont="1" applyBorder="1"/>
    <xf numFmtId="0" fontId="62" fillId="0" borderId="7" xfId="0" applyFont="1" applyBorder="1"/>
    <xf numFmtId="177" fontId="62" fillId="0" borderId="19" xfId="0" applyNumberFormat="1" applyFont="1" applyBorder="1" applyAlignment="1">
      <alignment horizontal="center"/>
    </xf>
    <xf numFmtId="0" fontId="62" fillId="0" borderId="0" xfId="0" applyFont="1" applyAlignment="1">
      <alignment horizontal="center"/>
    </xf>
    <xf numFmtId="0" fontId="62" fillId="0" borderId="7" xfId="0" applyFont="1" applyBorder="1" applyAlignment="1">
      <alignment horizontal="center"/>
    </xf>
    <xf numFmtId="0" fontId="62" fillId="5" borderId="0" xfId="0" applyFont="1" applyFill="1" applyAlignment="1">
      <alignment horizontal="distributed"/>
    </xf>
    <xf numFmtId="0" fontId="62" fillId="5" borderId="9" xfId="0" applyFont="1" applyFill="1" applyBorder="1" applyAlignment="1">
      <alignment horizontal="distributed"/>
    </xf>
    <xf numFmtId="0" fontId="62" fillId="5" borderId="0" xfId="0" applyFont="1" applyFill="1" applyAlignment="1">
      <alignment horizontal="centerContinuous"/>
    </xf>
    <xf numFmtId="177" fontId="62" fillId="0" borderId="19" xfId="0" applyNumberFormat="1" applyFont="1" applyBorder="1" applyAlignment="1">
      <alignment horizontal="centerContinuous"/>
    </xf>
    <xf numFmtId="0" fontId="62" fillId="0" borderId="0" xfId="0" applyFont="1" applyAlignment="1">
      <alignment horizontal="centerContinuous"/>
    </xf>
    <xf numFmtId="0" fontId="62" fillId="0" borderId="7" xfId="0" applyFont="1" applyBorder="1" applyAlignment="1">
      <alignment horizontal="center" vertical="center"/>
    </xf>
    <xf numFmtId="0" fontId="62" fillId="5" borderId="0" xfId="0" applyFont="1" applyFill="1" applyAlignment="1">
      <alignment horizontal="distributed" justifyLastLine="1"/>
    </xf>
    <xf numFmtId="0" fontId="62" fillId="5" borderId="0" xfId="0" applyFont="1" applyFill="1" applyAlignment="1">
      <alignment vertical="center"/>
    </xf>
    <xf numFmtId="0" fontId="62" fillId="5" borderId="1" xfId="0" applyFont="1" applyFill="1" applyBorder="1"/>
    <xf numFmtId="0" fontId="62" fillId="5" borderId="2" xfId="0" applyFont="1" applyFill="1" applyBorder="1"/>
    <xf numFmtId="0" fontId="62" fillId="5" borderId="15" xfId="0" applyFont="1" applyFill="1" applyBorder="1"/>
    <xf numFmtId="0" fontId="62" fillId="5" borderId="2" xfId="0" applyFont="1" applyFill="1" applyBorder="1" applyAlignment="1">
      <alignment vertical="center"/>
    </xf>
    <xf numFmtId="0" fontId="62" fillId="5" borderId="119" xfId="0" applyFont="1" applyFill="1" applyBorder="1"/>
    <xf numFmtId="0" fontId="62" fillId="5" borderId="1" xfId="0" applyFont="1" applyFill="1" applyBorder="1" applyAlignment="1">
      <alignment horizontal="center"/>
    </xf>
    <xf numFmtId="0" fontId="62" fillId="5" borderId="42" xfId="0" applyFont="1" applyFill="1" applyBorder="1" applyAlignment="1">
      <alignment horizontal="center"/>
    </xf>
    <xf numFmtId="0" fontId="62" fillId="5" borderId="43" xfId="0" applyFont="1" applyFill="1" applyBorder="1" applyAlignment="1">
      <alignment horizontal="center"/>
    </xf>
    <xf numFmtId="0" fontId="62" fillId="5" borderId="34" xfId="0" applyFont="1" applyFill="1" applyBorder="1" applyAlignment="1">
      <alignment horizontal="center"/>
    </xf>
    <xf numFmtId="0" fontId="61" fillId="0" borderId="42" xfId="0" applyFont="1" applyBorder="1" applyAlignment="1">
      <alignment horizontal="center" vertical="center" textRotation="255"/>
    </xf>
    <xf numFmtId="0" fontId="61" fillId="0" borderId="43" xfId="0" applyFont="1" applyBorder="1" applyAlignment="1">
      <alignment horizontal="center" vertical="center" textRotation="255"/>
    </xf>
    <xf numFmtId="0" fontId="61" fillId="0" borderId="143" xfId="0" applyFont="1" applyBorder="1" applyAlignment="1">
      <alignment horizontal="center" vertical="center" textRotation="255"/>
    </xf>
    <xf numFmtId="177" fontId="62" fillId="0" borderId="21" xfId="0" applyNumberFormat="1" applyFont="1" applyBorder="1"/>
    <xf numFmtId="0" fontId="62" fillId="0" borderId="2" xfId="0" applyFont="1" applyBorder="1"/>
    <xf numFmtId="0" fontId="62" fillId="0" borderId="8" xfId="0" applyFont="1" applyBorder="1"/>
    <xf numFmtId="0" fontId="64" fillId="5" borderId="0" xfId="0" applyFont="1" applyFill="1"/>
    <xf numFmtId="38" fontId="64" fillId="5" borderId="0" xfId="3" applyFont="1" applyFill="1"/>
    <xf numFmtId="38" fontId="64" fillId="0" borderId="0" xfId="3" applyFont="1" applyFill="1"/>
    <xf numFmtId="38" fontId="64" fillId="0" borderId="0" xfId="3" applyFont="1" applyFill="1" applyAlignment="1">
      <alignment horizontal="distributed"/>
    </xf>
    <xf numFmtId="38" fontId="64" fillId="0" borderId="45" xfId="3" applyFont="1" applyFill="1" applyBorder="1"/>
    <xf numFmtId="177" fontId="62" fillId="0" borderId="45" xfId="0" applyNumberFormat="1" applyFont="1" applyBorder="1"/>
    <xf numFmtId="49" fontId="62" fillId="0" borderId="31" xfId="0" applyNumberFormat="1" applyFont="1" applyBorder="1"/>
    <xf numFmtId="49" fontId="62" fillId="0" borderId="6" xfId="0" applyNumberFormat="1" applyFont="1" applyBorder="1" applyAlignment="1">
      <alignment horizontal="distributed"/>
    </xf>
    <xf numFmtId="49" fontId="62" fillId="0" borderId="16" xfId="0" applyNumberFormat="1" applyFont="1" applyBorder="1" applyAlignment="1">
      <alignment horizontal="distributed"/>
    </xf>
    <xf numFmtId="49" fontId="62" fillId="0" borderId="83" xfId="0" applyNumberFormat="1" applyFont="1" applyBorder="1" applyAlignment="1">
      <alignment horizontal="distributed"/>
    </xf>
    <xf numFmtId="38" fontId="62" fillId="0" borderId="87" xfId="3" applyFont="1" applyFill="1" applyBorder="1"/>
    <xf numFmtId="38" fontId="62" fillId="0" borderId="31" xfId="3" applyFont="1" applyFill="1" applyBorder="1"/>
    <xf numFmtId="38" fontId="62" fillId="0" borderId="85" xfId="3" applyFont="1" applyFill="1" applyBorder="1"/>
    <xf numFmtId="38" fontId="62" fillId="0" borderId="81" xfId="3" applyFont="1" applyFill="1" applyBorder="1"/>
    <xf numFmtId="38" fontId="62" fillId="0" borderId="84" xfId="3" applyFont="1" applyFill="1" applyBorder="1"/>
    <xf numFmtId="38" fontId="62" fillId="0" borderId="138" xfId="3" applyFont="1" applyFill="1" applyBorder="1"/>
    <xf numFmtId="38" fontId="62" fillId="0" borderId="99" xfId="3" applyFont="1" applyFill="1" applyBorder="1"/>
    <xf numFmtId="177" fontId="62" fillId="0" borderId="20" xfId="0" applyNumberFormat="1" applyFont="1" applyBorder="1" applyAlignment="1">
      <alignment horizontal="center"/>
    </xf>
    <xf numFmtId="49" fontId="62" fillId="0" borderId="6" xfId="0" applyNumberFormat="1" applyFont="1" applyBorder="1"/>
    <xf numFmtId="49" fontId="62" fillId="0" borderId="48" xfId="0" applyNumberFormat="1" applyFont="1" applyBorder="1" applyAlignment="1">
      <alignment horizontal="center"/>
    </xf>
    <xf numFmtId="38" fontId="62" fillId="5" borderId="0" xfId="0" applyNumberFormat="1" applyFont="1" applyFill="1"/>
    <xf numFmtId="0" fontId="62" fillId="0" borderId="3" xfId="0" applyFont="1" applyBorder="1"/>
    <xf numFmtId="0" fontId="62" fillId="0" borderId="0" xfId="0" applyFont="1" applyAlignment="1">
      <alignment horizontal="distributed"/>
    </xf>
    <xf numFmtId="0" fontId="62" fillId="0" borderId="17" xfId="0" applyFont="1" applyBorder="1" applyAlignment="1">
      <alignment horizontal="distributed"/>
    </xf>
    <xf numFmtId="49" fontId="62" fillId="0" borderId="88" xfId="0" applyNumberFormat="1" applyFont="1" applyBorder="1" applyAlignment="1">
      <alignment horizontal="distributed"/>
    </xf>
    <xf numFmtId="38" fontId="62" fillId="0" borderId="3" xfId="3" applyFont="1" applyFill="1" applyBorder="1"/>
    <xf numFmtId="38" fontId="62" fillId="0" borderId="91" xfId="3" applyFont="1" applyFill="1" applyBorder="1"/>
    <xf numFmtId="38" fontId="62" fillId="0" borderId="90" xfId="3" applyFont="1" applyFill="1" applyBorder="1"/>
    <xf numFmtId="38" fontId="62" fillId="0" borderId="89" xfId="3" applyFont="1" applyFill="1" applyBorder="1"/>
    <xf numFmtId="38" fontId="62" fillId="0" borderId="231" xfId="3" applyFont="1" applyFill="1" applyBorder="1"/>
    <xf numFmtId="38" fontId="62" fillId="0" borderId="139" xfId="3" applyFont="1" applyFill="1" applyBorder="1"/>
    <xf numFmtId="0" fontId="62" fillId="0" borderId="5" xfId="0" applyFont="1" applyBorder="1"/>
    <xf numFmtId="0" fontId="62" fillId="0" borderId="46" xfId="0" applyFont="1" applyBorder="1" applyAlignment="1">
      <alignment horizontal="distributed"/>
    </xf>
    <xf numFmtId="0" fontId="62" fillId="0" borderId="78" xfId="0" applyFont="1" applyBorder="1" applyAlignment="1">
      <alignment horizontal="distributed"/>
    </xf>
    <xf numFmtId="49" fontId="62" fillId="0" borderId="232" xfId="0" applyNumberFormat="1" applyFont="1" applyBorder="1" applyAlignment="1">
      <alignment horizontal="distributed"/>
    </xf>
    <xf numFmtId="38" fontId="62" fillId="0" borderId="165" xfId="3" applyFont="1" applyFill="1" applyBorder="1"/>
    <xf numFmtId="38" fontId="62" fillId="0" borderId="5" xfId="3" applyFont="1" applyFill="1" applyBorder="1"/>
    <xf numFmtId="38" fontId="62" fillId="0" borderId="166" xfId="3" applyFont="1" applyFill="1" applyBorder="1"/>
    <xf numFmtId="38" fontId="62" fillId="0" borderId="167" xfId="3" applyFont="1" applyFill="1" applyBorder="1"/>
    <xf numFmtId="38" fontId="62" fillId="0" borderId="168" xfId="3" applyFont="1" applyFill="1" applyBorder="1"/>
    <xf numFmtId="38" fontId="62" fillId="0" borderId="233" xfId="3" applyFont="1" applyFill="1" applyBorder="1"/>
    <xf numFmtId="38" fontId="62" fillId="0" borderId="169" xfId="3" applyFont="1" applyFill="1" applyBorder="1"/>
    <xf numFmtId="177" fontId="62" fillId="0" borderId="222" xfId="0" applyNumberFormat="1" applyFont="1" applyBorder="1" applyAlignment="1">
      <alignment horizontal="center"/>
    </xf>
    <xf numFmtId="0" fontId="62" fillId="0" borderId="46" xfId="0" applyFont="1" applyBorder="1"/>
    <xf numFmtId="0" fontId="62" fillId="0" borderId="79" xfId="0" applyFont="1" applyBorder="1" applyAlignment="1">
      <alignment horizontal="center"/>
    </xf>
    <xf numFmtId="49" fontId="62" fillId="0" borderId="5" xfId="0" applyNumberFormat="1" applyFont="1" applyBorder="1"/>
    <xf numFmtId="49" fontId="62" fillId="0" borderId="46" xfId="0" applyNumberFormat="1" applyFont="1" applyBorder="1" applyAlignment="1">
      <alignment horizontal="distributed"/>
    </xf>
    <xf numFmtId="49" fontId="62" fillId="0" borderId="78" xfId="0" applyNumberFormat="1" applyFont="1" applyBorder="1" applyAlignment="1">
      <alignment horizontal="distributed"/>
    </xf>
    <xf numFmtId="49" fontId="62" fillId="0" borderId="46" xfId="0" applyNumberFormat="1" applyFont="1" applyBorder="1"/>
    <xf numFmtId="49" fontId="62" fillId="0" borderId="79" xfId="0" applyNumberFormat="1" applyFont="1" applyBorder="1" applyAlignment="1">
      <alignment horizontal="center"/>
    </xf>
    <xf numFmtId="49" fontId="62" fillId="0" borderId="3" xfId="0" applyNumberFormat="1" applyFont="1" applyBorder="1"/>
    <xf numFmtId="49" fontId="62" fillId="0" borderId="0" xfId="0" applyNumberFormat="1" applyFont="1" applyAlignment="1">
      <alignment horizontal="distributed"/>
    </xf>
    <xf numFmtId="49" fontId="62" fillId="0" borderId="17" xfId="0" applyNumberFormat="1" applyFont="1" applyBorder="1" applyAlignment="1">
      <alignment horizontal="distributed"/>
    </xf>
    <xf numFmtId="49" fontId="62" fillId="0" borderId="0" xfId="0" applyNumberFormat="1" applyFont="1"/>
    <xf numFmtId="49" fontId="62" fillId="0" borderId="7" xfId="0" applyNumberFormat="1" applyFont="1" applyBorder="1" applyAlignment="1">
      <alignment horizontal="center"/>
    </xf>
    <xf numFmtId="49" fontId="62" fillId="0" borderId="3" xfId="0" applyNumberFormat="1" applyFont="1" applyBorder="1" applyAlignment="1">
      <alignment vertical="center"/>
    </xf>
    <xf numFmtId="49" fontId="62" fillId="0" borderId="0" xfId="0" applyNumberFormat="1" applyFont="1" applyAlignment="1">
      <alignment horizontal="distributed" vertical="center"/>
    </xf>
    <xf numFmtId="49" fontId="62" fillId="0" borderId="53" xfId="0" applyNumberFormat="1" applyFont="1" applyBorder="1" applyAlignment="1">
      <alignment horizontal="distributed" vertical="center"/>
    </xf>
    <xf numFmtId="49" fontId="62" fillId="0" borderId="101" xfId="0" applyNumberFormat="1" applyFont="1" applyBorder="1" applyAlignment="1">
      <alignment horizontal="distributed" vertical="center"/>
    </xf>
    <xf numFmtId="38" fontId="62" fillId="0" borderId="116" xfId="3" applyFont="1" applyFill="1" applyBorder="1" applyAlignment="1">
      <alignment vertical="center"/>
    </xf>
    <xf numFmtId="38" fontId="62" fillId="0" borderId="52" xfId="3" applyFont="1" applyFill="1" applyBorder="1"/>
    <xf numFmtId="38" fontId="62" fillId="0" borderId="234" xfId="3" applyFont="1" applyFill="1" applyBorder="1"/>
    <xf numFmtId="38" fontId="62" fillId="0" borderId="140" xfId="3" applyFont="1" applyFill="1" applyBorder="1" applyAlignment="1">
      <alignment vertical="center"/>
    </xf>
    <xf numFmtId="177" fontId="62" fillId="0" borderId="19" xfId="0" applyNumberFormat="1" applyFont="1" applyBorder="1" applyAlignment="1">
      <alignment horizontal="center" vertical="center"/>
    </xf>
    <xf numFmtId="49" fontId="62" fillId="0" borderId="7" xfId="0" applyNumberFormat="1" applyFont="1" applyBorder="1" applyAlignment="1">
      <alignment horizontal="center" vertical="center"/>
    </xf>
    <xf numFmtId="38" fontId="62" fillId="0" borderId="0" xfId="0" applyNumberFormat="1" applyFont="1"/>
    <xf numFmtId="0" fontId="62" fillId="0" borderId="0" xfId="0" applyFont="1" applyAlignment="1">
      <alignment vertical="center"/>
    </xf>
    <xf numFmtId="38" fontId="62" fillId="0" borderId="118" xfId="3" applyFont="1" applyFill="1" applyBorder="1"/>
    <xf numFmtId="0" fontId="62" fillId="0" borderId="4" xfId="0" applyFont="1" applyBorder="1"/>
    <xf numFmtId="0" fontId="62" fillId="0" borderId="25" xfId="0" applyFont="1" applyBorder="1" applyAlignment="1">
      <alignment horizontal="distributed"/>
    </xf>
    <xf numFmtId="49" fontId="62" fillId="0" borderId="200" xfId="0" applyNumberFormat="1" applyFont="1" applyBorder="1" applyAlignment="1">
      <alignment horizontal="distributed"/>
    </xf>
    <xf numFmtId="49" fontId="62" fillId="0" borderId="235" xfId="0" applyNumberFormat="1" applyFont="1" applyBorder="1" applyAlignment="1">
      <alignment horizontal="distributed"/>
    </xf>
    <xf numFmtId="38" fontId="62" fillId="0" borderId="236" xfId="3" applyFont="1" applyFill="1" applyBorder="1"/>
    <xf numFmtId="38" fontId="62" fillId="0" borderId="173" xfId="3" applyFont="1" applyFill="1" applyBorder="1"/>
    <xf numFmtId="38" fontId="62" fillId="0" borderId="237" xfId="3" applyFont="1" applyFill="1" applyBorder="1"/>
    <xf numFmtId="38" fontId="62" fillId="0" borderId="238" xfId="3" applyFont="1" applyFill="1" applyBorder="1"/>
    <xf numFmtId="38" fontId="62" fillId="0" borderId="239" xfId="3" applyFont="1" applyFill="1" applyBorder="1"/>
    <xf numFmtId="38" fontId="62" fillId="0" borderId="240" xfId="3" applyFont="1" applyFill="1" applyBorder="1"/>
    <xf numFmtId="38" fontId="62" fillId="0" borderId="241" xfId="3" applyFont="1" applyFill="1" applyBorder="1"/>
    <xf numFmtId="49" fontId="65" fillId="0" borderId="193" xfId="0" applyNumberFormat="1" applyFont="1" applyBorder="1" applyAlignment="1">
      <alignment horizontal="distributed" vertical="center" wrapText="1"/>
    </xf>
    <xf numFmtId="49" fontId="62" fillId="0" borderId="242" xfId="0" applyNumberFormat="1" applyFont="1" applyBorder="1" applyAlignment="1">
      <alignment horizontal="distributed" vertical="center"/>
    </xf>
    <xf numFmtId="38" fontId="62" fillId="0" borderId="174" xfId="3" applyFont="1" applyFill="1" applyBorder="1" applyAlignment="1">
      <alignment vertical="center"/>
    </xf>
    <xf numFmtId="38" fontId="62" fillId="0" borderId="175" xfId="3" applyFont="1" applyFill="1" applyBorder="1"/>
    <xf numFmtId="38" fontId="62" fillId="0" borderId="176" xfId="3" applyFont="1" applyFill="1" applyBorder="1" applyAlignment="1">
      <alignment vertical="center"/>
    </xf>
    <xf numFmtId="38" fontId="62" fillId="0" borderId="177" xfId="3" applyFont="1" applyFill="1" applyBorder="1" applyAlignment="1">
      <alignment vertical="center"/>
    </xf>
    <xf numFmtId="38" fontId="62" fillId="0" borderId="178" xfId="3" applyFont="1" applyFill="1" applyBorder="1" applyAlignment="1">
      <alignment vertical="center"/>
    </xf>
    <xf numFmtId="38" fontId="62" fillId="0" borderId="243" xfId="3" applyFont="1" applyFill="1" applyBorder="1"/>
    <xf numFmtId="38" fontId="62" fillId="0" borderId="176" xfId="3" applyFont="1" applyFill="1" applyBorder="1"/>
    <xf numFmtId="38" fontId="62" fillId="0" borderId="177" xfId="3" applyFont="1" applyFill="1" applyBorder="1"/>
    <xf numFmtId="38" fontId="62" fillId="0" borderId="195" xfId="3" applyFont="1" applyFill="1" applyBorder="1"/>
    <xf numFmtId="0" fontId="62" fillId="0" borderId="91" xfId="0" applyFont="1" applyBorder="1" applyAlignment="1">
      <alignment horizontal="distributed"/>
    </xf>
    <xf numFmtId="38" fontId="62" fillId="0" borderId="17" xfId="3" applyFont="1" applyFill="1" applyBorder="1"/>
    <xf numFmtId="38" fontId="62" fillId="0" borderId="92" xfId="3" applyFont="1" applyFill="1" applyBorder="1"/>
    <xf numFmtId="0" fontId="62" fillId="0" borderId="53" xfId="0" applyFont="1" applyBorder="1" applyAlignment="1">
      <alignment horizontal="distributed"/>
    </xf>
    <xf numFmtId="49" fontId="62" fillId="0" borderId="101" xfId="0" applyNumberFormat="1" applyFont="1" applyBorder="1" applyAlignment="1">
      <alignment horizontal="distributed"/>
    </xf>
    <xf numFmtId="38" fontId="62" fillId="0" borderId="117" xfId="3" applyFont="1" applyFill="1" applyBorder="1"/>
    <xf numFmtId="38" fontId="62" fillId="0" borderId="125" xfId="3" applyFont="1" applyFill="1" applyBorder="1"/>
    <xf numFmtId="38" fontId="62" fillId="0" borderId="100" xfId="3" applyFont="1" applyFill="1" applyBorder="1"/>
    <xf numFmtId="38" fontId="62" fillId="0" borderId="104" xfId="3" applyFont="1" applyFill="1" applyBorder="1"/>
    <xf numFmtId="38" fontId="62" fillId="0" borderId="140" xfId="3" applyFont="1" applyFill="1" applyBorder="1"/>
    <xf numFmtId="49" fontId="62" fillId="0" borderId="78" xfId="0" applyNumberFormat="1" applyFont="1" applyBorder="1" applyAlignment="1">
      <alignment horizontal="distributed" vertical="center" wrapText="1"/>
    </xf>
    <xf numFmtId="49" fontId="62" fillId="0" borderId="232" xfId="0" applyNumberFormat="1" applyFont="1" applyBorder="1" applyAlignment="1">
      <alignment horizontal="distributed" vertical="center"/>
    </xf>
    <xf numFmtId="38" fontId="62" fillId="0" borderId="101" xfId="3" applyFont="1" applyFill="1" applyBorder="1"/>
    <xf numFmtId="38" fontId="62" fillId="0" borderId="244" xfId="3" applyFont="1" applyFill="1" applyBorder="1"/>
    <xf numFmtId="38" fontId="62" fillId="0" borderId="169" xfId="3" applyFont="1" applyFill="1" applyBorder="1" applyAlignment="1">
      <alignment vertical="center"/>
    </xf>
    <xf numFmtId="178" fontId="62" fillId="0" borderId="0" xfId="0" applyNumberFormat="1" applyFont="1"/>
    <xf numFmtId="0" fontId="62" fillId="0" borderId="9" xfId="0" applyFont="1" applyBorder="1" applyAlignment="1">
      <alignment horizontal="distributed"/>
    </xf>
    <xf numFmtId="0" fontId="62" fillId="0" borderId="164" xfId="0" applyFont="1" applyBorder="1" applyAlignment="1">
      <alignment horizontal="distributed"/>
    </xf>
    <xf numFmtId="49" fontId="62" fillId="0" borderId="4" xfId="0" applyNumberFormat="1" applyFont="1" applyBorder="1"/>
    <xf numFmtId="49" fontId="62" fillId="0" borderId="25" xfId="0" applyNumberFormat="1" applyFont="1" applyBorder="1" applyAlignment="1">
      <alignment horizontal="distributed"/>
    </xf>
    <xf numFmtId="49" fontId="62" fillId="0" borderId="23" xfId="0" applyNumberFormat="1" applyFont="1" applyBorder="1" applyAlignment="1">
      <alignment horizontal="distributed"/>
    </xf>
    <xf numFmtId="49" fontId="62" fillId="0" borderId="51" xfId="0" applyNumberFormat="1" applyFont="1" applyBorder="1" applyAlignment="1">
      <alignment horizontal="distributed"/>
    </xf>
    <xf numFmtId="38" fontId="62" fillId="0" borderId="245" xfId="3" applyFont="1" applyFill="1" applyBorder="1"/>
    <xf numFmtId="38" fontId="62" fillId="0" borderId="4" xfId="3" applyFont="1" applyFill="1" applyBorder="1"/>
    <xf numFmtId="38" fontId="62" fillId="0" borderId="39" xfId="3" applyFont="1" applyFill="1" applyBorder="1"/>
    <xf numFmtId="38" fontId="62" fillId="0" borderId="40" xfId="3" applyFont="1" applyFill="1" applyBorder="1"/>
    <xf numFmtId="38" fontId="62" fillId="0" borderId="41" xfId="3" applyFont="1" applyFill="1" applyBorder="1"/>
    <xf numFmtId="38" fontId="62" fillId="0" borderId="246" xfId="3" applyFont="1" applyFill="1" applyBorder="1"/>
    <xf numFmtId="38" fontId="62" fillId="0" borderId="96" xfId="3" applyFont="1" applyFill="1" applyBorder="1"/>
    <xf numFmtId="177" fontId="62" fillId="0" borderId="247" xfId="0" applyNumberFormat="1" applyFont="1" applyBorder="1" applyAlignment="1">
      <alignment horizontal="center"/>
    </xf>
    <xf numFmtId="49" fontId="62" fillId="0" borderId="25" xfId="0" applyNumberFormat="1" applyFont="1" applyBorder="1"/>
    <xf numFmtId="49" fontId="62" fillId="0" borderId="27" xfId="0" applyNumberFormat="1" applyFont="1" applyBorder="1" applyAlignment="1">
      <alignment horizontal="center"/>
    </xf>
    <xf numFmtId="49" fontId="62" fillId="0" borderId="183" xfId="0" applyNumberFormat="1" applyFont="1" applyBorder="1"/>
    <xf numFmtId="49" fontId="62" fillId="0" borderId="184" xfId="0" applyNumberFormat="1" applyFont="1" applyBorder="1" applyAlignment="1">
      <alignment horizontal="distributed"/>
    </xf>
    <xf numFmtId="49" fontId="62" fillId="0" borderId="186" xfId="0" applyNumberFormat="1" applyFont="1" applyBorder="1" applyAlignment="1">
      <alignment horizontal="distributed"/>
    </xf>
    <xf numFmtId="49" fontId="62" fillId="0" borderId="248" xfId="0" applyNumberFormat="1" applyFont="1" applyBorder="1" applyAlignment="1">
      <alignment horizontal="distributed"/>
    </xf>
    <xf numFmtId="38" fontId="62" fillId="0" borderId="190" xfId="3" applyFont="1" applyFill="1" applyBorder="1"/>
    <xf numFmtId="38" fontId="62" fillId="0" borderId="183" xfId="3" applyFont="1" applyFill="1" applyBorder="1"/>
    <xf numFmtId="38" fontId="62" fillId="0" borderId="191" xfId="3" applyFont="1" applyFill="1" applyBorder="1"/>
    <xf numFmtId="38" fontId="62" fillId="0" borderId="187" xfId="3" applyFont="1" applyFill="1" applyBorder="1"/>
    <xf numFmtId="38" fontId="62" fillId="0" borderId="192" xfId="3" applyFont="1" applyFill="1" applyBorder="1"/>
    <xf numFmtId="38" fontId="62" fillId="0" borderId="249" xfId="3" applyFont="1" applyFill="1" applyBorder="1"/>
    <xf numFmtId="38" fontId="62" fillId="0" borderId="188" xfId="3" applyFont="1" applyFill="1" applyBorder="1"/>
    <xf numFmtId="177" fontId="62" fillId="0" borderId="223" xfId="0" applyNumberFormat="1" applyFont="1" applyBorder="1" applyAlignment="1">
      <alignment horizontal="center"/>
    </xf>
    <xf numFmtId="49" fontId="62" fillId="0" borderId="184" xfId="0" applyNumberFormat="1" applyFont="1" applyBorder="1"/>
    <xf numFmtId="49" fontId="62" fillId="0" borderId="216" xfId="0" applyNumberFormat="1" applyFont="1" applyBorder="1" applyAlignment="1">
      <alignment horizontal="center"/>
    </xf>
    <xf numFmtId="49" fontId="62" fillId="0" borderId="250" xfId="0" applyNumberFormat="1" applyFont="1" applyBorder="1"/>
    <xf numFmtId="49" fontId="62" fillId="0" borderId="251" xfId="0" applyNumberFormat="1" applyFont="1" applyBorder="1" applyAlignment="1">
      <alignment horizontal="distributed"/>
    </xf>
    <xf numFmtId="49" fontId="62" fillId="0" borderId="151" xfId="0" applyNumberFormat="1" applyFont="1" applyBorder="1" applyAlignment="1">
      <alignment horizontal="distributed"/>
    </xf>
    <xf numFmtId="49" fontId="62" fillId="0" borderId="252" xfId="0" applyNumberFormat="1" applyFont="1" applyBorder="1" applyAlignment="1">
      <alignment horizontal="distributed"/>
    </xf>
    <xf numFmtId="38" fontId="62" fillId="0" borderId="253" xfId="3" applyFont="1" applyFill="1" applyBorder="1"/>
    <xf numFmtId="38" fontId="62" fillId="0" borderId="250" xfId="3" applyFont="1" applyFill="1" applyBorder="1"/>
    <xf numFmtId="38" fontId="62" fillId="0" borderId="254" xfId="3" applyFont="1" applyFill="1" applyBorder="1"/>
    <xf numFmtId="38" fontId="62" fillId="0" borderId="255" xfId="3" applyFont="1" applyFill="1" applyBorder="1"/>
    <xf numFmtId="38" fontId="62" fillId="0" borderId="256" xfId="3" applyFont="1" applyFill="1" applyBorder="1"/>
    <xf numFmtId="38" fontId="62" fillId="0" borderId="257" xfId="3" applyFont="1" applyFill="1" applyBorder="1"/>
    <xf numFmtId="38" fontId="62" fillId="0" borderId="258" xfId="3" applyFont="1" applyFill="1" applyBorder="1"/>
    <xf numFmtId="177" fontId="62" fillId="0" borderId="259" xfId="0" applyNumberFormat="1" applyFont="1" applyBorder="1" applyAlignment="1">
      <alignment horizontal="center"/>
    </xf>
    <xf numFmtId="49" fontId="62" fillId="0" borderId="251" xfId="0" applyNumberFormat="1" applyFont="1" applyBorder="1"/>
    <xf numFmtId="49" fontId="62" fillId="0" borderId="153" xfId="0" applyNumberFormat="1" applyFont="1" applyBorder="1" applyAlignment="1">
      <alignment horizontal="center"/>
    </xf>
    <xf numFmtId="38" fontId="62" fillId="0" borderId="6" xfId="3" applyFont="1" applyFill="1" applyBorder="1"/>
    <xf numFmtId="177" fontId="62" fillId="0" borderId="6" xfId="0" applyNumberFormat="1" applyFont="1" applyBorder="1" applyAlignment="1">
      <alignment horizontal="center"/>
    </xf>
    <xf numFmtId="49" fontId="62" fillId="0" borderId="6" xfId="0" applyNumberFormat="1" applyFont="1" applyBorder="1" applyAlignment="1">
      <alignment horizontal="center"/>
    </xf>
    <xf numFmtId="49" fontId="62" fillId="0" borderId="49" xfId="0" applyNumberFormat="1" applyFont="1" applyBorder="1"/>
    <xf numFmtId="49" fontId="62" fillId="0" borderId="50" xfId="0" applyNumberFormat="1" applyFont="1" applyBorder="1" applyAlignment="1">
      <alignment horizontal="distributed"/>
    </xf>
    <xf numFmtId="49" fontId="62" fillId="0" borderId="35" xfId="0" applyNumberFormat="1" applyFont="1" applyBorder="1" applyAlignment="1">
      <alignment horizontal="distributed"/>
    </xf>
    <xf numFmtId="49" fontId="62" fillId="0" borderId="260" xfId="0" applyNumberFormat="1" applyFont="1" applyBorder="1" applyAlignment="1">
      <alignment horizontal="distributed"/>
    </xf>
    <xf numFmtId="38" fontId="62" fillId="0" borderId="261" xfId="3" applyFont="1" applyFill="1" applyBorder="1"/>
    <xf numFmtId="38" fontId="62" fillId="0" borderId="214" xfId="3" applyFont="1" applyFill="1" applyBorder="1"/>
    <xf numFmtId="38" fontId="62" fillId="0" borderId="262" xfId="3" applyFont="1" applyFill="1" applyBorder="1"/>
    <xf numFmtId="38" fontId="62" fillId="0" borderId="263" xfId="3" applyFont="1" applyFill="1" applyBorder="1"/>
    <xf numFmtId="38" fontId="62" fillId="0" borderId="264" xfId="3" applyFont="1" applyFill="1" applyBorder="1"/>
    <xf numFmtId="38" fontId="62" fillId="0" borderId="265" xfId="3" applyFont="1" applyFill="1" applyBorder="1"/>
    <xf numFmtId="38" fontId="62" fillId="0" borderId="266" xfId="3" applyFont="1" applyFill="1" applyBorder="1"/>
    <xf numFmtId="177" fontId="62" fillId="0" borderId="267" xfId="0" applyNumberFormat="1" applyFont="1" applyBorder="1" applyAlignment="1">
      <alignment horizontal="center"/>
    </xf>
    <xf numFmtId="49" fontId="62" fillId="0" borderId="50" xfId="0" applyNumberFormat="1" applyFont="1" applyBorder="1"/>
    <xf numFmtId="49" fontId="62" fillId="0" borderId="161" xfId="0" applyNumberFormat="1" applyFont="1" applyBorder="1" applyAlignment="1">
      <alignment horizontal="center"/>
    </xf>
    <xf numFmtId="49" fontId="62" fillId="0" borderId="25" xfId="0" applyNumberFormat="1" applyFont="1" applyBorder="1" applyAlignment="1">
      <alignment horizontal="center" shrinkToFit="1"/>
    </xf>
    <xf numFmtId="49" fontId="62" fillId="0" borderId="193" xfId="0" applyNumberFormat="1" applyFont="1" applyBorder="1" applyAlignment="1">
      <alignment horizontal="distributed" vertical="center" wrapText="1"/>
    </xf>
    <xf numFmtId="38" fontId="62" fillId="0" borderId="268" xfId="3" applyFont="1" applyFill="1" applyBorder="1" applyAlignment="1">
      <alignment vertical="center"/>
    </xf>
    <xf numFmtId="0" fontId="62" fillId="0" borderId="166" xfId="0" applyFont="1" applyBorder="1" applyAlignment="1">
      <alignment horizontal="distributed"/>
    </xf>
    <xf numFmtId="0" fontId="62" fillId="0" borderId="164" xfId="0" applyFont="1" applyBorder="1"/>
    <xf numFmtId="0" fontId="62" fillId="0" borderId="27" xfId="0" applyFont="1" applyBorder="1" applyAlignment="1">
      <alignment horizontal="center"/>
    </xf>
    <xf numFmtId="0" fontId="62" fillId="0" borderId="1" xfId="0" applyFont="1" applyBorder="1"/>
    <xf numFmtId="0" fontId="62" fillId="0" borderId="2" xfId="0" applyFont="1" applyBorder="1" applyAlignment="1">
      <alignment horizontal="distributed"/>
    </xf>
    <xf numFmtId="0" fontId="62" fillId="0" borderId="15" xfId="0" applyFont="1" applyBorder="1" applyAlignment="1">
      <alignment horizontal="distributed"/>
    </xf>
    <xf numFmtId="49" fontId="62" fillId="0" borderId="18" xfId="0" applyNumberFormat="1" applyFont="1" applyBorder="1" applyAlignment="1">
      <alignment horizontal="distributed"/>
    </xf>
    <xf numFmtId="49" fontId="62" fillId="0" borderId="38" xfId="0" applyNumberFormat="1" applyFont="1" applyBorder="1" applyAlignment="1">
      <alignment horizontal="distributed"/>
    </xf>
    <xf numFmtId="38" fontId="62" fillId="0" borderId="119" xfId="3" applyFont="1" applyFill="1" applyBorder="1"/>
    <xf numFmtId="38" fontId="62" fillId="0" borderId="1" xfId="3" applyFont="1" applyFill="1" applyBorder="1"/>
    <xf numFmtId="38" fontId="62" fillId="0" borderId="42" xfId="3" applyFont="1" applyFill="1" applyBorder="1"/>
    <xf numFmtId="38" fontId="62" fillId="0" borderId="43" xfId="3" applyFont="1" applyFill="1" applyBorder="1"/>
    <xf numFmtId="38" fontId="62" fillId="0" borderId="34" xfId="3" applyFont="1" applyFill="1" applyBorder="1"/>
    <xf numFmtId="38" fontId="62" fillId="0" borderId="98" xfId="3" applyFont="1" applyFill="1" applyBorder="1"/>
    <xf numFmtId="38" fontId="62" fillId="0" borderId="143" xfId="3" applyFont="1" applyFill="1" applyBorder="1"/>
    <xf numFmtId="177" fontId="62" fillId="0" borderId="21" xfId="0" applyNumberFormat="1" applyFont="1" applyBorder="1" applyAlignment="1">
      <alignment horizontal="center"/>
    </xf>
    <xf numFmtId="0" fontId="62" fillId="0" borderId="15" xfId="0" applyFont="1" applyBorder="1"/>
    <xf numFmtId="0" fontId="62" fillId="0" borderId="8" xfId="0" applyFont="1" applyBorder="1" applyAlignment="1">
      <alignment horizontal="center"/>
    </xf>
    <xf numFmtId="0" fontId="62" fillId="0" borderId="31" xfId="0" applyFont="1" applyBorder="1"/>
    <xf numFmtId="0" fontId="62" fillId="0" borderId="6" xfId="0" applyFont="1" applyBorder="1" applyAlignment="1">
      <alignment horizontal="distributed"/>
    </xf>
    <xf numFmtId="0" fontId="62" fillId="0" borderId="14" xfId="0" applyFont="1" applyBorder="1" applyAlignment="1">
      <alignment horizontal="distributed"/>
    </xf>
    <xf numFmtId="0" fontId="62" fillId="0" borderId="85" xfId="0" applyFont="1" applyBorder="1" applyAlignment="1">
      <alignment horizontal="distributed"/>
    </xf>
    <xf numFmtId="49" fontId="62" fillId="0" borderId="84" xfId="0" applyNumberFormat="1" applyFont="1" applyBorder="1" applyAlignment="1">
      <alignment horizontal="distributed"/>
    </xf>
    <xf numFmtId="38" fontId="62" fillId="0" borderId="137" xfId="3" applyFont="1" applyFill="1" applyBorder="1"/>
    <xf numFmtId="0" fontId="62" fillId="0" borderId="14" xfId="0" applyFont="1" applyBorder="1"/>
    <xf numFmtId="0" fontId="62" fillId="0" borderId="48" xfId="0" applyFont="1" applyBorder="1" applyAlignment="1">
      <alignment horizontal="center"/>
    </xf>
    <xf numFmtId="0" fontId="62" fillId="0" borderId="183" xfId="0" applyFont="1" applyBorder="1"/>
    <xf numFmtId="0" fontId="62" fillId="0" borderId="184" xfId="0" applyFont="1" applyBorder="1" applyAlignment="1">
      <alignment horizontal="distributed"/>
    </xf>
    <xf numFmtId="0" fontId="62" fillId="0" borderId="186" xfId="0" applyFont="1" applyBorder="1" applyAlignment="1">
      <alignment horizontal="distributed"/>
    </xf>
    <xf numFmtId="0" fontId="62" fillId="0" borderId="184" xfId="0" applyFont="1" applyBorder="1"/>
    <xf numFmtId="0" fontId="62" fillId="0" borderId="216" xfId="0" applyFont="1" applyBorder="1" applyAlignment="1">
      <alignment horizontal="center"/>
    </xf>
    <xf numFmtId="49" fontId="62" fillId="0" borderId="89" xfId="0" applyNumberFormat="1" applyFont="1" applyBorder="1" applyAlignment="1">
      <alignment horizontal="distributed" shrinkToFit="1"/>
    </xf>
    <xf numFmtId="38" fontId="62" fillId="0" borderId="0" xfId="3" applyFont="1" applyFill="1" applyBorder="1"/>
    <xf numFmtId="38" fontId="62" fillId="0" borderId="88" xfId="3" applyFont="1" applyFill="1" applyBorder="1"/>
    <xf numFmtId="177" fontId="62" fillId="0" borderId="0" xfId="0" applyNumberFormat="1" applyFont="1" applyAlignment="1">
      <alignment horizontal="center"/>
    </xf>
    <xf numFmtId="49" fontId="62" fillId="0" borderId="125" xfId="0" applyNumberFormat="1" applyFont="1" applyBorder="1" applyAlignment="1">
      <alignment horizontal="distributed"/>
    </xf>
    <xf numFmtId="49" fontId="62" fillId="0" borderId="17" xfId="0" applyNumberFormat="1" applyFont="1" applyBorder="1" applyAlignment="1">
      <alignment horizontal="distributed" vertical="center" wrapText="1"/>
    </xf>
    <xf numFmtId="49" fontId="62" fillId="0" borderId="88" xfId="0" applyNumberFormat="1" applyFont="1" applyBorder="1" applyAlignment="1">
      <alignment horizontal="distributed" vertical="center"/>
    </xf>
    <xf numFmtId="38" fontId="62" fillId="0" borderId="139" xfId="3" applyFont="1" applyFill="1" applyBorder="1" applyAlignment="1">
      <alignment vertical="center"/>
    </xf>
    <xf numFmtId="38" fontId="62" fillId="0" borderId="3" xfId="0" applyNumberFormat="1" applyFont="1" applyBorder="1"/>
    <xf numFmtId="49" fontId="62" fillId="0" borderId="9" xfId="0" applyNumberFormat="1" applyFont="1" applyBorder="1" applyAlignment="1">
      <alignment horizontal="distributed"/>
    </xf>
    <xf numFmtId="49" fontId="62" fillId="0" borderId="91" xfId="0" applyNumberFormat="1" applyFont="1" applyBorder="1" applyAlignment="1">
      <alignment horizontal="distributed"/>
    </xf>
    <xf numFmtId="49" fontId="62" fillId="0" borderId="24" xfId="0" applyNumberFormat="1" applyFont="1" applyBorder="1" applyAlignment="1">
      <alignment horizontal="distributed"/>
    </xf>
    <xf numFmtId="49" fontId="62" fillId="0" borderId="39" xfId="0" applyNumberFormat="1" applyFont="1" applyBorder="1" applyAlignment="1">
      <alignment horizontal="distributed"/>
    </xf>
    <xf numFmtId="49" fontId="62" fillId="0" borderId="176" xfId="0" applyNumberFormat="1" applyFont="1" applyBorder="1" applyAlignment="1">
      <alignment horizontal="distributed"/>
    </xf>
    <xf numFmtId="38" fontId="62" fillId="0" borderId="232" xfId="3" applyFont="1" applyFill="1" applyBorder="1"/>
    <xf numFmtId="49" fontId="62" fillId="0" borderId="164" xfId="0" applyNumberFormat="1" applyFont="1" applyBorder="1"/>
    <xf numFmtId="0" fontId="62" fillId="0" borderId="18" xfId="0" applyFont="1" applyBorder="1" applyAlignment="1">
      <alignment horizontal="distributed"/>
    </xf>
    <xf numFmtId="38" fontId="62" fillId="0" borderId="115" xfId="3" applyFont="1" applyFill="1" applyBorder="1"/>
    <xf numFmtId="0" fontId="62" fillId="0" borderId="49" xfId="0" applyFont="1" applyBorder="1"/>
    <xf numFmtId="0" fontId="62" fillId="0" borderId="50" xfId="0" applyFont="1" applyBorder="1" applyAlignment="1">
      <alignment horizontal="distributed"/>
    </xf>
    <xf numFmtId="0" fontId="62" fillId="0" borderId="44" xfId="0" applyFont="1" applyBorder="1" applyAlignment="1">
      <alignment horizontal="distributed"/>
    </xf>
    <xf numFmtId="0" fontId="62" fillId="0" borderId="262" xfId="0" applyFont="1" applyBorder="1" applyAlignment="1">
      <alignment horizontal="distributed"/>
    </xf>
    <xf numFmtId="49" fontId="62" fillId="0" borderId="264" xfId="0" applyNumberFormat="1" applyFont="1" applyBorder="1" applyAlignment="1">
      <alignment horizontal="distributed"/>
    </xf>
    <xf numFmtId="0" fontId="62" fillId="0" borderId="44" xfId="0" applyFont="1" applyBorder="1"/>
    <xf numFmtId="0" fontId="62" fillId="0" borderId="161" xfId="0" applyFont="1" applyBorder="1" applyAlignment="1">
      <alignment horizontal="center"/>
    </xf>
    <xf numFmtId="38" fontId="62" fillId="0" borderId="51" xfId="3" applyFont="1" applyFill="1" applyBorder="1"/>
    <xf numFmtId="0" fontId="62" fillId="0" borderId="9" xfId="0" applyFont="1" applyBorder="1"/>
    <xf numFmtId="0" fontId="62" fillId="0" borderId="176" xfId="0" applyFont="1" applyBorder="1" applyAlignment="1">
      <alignment horizontal="distributed"/>
    </xf>
    <xf numFmtId="38" fontId="62" fillId="0" borderId="97" xfId="3" applyFont="1" applyFill="1" applyBorder="1"/>
    <xf numFmtId="0" fontId="62" fillId="0" borderId="25" xfId="0" applyFont="1" applyBorder="1"/>
    <xf numFmtId="38" fontId="62" fillId="16" borderId="0" xfId="0" applyNumberFormat="1" applyFont="1" applyFill="1"/>
    <xf numFmtId="0" fontId="62" fillId="16" borderId="0" xfId="0" applyFont="1" applyFill="1"/>
    <xf numFmtId="0" fontId="61" fillId="16" borderId="0" xfId="0" applyFont="1" applyFill="1"/>
    <xf numFmtId="49" fontId="62" fillId="0" borderId="239" xfId="0" applyNumberFormat="1" applyFont="1" applyBorder="1" applyAlignment="1">
      <alignment horizontal="distributed"/>
    </xf>
    <xf numFmtId="49" fontId="62" fillId="0" borderId="204" xfId="0" applyNumberFormat="1" applyFont="1" applyBorder="1" applyAlignment="1">
      <alignment horizontal="distributed"/>
    </xf>
    <xf numFmtId="49" fontId="62" fillId="0" borderId="227" xfId="0" applyNumberFormat="1" applyFont="1" applyBorder="1" applyAlignment="1">
      <alignment horizontal="distributed"/>
    </xf>
    <xf numFmtId="38" fontId="62" fillId="0" borderId="179" xfId="3" applyFont="1" applyFill="1" applyBorder="1"/>
    <xf numFmtId="38" fontId="62" fillId="0" borderId="93" xfId="3" applyFont="1" applyFill="1" applyBorder="1"/>
    <xf numFmtId="38" fontId="62" fillId="0" borderId="180" xfId="3" applyFont="1" applyFill="1" applyBorder="1"/>
    <xf numFmtId="38" fontId="62" fillId="0" borderId="181" xfId="3" applyFont="1" applyFill="1" applyBorder="1"/>
    <xf numFmtId="38" fontId="62" fillId="0" borderId="269" xfId="3" applyFont="1" applyFill="1" applyBorder="1"/>
    <xf numFmtId="38" fontId="62" fillId="0" borderId="270" xfId="3" applyFont="1" applyFill="1" applyBorder="1"/>
    <xf numFmtId="38" fontId="62" fillId="0" borderId="189" xfId="3" applyFont="1" applyFill="1" applyBorder="1"/>
    <xf numFmtId="49" fontId="62" fillId="0" borderId="9" xfId="0" applyNumberFormat="1" applyFont="1" applyBorder="1"/>
    <xf numFmtId="49" fontId="62" fillId="0" borderId="164" xfId="0" applyNumberFormat="1" applyFont="1" applyBorder="1" applyAlignment="1">
      <alignment horizontal="distributed"/>
    </xf>
    <xf numFmtId="38" fontId="62" fillId="0" borderId="78" xfId="3" applyFont="1" applyFill="1" applyBorder="1"/>
    <xf numFmtId="38" fontId="62" fillId="0" borderId="271" xfId="3" applyFont="1" applyFill="1" applyBorder="1"/>
    <xf numFmtId="38" fontId="62" fillId="0" borderId="165" xfId="3" applyFont="1" applyFill="1" applyBorder="1" applyAlignment="1">
      <alignment vertical="center"/>
    </xf>
    <xf numFmtId="0" fontId="62" fillId="0" borderId="23" xfId="0" applyFont="1" applyBorder="1" applyAlignment="1">
      <alignment horizontal="distributed"/>
    </xf>
    <xf numFmtId="49" fontId="62" fillId="0" borderId="5" xfId="0" applyNumberFormat="1" applyFont="1" applyBorder="1" applyAlignment="1">
      <alignment vertical="center"/>
    </xf>
    <xf numFmtId="49" fontId="62" fillId="0" borderId="46" xfId="0" applyNumberFormat="1" applyFont="1" applyBorder="1" applyAlignment="1">
      <alignment horizontal="distributed" vertical="center"/>
    </xf>
    <xf numFmtId="177" fontId="62" fillId="0" borderId="222" xfId="0" applyNumberFormat="1" applyFont="1" applyBorder="1" applyAlignment="1">
      <alignment horizontal="center" vertical="center"/>
    </xf>
    <xf numFmtId="49" fontId="62" fillId="0" borderId="46" xfId="0" applyNumberFormat="1" applyFont="1" applyBorder="1" applyAlignment="1">
      <alignment vertical="center"/>
    </xf>
    <xf numFmtId="49" fontId="62" fillId="0" borderId="79" xfId="0" applyNumberFormat="1" applyFont="1" applyBorder="1" applyAlignment="1">
      <alignment horizontal="center" vertical="center"/>
    </xf>
    <xf numFmtId="49" fontId="62" fillId="0" borderId="89" xfId="0" applyNumberFormat="1" applyFont="1" applyBorder="1" applyAlignment="1">
      <alignment horizontal="distributed"/>
    </xf>
    <xf numFmtId="177" fontId="62" fillId="0" borderId="3" xfId="0" applyNumberFormat="1" applyFont="1" applyBorder="1" applyAlignment="1">
      <alignment horizontal="center"/>
    </xf>
    <xf numFmtId="177" fontId="62" fillId="0" borderId="91" xfId="0" applyNumberFormat="1" applyFont="1" applyBorder="1" applyAlignment="1">
      <alignment horizontal="center"/>
    </xf>
    <xf numFmtId="177" fontId="62" fillId="0" borderId="88" xfId="0" applyNumberFormat="1" applyFont="1" applyBorder="1" applyAlignment="1">
      <alignment horizontal="center"/>
    </xf>
    <xf numFmtId="177" fontId="62" fillId="0" borderId="90" xfId="0" applyNumberFormat="1" applyFont="1" applyBorder="1" applyAlignment="1">
      <alignment horizontal="center"/>
    </xf>
    <xf numFmtId="177" fontId="62" fillId="0" borderId="139" xfId="0" applyNumberFormat="1" applyFont="1" applyBorder="1" applyAlignment="1">
      <alignment horizontal="center"/>
    </xf>
    <xf numFmtId="49" fontId="62" fillId="0" borderId="1" xfId="0" applyNumberFormat="1" applyFont="1" applyBorder="1"/>
    <xf numFmtId="49" fontId="62" fillId="0" borderId="2" xfId="0" applyNumberFormat="1" applyFont="1" applyBorder="1" applyAlignment="1">
      <alignment horizontal="distributed"/>
    </xf>
    <xf numFmtId="49" fontId="62" fillId="0" borderId="42" xfId="0" applyNumberFormat="1" applyFont="1" applyBorder="1" applyAlignment="1">
      <alignment horizontal="distributed"/>
    </xf>
    <xf numFmtId="49" fontId="62" fillId="0" borderId="15" xfId="0" applyNumberFormat="1" applyFont="1" applyBorder="1"/>
    <xf numFmtId="49" fontId="62" fillId="0" borderId="8" xfId="0" applyNumberFormat="1" applyFont="1" applyBorder="1" applyAlignment="1">
      <alignment horizontal="center"/>
    </xf>
    <xf numFmtId="49" fontId="62" fillId="0" borderId="14" xfId="0" applyNumberFormat="1" applyFont="1" applyBorder="1" applyAlignment="1">
      <alignment horizontal="distributed"/>
    </xf>
    <xf numFmtId="49" fontId="62" fillId="0" borderId="85" xfId="0" applyNumberFormat="1" applyFont="1" applyBorder="1" applyAlignment="1">
      <alignment horizontal="distributed"/>
    </xf>
    <xf numFmtId="49" fontId="62" fillId="0" borderId="44" xfId="0" applyNumberFormat="1" applyFont="1" applyBorder="1" applyAlignment="1">
      <alignment horizontal="distributed"/>
    </xf>
    <xf numFmtId="49" fontId="62" fillId="0" borderId="262" xfId="0" applyNumberFormat="1" applyFont="1" applyBorder="1" applyAlignment="1">
      <alignment horizontal="distributed"/>
    </xf>
    <xf numFmtId="49" fontId="62" fillId="0" borderId="44" xfId="0" applyNumberFormat="1" applyFont="1" applyBorder="1"/>
    <xf numFmtId="0" fontId="66" fillId="0" borderId="0" xfId="0" applyFont="1"/>
    <xf numFmtId="49" fontId="66" fillId="0" borderId="0" xfId="0" applyNumberFormat="1" applyFont="1"/>
    <xf numFmtId="49" fontId="64" fillId="0" borderId="3" xfId="0" applyNumberFormat="1" applyFont="1" applyBorder="1"/>
    <xf numFmtId="0" fontId="62" fillId="0" borderId="89" xfId="0" applyFont="1" applyBorder="1" applyAlignment="1">
      <alignment horizontal="distributed"/>
    </xf>
    <xf numFmtId="38" fontId="62" fillId="0" borderId="9" xfId="3" applyFont="1" applyFill="1" applyBorder="1"/>
    <xf numFmtId="176" fontId="62" fillId="0" borderId="11" xfId="0" applyNumberFormat="1" applyFont="1" applyBorder="1"/>
    <xf numFmtId="49" fontId="62" fillId="0" borderId="2" xfId="0" applyNumberFormat="1" applyFont="1" applyBorder="1"/>
    <xf numFmtId="49" fontId="64" fillId="0" borderId="45" xfId="0" applyNumberFormat="1" applyFont="1" applyBorder="1"/>
    <xf numFmtId="49" fontId="62" fillId="0" borderId="45" xfId="0" applyNumberFormat="1" applyFont="1" applyBorder="1" applyAlignment="1">
      <alignment horizontal="distributed"/>
    </xf>
    <xf numFmtId="176" fontId="62" fillId="0" borderId="0" xfId="0" applyNumberFormat="1" applyFont="1"/>
    <xf numFmtId="176" fontId="62" fillId="0" borderId="3" xfId="0" applyNumberFormat="1" applyFont="1" applyBorder="1"/>
    <xf numFmtId="177" fontId="62" fillId="0" borderId="0" xfId="0" applyNumberFormat="1" applyFont="1"/>
    <xf numFmtId="0" fontId="19" fillId="0" borderId="0" xfId="6" applyFont="1" applyAlignment="1">
      <alignment horizontal="center"/>
    </xf>
    <xf numFmtId="0" fontId="34" fillId="0" borderId="0" xfId="6" applyFont="1" applyAlignment="1">
      <alignment vertical="top" wrapText="1"/>
    </xf>
    <xf numFmtId="0" fontId="34" fillId="0" borderId="0" xfId="6" applyFont="1" applyAlignment="1">
      <alignment wrapText="1"/>
    </xf>
    <xf numFmtId="38" fontId="6" fillId="0" borderId="35" xfId="1" applyFont="1" applyBorder="1" applyAlignment="1">
      <alignment horizontal="center"/>
    </xf>
    <xf numFmtId="0" fontId="0" fillId="0" borderId="50" xfId="0" applyBorder="1" applyAlignment="1">
      <alignment horizontal="center"/>
    </xf>
    <xf numFmtId="0" fontId="0" fillId="0" borderId="273" xfId="0" applyBorder="1" applyAlignment="1">
      <alignment horizontal="center"/>
    </xf>
    <xf numFmtId="38" fontId="16" fillId="0" borderId="272" xfId="1" applyFont="1" applyBorder="1" applyAlignment="1">
      <alignment horizontal="distributed"/>
    </xf>
    <xf numFmtId="38" fontId="16" fillId="0" borderId="37" xfId="1" applyFont="1" applyBorder="1" applyAlignment="1">
      <alignment horizontal="distributed"/>
    </xf>
    <xf numFmtId="38" fontId="6" fillId="0" borderId="23" xfId="1" applyFont="1" applyBorder="1" applyAlignment="1">
      <alignment horizontal="center" vertical="center"/>
    </xf>
    <xf numFmtId="38" fontId="6" fillId="0" borderId="17" xfId="1" applyFont="1" applyBorder="1" applyAlignment="1">
      <alignment horizontal="center" vertical="center"/>
    </xf>
    <xf numFmtId="38" fontId="6" fillId="0" borderId="18" xfId="1" applyFont="1" applyBorder="1" applyAlignment="1">
      <alignment horizontal="center" vertical="center"/>
    </xf>
    <xf numFmtId="0" fontId="6" fillId="0" borderId="3" xfId="0" applyFont="1" applyBorder="1" applyAlignment="1">
      <alignment horizontal="center" vertical="top"/>
    </xf>
    <xf numFmtId="0" fontId="6" fillId="0" borderId="11" xfId="0" applyFont="1" applyBorder="1" applyAlignment="1">
      <alignment horizontal="center" vertical="top"/>
    </xf>
    <xf numFmtId="38" fontId="6" fillId="0" borderId="4"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1" xfId="1" applyFont="1" applyFill="1" applyBorder="1" applyAlignment="1">
      <alignment horizontal="center" vertical="center"/>
    </xf>
    <xf numFmtId="0" fontId="6" fillId="0" borderId="186" xfId="1" applyNumberFormat="1" applyFont="1" applyBorder="1" applyAlignment="1">
      <alignment horizontal="center" vertical="center"/>
    </xf>
    <xf numFmtId="0" fontId="6" fillId="0" borderId="184" xfId="1" applyNumberFormat="1" applyFont="1" applyBorder="1" applyAlignment="1">
      <alignment horizontal="center" vertical="center"/>
    </xf>
    <xf numFmtId="0" fontId="6" fillId="0" borderId="185" xfId="1" applyNumberFormat="1" applyFont="1" applyBorder="1" applyAlignment="1">
      <alignment horizontal="center" vertical="center"/>
    </xf>
    <xf numFmtId="38" fontId="6" fillId="0" borderId="183" xfId="1" applyFont="1" applyFill="1" applyBorder="1" applyAlignment="1">
      <alignment horizontal="center"/>
    </xf>
    <xf numFmtId="38" fontId="6" fillId="0" borderId="185" xfId="1" applyFont="1" applyFill="1" applyBorder="1" applyAlignment="1">
      <alignment horizontal="center"/>
    </xf>
    <xf numFmtId="0" fontId="6" fillId="0" borderId="0" xfId="0" applyFont="1" applyAlignment="1">
      <alignment horizontal="center" vertical="distributed" textRotation="255"/>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6" fillId="0" borderId="71" xfId="0" applyFont="1" applyBorder="1" applyAlignment="1">
      <alignment horizontal="center" vertical="distributed" textRotation="255"/>
    </xf>
    <xf numFmtId="0" fontId="6" fillId="0" borderId="0" xfId="0" applyFont="1" applyAlignment="1">
      <alignment vertical="distributed" textRotation="255"/>
    </xf>
    <xf numFmtId="0" fontId="6" fillId="0" borderId="7" xfId="0" applyFont="1" applyBorder="1" applyAlignment="1">
      <alignment horizontal="center" vertical="distributed" textRotation="255"/>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distributed"/>
    </xf>
    <xf numFmtId="0" fontId="6" fillId="0" borderId="3" xfId="0" applyFont="1" applyBorder="1" applyAlignment="1">
      <alignment horizontal="center" vertical="distributed"/>
    </xf>
    <xf numFmtId="0" fontId="6" fillId="0" borderId="1" xfId="0" applyFont="1" applyBorder="1" applyAlignment="1">
      <alignment horizontal="center" vertical="distributed"/>
    </xf>
    <xf numFmtId="0" fontId="6" fillId="0" borderId="272" xfId="0" applyFont="1" applyBorder="1" applyAlignment="1">
      <alignment vertical="distributed" textRotation="255"/>
    </xf>
    <xf numFmtId="0" fontId="6" fillId="0" borderId="70" xfId="0" applyFont="1" applyBorder="1" applyAlignment="1">
      <alignment vertical="distributed" textRotation="255"/>
    </xf>
    <xf numFmtId="0" fontId="60" fillId="5" borderId="3" xfId="0" applyFont="1" applyFill="1" applyBorder="1" applyAlignment="1">
      <alignment horizontal="left" vertical="center"/>
    </xf>
    <xf numFmtId="0" fontId="60" fillId="5" borderId="0" xfId="0" applyFont="1" applyFill="1" applyAlignment="1">
      <alignment horizontal="left" vertical="center"/>
    </xf>
    <xf numFmtId="0" fontId="6" fillId="0" borderId="31" xfId="0" applyFont="1" applyBorder="1" applyAlignment="1">
      <alignment horizontal="center" vertical="distributed" textRotation="255" justifyLastLine="1"/>
    </xf>
    <xf numFmtId="0" fontId="6" fillId="0" borderId="3" xfId="0" applyFont="1" applyBorder="1" applyAlignment="1">
      <alignment horizontal="center" vertical="distributed" textRotation="255" justifyLastLine="1"/>
    </xf>
    <xf numFmtId="0" fontId="0" fillId="0" borderId="3" xfId="0" applyBorder="1" applyAlignment="1">
      <alignment horizontal="center" vertical="distributed" textRotation="255" justifyLastLine="1"/>
    </xf>
    <xf numFmtId="0" fontId="0" fillId="0" borderId="1" xfId="0" applyBorder="1" applyAlignment="1">
      <alignment horizontal="center" vertical="distributed" textRotation="255" justifyLastLine="1"/>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50" xfId="0" applyBorder="1" applyAlignment="1">
      <alignment horizontal="center" vertical="center"/>
    </xf>
    <xf numFmtId="0" fontId="0" fillId="0" borderId="273" xfId="0" applyBorder="1" applyAlignment="1">
      <alignment horizontal="center" vertical="center"/>
    </xf>
    <xf numFmtId="0" fontId="6" fillId="0" borderId="0" xfId="0" applyFont="1" applyAlignment="1">
      <alignment horizontal="center" vertical="distributed"/>
    </xf>
    <xf numFmtId="38" fontId="67" fillId="0" borderId="26" xfId="0" applyNumberFormat="1" applyFont="1" applyBorder="1" applyAlignment="1">
      <alignment horizontal="right" vertical="center"/>
    </xf>
    <xf numFmtId="38" fontId="67" fillId="0" borderId="161" xfId="0" applyNumberFormat="1" applyFont="1" applyBorder="1" applyAlignment="1">
      <alignment horizontal="right" vertical="center"/>
    </xf>
    <xf numFmtId="38" fontId="9" fillId="0" borderId="49" xfId="3" applyFont="1" applyFill="1" applyBorder="1"/>
    <xf numFmtId="38" fontId="9" fillId="0" borderId="273" xfId="3" applyFont="1" applyFill="1" applyBorder="1"/>
    <xf numFmtId="38" fontId="9" fillId="0" borderId="44" xfId="3" applyFont="1" applyFill="1" applyBorder="1"/>
    <xf numFmtId="38" fontId="6" fillId="0" borderId="3" xfId="3" applyFont="1" applyFill="1" applyBorder="1"/>
    <xf numFmtId="38" fontId="6" fillId="0" borderId="0" xfId="3" applyFont="1" applyFill="1" applyBorder="1"/>
    <xf numFmtId="38" fontId="6" fillId="0" borderId="2" xfId="3" applyFont="1" applyFill="1" applyBorder="1"/>
    <xf numFmtId="183" fontId="6" fillId="0" borderId="0" xfId="3" applyNumberFormat="1" applyFont="1" applyFill="1" applyBorder="1" applyAlignment="1">
      <alignment horizontal="right"/>
    </xf>
    <xf numFmtId="183" fontId="6" fillId="0" borderId="9" xfId="3" applyNumberFormat="1" applyFont="1" applyFill="1" applyBorder="1" applyAlignment="1">
      <alignment horizontal="right"/>
    </xf>
    <xf numFmtId="0" fontId="11" fillId="0" borderId="17" xfId="0" applyFont="1" applyBorder="1" applyAlignment="1">
      <alignment horizontal="center" vertical="distributed" textRotation="255"/>
    </xf>
    <xf numFmtId="0" fontId="11" fillId="0" borderId="9" xfId="0" applyFont="1" applyBorder="1" applyAlignment="1">
      <alignment horizontal="center" vertical="distributed" textRotation="255"/>
    </xf>
    <xf numFmtId="0" fontId="6" fillId="0" borderId="16"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30" xfId="0" applyFont="1" applyBorder="1" applyAlignment="1">
      <alignment horizontal="center" vertical="center" textRotation="255"/>
    </xf>
    <xf numFmtId="38" fontId="6" fillId="0" borderId="46" xfId="3" applyFont="1" applyFill="1" applyBorder="1"/>
    <xf numFmtId="38" fontId="6" fillId="0" borderId="17" xfId="3" applyFont="1" applyFill="1" applyBorder="1"/>
    <xf numFmtId="0" fontId="10" fillId="0" borderId="49" xfId="0" applyFont="1" applyBorder="1" applyAlignment="1">
      <alignment horizontal="center"/>
    </xf>
    <xf numFmtId="0" fontId="10" fillId="0" borderId="50" xfId="0" applyFont="1" applyBorder="1" applyAlignment="1">
      <alignment horizontal="center"/>
    </xf>
    <xf numFmtId="0" fontId="10" fillId="0" borderId="273" xfId="0" applyFont="1" applyBorder="1" applyAlignment="1">
      <alignment horizontal="center"/>
    </xf>
    <xf numFmtId="0" fontId="67" fillId="0" borderId="49" xfId="0" applyFont="1" applyBorder="1" applyAlignment="1">
      <alignment horizontal="center" vertical="center"/>
    </xf>
    <xf numFmtId="0" fontId="67" fillId="0" borderId="50" xfId="0" applyFont="1" applyBorder="1" applyAlignment="1">
      <alignment horizontal="center" vertical="center"/>
    </xf>
    <xf numFmtId="0" fontId="67" fillId="0" borderId="273" xfId="0" applyFont="1" applyBorder="1" applyAlignment="1">
      <alignment horizontal="center" vertical="center"/>
    </xf>
    <xf numFmtId="38" fontId="67" fillId="0" borderId="214" xfId="0" applyNumberFormat="1" applyFont="1" applyBorder="1" applyAlignment="1">
      <alignment horizontal="right" vertical="center"/>
    </xf>
    <xf numFmtId="38" fontId="67" fillId="0" borderId="262" xfId="0" applyNumberFormat="1" applyFont="1" applyBorder="1" applyAlignment="1">
      <alignment horizontal="right" vertical="center"/>
    </xf>
    <xf numFmtId="0" fontId="67" fillId="0" borderId="44" xfId="0" applyFont="1" applyBorder="1" applyAlignment="1">
      <alignment horizontal="right" vertical="center"/>
    </xf>
    <xf numFmtId="0" fontId="67" fillId="0" borderId="161" xfId="0" applyFont="1" applyBorder="1" applyAlignment="1">
      <alignment horizontal="right" vertical="center"/>
    </xf>
    <xf numFmtId="38" fontId="67" fillId="0" borderId="44" xfId="0" applyNumberFormat="1" applyFont="1" applyBorder="1" applyAlignment="1">
      <alignment horizontal="right" vertical="center"/>
    </xf>
    <xf numFmtId="38" fontId="6" fillId="0" borderId="0" xfId="3" applyFont="1" applyFill="1" applyAlignment="1">
      <alignment horizontal="right"/>
    </xf>
    <xf numFmtId="38" fontId="6" fillId="0" borderId="71" xfId="1" applyFont="1" applyFill="1" applyBorder="1"/>
    <xf numFmtId="38" fontId="9" fillId="0" borderId="71" xfId="1" applyFont="1" applyFill="1" applyBorder="1"/>
    <xf numFmtId="38" fontId="6" fillId="0" borderId="17" xfId="1" applyFont="1" applyFill="1" applyBorder="1"/>
    <xf numFmtId="38" fontId="6" fillId="0" borderId="9" xfId="1" applyFont="1" applyFill="1" applyBorder="1"/>
    <xf numFmtId="38" fontId="6" fillId="0" borderId="78" xfId="1" applyFont="1" applyFill="1" applyBorder="1"/>
    <xf numFmtId="38" fontId="6" fillId="0" borderId="164" xfId="1" applyFont="1" applyFill="1" applyBorder="1"/>
    <xf numFmtId="38" fontId="9" fillId="0" borderId="23" xfId="1" applyFont="1" applyFill="1" applyBorder="1"/>
    <xf numFmtId="38" fontId="9" fillId="0" borderId="24" xfId="1" applyFont="1" applyFill="1" applyBorder="1"/>
    <xf numFmtId="38" fontId="9" fillId="0" borderId="45" xfId="0" applyNumberFormat="1" applyFont="1" applyBorder="1" applyAlignment="1">
      <alignment vertical="center"/>
    </xf>
    <xf numFmtId="0" fontId="9" fillId="0" borderId="158" xfId="0" applyFont="1" applyBorder="1" applyAlignment="1">
      <alignment vertical="center"/>
    </xf>
    <xf numFmtId="183" fontId="6" fillId="0" borderId="46" xfId="3" applyNumberFormat="1" applyFont="1" applyFill="1" applyBorder="1" applyAlignment="1">
      <alignment horizontal="right"/>
    </xf>
    <xf numFmtId="183" fontId="6" fillId="0" borderId="164" xfId="3" applyNumberFormat="1" applyFont="1" applyFill="1" applyBorder="1" applyAlignment="1">
      <alignment horizontal="right"/>
    </xf>
    <xf numFmtId="183" fontId="9" fillId="0" borderId="0" xfId="3" applyNumberFormat="1" applyFont="1" applyFill="1" applyBorder="1" applyAlignment="1">
      <alignment horizontal="right"/>
    </xf>
    <xf numFmtId="183" fontId="9" fillId="0" borderId="9" xfId="3" applyNumberFormat="1" applyFont="1" applyFill="1" applyBorder="1" applyAlignment="1">
      <alignment horizontal="right"/>
    </xf>
    <xf numFmtId="38" fontId="6" fillId="0" borderId="0" xfId="0" applyNumberFormat="1" applyFont="1" applyAlignment="1">
      <alignment horizontal="center"/>
    </xf>
    <xf numFmtId="38" fontId="6" fillId="0" borderId="2" xfId="0" applyNumberFormat="1" applyFont="1" applyBorder="1" applyAlignment="1">
      <alignment horizontal="center"/>
    </xf>
    <xf numFmtId="183" fontId="9" fillId="0" borderId="25" xfId="3" applyNumberFormat="1" applyFont="1" applyFill="1" applyBorder="1" applyAlignment="1">
      <alignment horizontal="right"/>
    </xf>
    <xf numFmtId="183" fontId="9" fillId="0" borderId="24" xfId="3" applyNumberFormat="1" applyFont="1" applyFill="1" applyBorder="1" applyAlignment="1">
      <alignment horizontal="right"/>
    </xf>
    <xf numFmtId="3" fontId="9" fillId="0" borderId="69" xfId="3" applyNumberFormat="1" applyFont="1" applyFill="1" applyBorder="1" applyAlignment="1">
      <alignment vertical="center"/>
    </xf>
    <xf numFmtId="3" fontId="9" fillId="0" borderId="158" xfId="3" applyNumberFormat="1" applyFont="1" applyFill="1" applyBorder="1" applyAlignment="1">
      <alignment vertical="center"/>
    </xf>
    <xf numFmtId="3" fontId="9" fillId="0" borderId="45" xfId="3" applyNumberFormat="1" applyFont="1" applyFill="1" applyBorder="1" applyAlignment="1">
      <alignment vertical="center"/>
    </xf>
    <xf numFmtId="3" fontId="9" fillId="0" borderId="156" xfId="3" applyNumberFormat="1" applyFont="1" applyFill="1" applyBorder="1" applyAlignment="1">
      <alignment vertical="center"/>
    </xf>
    <xf numFmtId="3" fontId="9" fillId="0" borderId="274" xfId="3" applyNumberFormat="1" applyFont="1" applyFill="1" applyBorder="1" applyAlignment="1">
      <alignment horizontal="right" vertical="center"/>
    </xf>
    <xf numFmtId="3" fontId="9" fillId="0" borderId="158" xfId="3" applyNumberFormat="1" applyFont="1" applyFill="1" applyBorder="1" applyAlignment="1">
      <alignment horizontal="right" vertical="center"/>
    </xf>
    <xf numFmtId="3" fontId="9" fillId="0" borderId="162" xfId="3" applyNumberFormat="1" applyFont="1" applyFill="1" applyBorder="1" applyAlignment="1">
      <alignment vertical="center"/>
    </xf>
    <xf numFmtId="38" fontId="9" fillId="0" borderId="156" xfId="3" applyFont="1" applyFill="1" applyBorder="1" applyAlignment="1">
      <alignment horizontal="distributed" vertical="center"/>
    </xf>
    <xf numFmtId="38" fontId="9" fillId="0" borderId="45" xfId="3" applyFont="1" applyFill="1" applyBorder="1" applyAlignment="1">
      <alignment horizontal="distributed" vertical="center"/>
    </xf>
    <xf numFmtId="38" fontId="9" fillId="0" borderId="162" xfId="3" applyFont="1" applyFill="1" applyBorder="1" applyAlignment="1">
      <alignment horizontal="distributed" vertical="center"/>
    </xf>
    <xf numFmtId="38" fontId="9" fillId="0" borderId="156" xfId="3" applyFont="1" applyFill="1" applyBorder="1" applyAlignment="1">
      <alignment vertical="center"/>
    </xf>
    <xf numFmtId="38" fontId="9" fillId="0" borderId="45" xfId="3" applyFont="1" applyFill="1" applyBorder="1" applyAlignment="1">
      <alignment vertical="center"/>
    </xf>
    <xf numFmtId="3" fontId="9" fillId="0" borderId="274" xfId="3" applyNumberFormat="1" applyFont="1" applyFill="1" applyBorder="1" applyAlignment="1">
      <alignment vertical="center"/>
    </xf>
    <xf numFmtId="38" fontId="9" fillId="0" borderId="156" xfId="0" applyNumberFormat="1" applyFont="1" applyBorder="1" applyAlignment="1">
      <alignment vertical="center"/>
    </xf>
    <xf numFmtId="38" fontId="9" fillId="0" borderId="158" xfId="0" applyNumberFormat="1" applyFont="1" applyBorder="1" applyAlignment="1">
      <alignment vertical="center"/>
    </xf>
    <xf numFmtId="38" fontId="6" fillId="0" borderId="0" xfId="3" applyFont="1" applyFill="1" applyBorder="1" applyAlignment="1">
      <alignment horizontal="distributed" vertical="center" wrapText="1"/>
    </xf>
    <xf numFmtId="180" fontId="9" fillId="0" borderId="0" xfId="3" applyNumberFormat="1" applyFont="1" applyFill="1" applyBorder="1" applyAlignment="1">
      <alignment vertical="center"/>
    </xf>
    <xf numFmtId="38" fontId="6" fillId="0" borderId="0" xfId="3" applyFont="1" applyFill="1" applyBorder="1" applyAlignment="1">
      <alignment horizontal="center" vertical="center"/>
    </xf>
    <xf numFmtId="38" fontId="6" fillId="0" borderId="0" xfId="3" applyFont="1" applyFill="1" applyBorder="1" applyAlignment="1">
      <alignment horizontal="center" vertical="center" wrapText="1"/>
    </xf>
    <xf numFmtId="38" fontId="6" fillId="0" borderId="36" xfId="1" applyFont="1" applyFill="1" applyBorder="1"/>
    <xf numFmtId="38" fontId="6" fillId="0" borderId="8" xfId="1" applyFont="1" applyFill="1" applyBorder="1"/>
    <xf numFmtId="38" fontId="6" fillId="0" borderId="76" xfId="1" applyFont="1" applyFill="1" applyBorder="1"/>
    <xf numFmtId="38" fontId="6" fillId="0" borderId="7" xfId="1" applyFont="1" applyFill="1" applyBorder="1"/>
    <xf numFmtId="38" fontId="9" fillId="0" borderId="7" xfId="1" applyFont="1" applyFill="1" applyBorder="1"/>
    <xf numFmtId="38" fontId="6" fillId="0" borderId="79" xfId="1" applyFont="1" applyFill="1" applyBorder="1"/>
    <xf numFmtId="38" fontId="9" fillId="0" borderId="22" xfId="1" applyFont="1" applyFill="1" applyBorder="1"/>
    <xf numFmtId="38" fontId="9" fillId="0" borderId="27" xfId="1" applyFont="1" applyFill="1" applyBorder="1"/>
    <xf numFmtId="38" fontId="6" fillId="0" borderId="11" xfId="1" applyFont="1" applyFill="1" applyBorder="1"/>
    <xf numFmtId="38" fontId="6" fillId="0" borderId="29" xfId="1" applyFont="1" applyFill="1" applyBorder="1"/>
    <xf numFmtId="0" fontId="6" fillId="0" borderId="2" xfId="0" applyFont="1" applyBorder="1" applyAlignment="1">
      <alignment horizontal="distributed"/>
    </xf>
    <xf numFmtId="38" fontId="6" fillId="0" borderId="98" xfId="3" applyFont="1" applyFill="1" applyBorder="1"/>
    <xf numFmtId="38" fontId="6" fillId="0" borderId="42" xfId="3" applyFont="1" applyFill="1" applyBorder="1"/>
    <xf numFmtId="0" fontId="6" fillId="5" borderId="38" xfId="3" applyNumberFormat="1" applyFont="1" applyFill="1" applyBorder="1" applyAlignment="1"/>
    <xf numFmtId="0" fontId="6" fillId="5" borderId="30" xfId="3" applyNumberFormat="1" applyFont="1" applyFill="1" applyBorder="1" applyAlignment="1"/>
    <xf numFmtId="0" fontId="6" fillId="0" borderId="11" xfId="0" applyFont="1" applyBorder="1" applyAlignment="1">
      <alignment horizontal="distributed"/>
    </xf>
    <xf numFmtId="0" fontId="6" fillId="0" borderId="0" xfId="0" applyFont="1" applyAlignment="1">
      <alignment horizontal="distributed"/>
    </xf>
    <xf numFmtId="38" fontId="6" fillId="0" borderId="97" xfId="3" applyFont="1" applyFill="1" applyBorder="1"/>
    <xf numFmtId="0" fontId="6" fillId="5" borderId="88" xfId="3" applyNumberFormat="1" applyFont="1" applyFill="1" applyBorder="1" applyAlignment="1"/>
    <xf numFmtId="0" fontId="6" fillId="5" borderId="11" xfId="3" applyNumberFormat="1" applyFont="1" applyFill="1" applyBorder="1" applyAlignment="1"/>
    <xf numFmtId="38" fontId="6" fillId="0" borderId="15" xfId="1" applyFont="1" applyFill="1" applyBorder="1"/>
    <xf numFmtId="38" fontId="6" fillId="0" borderId="18" xfId="1" applyFont="1" applyFill="1" applyBorder="1"/>
    <xf numFmtId="38" fontId="9" fillId="0" borderId="18" xfId="1" applyFont="1" applyFill="1" applyBorder="1"/>
    <xf numFmtId="38" fontId="9" fillId="0" borderId="15" xfId="1" applyFont="1" applyFill="1" applyBorder="1"/>
    <xf numFmtId="38" fontId="9" fillId="0" borderId="17" xfId="1" applyFont="1" applyFill="1" applyBorder="1"/>
    <xf numFmtId="38" fontId="9" fillId="0" borderId="9" xfId="1" applyFont="1" applyFill="1" applyBorder="1"/>
    <xf numFmtId="0" fontId="6" fillId="0" borderId="29" xfId="0" applyFont="1" applyBorder="1" applyAlignment="1">
      <alignment horizontal="distributed"/>
    </xf>
    <xf numFmtId="0" fontId="6" fillId="0" borderId="46" xfId="0" applyFont="1" applyBorder="1" applyAlignment="1">
      <alignment horizontal="distributed"/>
    </xf>
    <xf numFmtId="0" fontId="9" fillId="5" borderId="70" xfId="3" applyNumberFormat="1" applyFont="1" applyFill="1" applyBorder="1" applyAlignment="1"/>
    <xf numFmtId="0" fontId="9" fillId="5" borderId="7" xfId="3" applyNumberFormat="1" applyFont="1" applyFill="1" applyBorder="1" applyAlignment="1"/>
    <xf numFmtId="38" fontId="6" fillId="0" borderId="163" xfId="3" applyFont="1" applyFill="1" applyBorder="1"/>
    <xf numFmtId="38" fontId="6" fillId="0" borderId="166" xfId="3" applyFont="1" applyFill="1" applyBorder="1"/>
    <xf numFmtId="0" fontId="6" fillId="5" borderId="232" xfId="3" applyNumberFormat="1" applyFont="1" applyFill="1" applyBorder="1" applyAlignment="1"/>
    <xf numFmtId="0" fontId="6" fillId="5" borderId="29" xfId="3" applyNumberFormat="1" applyFont="1" applyFill="1" applyBorder="1" applyAlignment="1"/>
    <xf numFmtId="38" fontId="9" fillId="0" borderId="97" xfId="3" applyFont="1" applyFill="1" applyBorder="1"/>
    <xf numFmtId="38" fontId="9" fillId="0" borderId="17" xfId="3" applyFont="1" applyFill="1" applyBorder="1"/>
    <xf numFmtId="38" fontId="9" fillId="0" borderId="182" xfId="3" applyFont="1" applyFill="1" applyBorder="1"/>
    <xf numFmtId="38" fontId="9" fillId="0" borderId="23" xfId="3" applyFont="1" applyFill="1" applyBorder="1"/>
    <xf numFmtId="0" fontId="9" fillId="5" borderId="73" xfId="3" applyNumberFormat="1" applyFont="1" applyFill="1" applyBorder="1" applyAlignment="1"/>
    <xf numFmtId="0" fontId="9" fillId="5" borderId="27" xfId="3" applyNumberFormat="1" applyFont="1" applyFill="1" applyBorder="1" applyAlignment="1"/>
    <xf numFmtId="0" fontId="9" fillId="5" borderId="88" xfId="3" applyNumberFormat="1" applyFont="1" applyFill="1" applyBorder="1" applyAlignment="1"/>
    <xf numFmtId="0" fontId="9" fillId="5" borderId="11" xfId="3" applyNumberFormat="1" applyFont="1" applyFill="1" applyBorder="1" applyAlignment="1"/>
    <xf numFmtId="38" fontId="9" fillId="0" borderId="25" xfId="1" applyFont="1" applyFill="1" applyBorder="1"/>
    <xf numFmtId="38" fontId="9" fillId="0" borderId="4" xfId="3" applyFont="1" applyFill="1" applyBorder="1"/>
    <xf numFmtId="38" fontId="9" fillId="0" borderId="25" xfId="3" applyFont="1" applyFill="1" applyBorder="1"/>
    <xf numFmtId="38" fontId="6" fillId="0" borderId="3" xfId="1" applyFont="1" applyFill="1" applyBorder="1"/>
    <xf numFmtId="38" fontId="6" fillId="0" borderId="5" xfId="1" applyFont="1" applyFill="1" applyBorder="1"/>
    <xf numFmtId="38" fontId="6" fillId="5" borderId="88" xfId="3" applyFont="1" applyFill="1" applyBorder="1" applyAlignment="1"/>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0" xfId="0" applyFont="1" applyBorder="1" applyAlignment="1">
      <alignment horizontal="center" vertical="center"/>
    </xf>
    <xf numFmtId="0" fontId="11" fillId="0" borderId="103" xfId="0" applyFont="1" applyBorder="1" applyAlignment="1">
      <alignment horizontal="center" vertical="distributed" textRotation="255" wrapText="1"/>
    </xf>
    <xf numFmtId="0" fontId="11" fillId="0" borderId="121" xfId="0" applyFont="1" applyBorder="1" applyAlignment="1">
      <alignment horizontal="center" vertical="distributed" textRotation="255" wrapText="1"/>
    </xf>
    <xf numFmtId="0" fontId="11" fillId="0" borderId="88" xfId="0" applyFont="1" applyBorder="1" applyAlignment="1">
      <alignment horizontal="center" vertical="distributed" textRotation="255" wrapText="1"/>
    </xf>
    <xf numFmtId="0" fontId="11" fillId="0" borderId="11" xfId="0" applyFont="1" applyBorder="1" applyAlignment="1">
      <alignment horizontal="center" vertical="distributed" textRotation="255" wrapText="1"/>
    </xf>
    <xf numFmtId="0" fontId="11" fillId="0" borderId="3" xfId="0" applyFont="1" applyBorder="1" applyAlignment="1">
      <alignment horizontal="center" vertical="distributed" textRotation="255"/>
    </xf>
    <xf numFmtId="0" fontId="11" fillId="0" borderId="0" xfId="0" applyFont="1" applyAlignment="1">
      <alignment horizontal="center" vertical="distributed" textRotation="255"/>
    </xf>
    <xf numFmtId="183" fontId="6" fillId="0" borderId="11" xfId="3" applyNumberFormat="1" applyFont="1" applyFill="1" applyBorder="1" applyAlignment="1">
      <alignment horizontal="right"/>
    </xf>
    <xf numFmtId="38" fontId="6" fillId="0" borderId="78" xfId="3" applyFont="1" applyFill="1" applyBorder="1"/>
    <xf numFmtId="38" fontId="9" fillId="0" borderId="3" xfId="3" applyFont="1" applyFill="1" applyBorder="1"/>
    <xf numFmtId="38" fontId="9" fillId="0" borderId="0" xfId="3" applyFont="1" applyFill="1" applyBorder="1"/>
    <xf numFmtId="183" fontId="6" fillId="0" borderId="29" xfId="3" applyNumberFormat="1" applyFont="1" applyFill="1" applyBorder="1" applyAlignment="1">
      <alignment horizontal="right"/>
    </xf>
    <xf numFmtId="183" fontId="9" fillId="0" borderId="28" xfId="3" applyNumberFormat="1" applyFont="1" applyFill="1" applyBorder="1" applyAlignment="1">
      <alignment horizontal="right"/>
    </xf>
    <xf numFmtId="183" fontId="9" fillId="0" borderId="11" xfId="3" applyNumberFormat="1" applyFont="1" applyFill="1" applyBorder="1" applyAlignment="1">
      <alignment horizontal="right"/>
    </xf>
    <xf numFmtId="0" fontId="11" fillId="0" borderId="17" xfId="0" applyFont="1" applyBorder="1" applyAlignment="1">
      <alignment horizontal="center" vertical="distributed" textRotation="255" wrapText="1"/>
    </xf>
    <xf numFmtId="38" fontId="6" fillId="0" borderId="6" xfId="3" applyFont="1" applyFill="1" applyBorder="1" applyAlignment="1">
      <alignment horizontal="center"/>
    </xf>
    <xf numFmtId="183" fontId="6" fillId="0" borderId="2" xfId="3" applyNumberFormat="1" applyFont="1" applyFill="1" applyBorder="1" applyAlignment="1">
      <alignment horizontal="right"/>
    </xf>
    <xf numFmtId="183" fontId="6" fillId="0" borderId="30" xfId="3" applyNumberFormat="1" applyFont="1" applyFill="1" applyBorder="1" applyAlignment="1">
      <alignment horizontal="right"/>
    </xf>
    <xf numFmtId="0" fontId="9" fillId="0" borderId="88" xfId="3" applyNumberFormat="1" applyFont="1" applyFill="1" applyBorder="1" applyAlignment="1"/>
    <xf numFmtId="0" fontId="9" fillId="0" borderId="11" xfId="3" applyNumberFormat="1" applyFont="1" applyFill="1" applyBorder="1" applyAlignment="1"/>
    <xf numFmtId="38" fontId="6" fillId="0" borderId="5" xfId="3" applyFont="1" applyFill="1" applyBorder="1"/>
    <xf numFmtId="38" fontId="9" fillId="0" borderId="28" xfId="3" applyFont="1" applyFill="1" applyBorder="1"/>
    <xf numFmtId="38" fontId="6" fillId="0" borderId="11" xfId="3" applyFont="1" applyFill="1" applyBorder="1"/>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31" xfId="0" applyFont="1" applyBorder="1" applyAlignment="1">
      <alignment horizontal="center" vertical="center" textRotation="255"/>
    </xf>
    <xf numFmtId="0" fontId="6" fillId="0" borderId="3" xfId="0" applyFont="1" applyBorder="1" applyAlignment="1">
      <alignment horizontal="center" vertical="center" textRotation="255"/>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273" xfId="0" applyFont="1" applyBorder="1" applyAlignment="1">
      <alignment horizontal="center" vertical="center"/>
    </xf>
    <xf numFmtId="38" fontId="6" fillId="0" borderId="9" xfId="3" applyFont="1" applyFill="1" applyBorder="1"/>
    <xf numFmtId="38" fontId="9" fillId="0" borderId="11" xfId="3" applyFont="1" applyFill="1" applyBorder="1"/>
    <xf numFmtId="38" fontId="9" fillId="0" borderId="9" xfId="3" applyFont="1" applyFill="1" applyBorder="1"/>
    <xf numFmtId="38" fontId="6" fillId="0" borderId="29" xfId="3" applyFont="1" applyFill="1" applyBorder="1"/>
    <xf numFmtId="38" fontId="9" fillId="0" borderId="24" xfId="3" applyFont="1" applyFill="1" applyBorder="1"/>
    <xf numFmtId="0" fontId="10" fillId="0" borderId="18" xfId="0" applyFont="1" applyBorder="1"/>
    <xf numFmtId="0" fontId="10" fillId="0" borderId="30" xfId="0" applyFont="1" applyBorder="1"/>
    <xf numFmtId="0" fontId="10" fillId="0" borderId="15" xfId="0" applyFont="1" applyBorder="1"/>
    <xf numFmtId="0" fontId="11" fillId="0" borderId="11" xfId="0" applyFont="1" applyBorder="1" applyAlignment="1">
      <alignment horizontal="center" vertical="distributed" textRotation="255"/>
    </xf>
    <xf numFmtId="0" fontId="10" fillId="0" borderId="16" xfId="0" applyFont="1" applyBorder="1"/>
    <xf numFmtId="0" fontId="10" fillId="0" borderId="14" xfId="0" applyFont="1" applyBorder="1"/>
    <xf numFmtId="0" fontId="9" fillId="0" borderId="162" xfId="0" applyFont="1" applyBorder="1" applyAlignment="1">
      <alignment vertical="center"/>
    </xf>
    <xf numFmtId="38" fontId="6" fillId="0" borderId="3" xfId="3" applyFont="1" applyFill="1" applyBorder="1" applyAlignment="1">
      <alignment horizontal="center" vertical="center"/>
    </xf>
    <xf numFmtId="38" fontId="6" fillId="0" borderId="9" xfId="3" applyFont="1" applyFill="1" applyBorder="1" applyAlignment="1">
      <alignment horizontal="center" vertical="center"/>
    </xf>
    <xf numFmtId="38" fontId="6" fillId="0" borderId="50" xfId="3" applyFont="1" applyFill="1" applyBorder="1" applyAlignment="1">
      <alignment horizontal="center" vertical="center"/>
    </xf>
    <xf numFmtId="38" fontId="6" fillId="0" borderId="273" xfId="3" applyFont="1" applyFill="1" applyBorder="1" applyAlignment="1">
      <alignment horizontal="center" vertical="center"/>
    </xf>
    <xf numFmtId="38" fontId="6" fillId="0" borderId="23" xfId="3" applyFont="1" applyFill="1" applyBorder="1" applyAlignment="1">
      <alignment horizontal="center" vertical="center" wrapText="1"/>
    </xf>
    <xf numFmtId="38" fontId="6" fillId="0" borderId="28" xfId="3" applyFont="1" applyFill="1" applyBorder="1" applyAlignment="1">
      <alignment horizontal="center" vertical="center" wrapText="1"/>
    </xf>
    <xf numFmtId="38" fontId="6" fillId="0" borderId="18" xfId="3" applyFont="1" applyFill="1" applyBorder="1" applyAlignment="1">
      <alignment horizontal="center" vertical="center" wrapText="1"/>
    </xf>
    <xf numFmtId="38" fontId="6" fillId="0" borderId="30" xfId="3" applyFont="1" applyFill="1" applyBorder="1" applyAlignment="1">
      <alignment horizontal="center" vertical="center" wrapText="1"/>
    </xf>
    <xf numFmtId="38" fontId="6" fillId="0" borderId="24" xfId="3" applyFont="1" applyFill="1" applyBorder="1" applyAlignment="1">
      <alignment horizontal="center" vertical="center" wrapText="1"/>
    </xf>
    <xf numFmtId="38" fontId="6" fillId="0" borderId="15" xfId="3" applyFont="1" applyFill="1" applyBorder="1" applyAlignment="1">
      <alignment horizontal="center" vertical="center" wrapText="1"/>
    </xf>
    <xf numFmtId="38" fontId="6" fillId="0" borderId="25" xfId="3" applyFont="1" applyFill="1" applyBorder="1" applyAlignment="1">
      <alignment horizontal="center" vertical="center" wrapText="1"/>
    </xf>
    <xf numFmtId="38" fontId="6" fillId="0" borderId="2" xfId="3" applyFont="1" applyFill="1" applyBorder="1" applyAlignment="1">
      <alignment horizontal="center" vertical="center" wrapText="1"/>
    </xf>
    <xf numFmtId="38" fontId="6" fillId="0" borderId="275" xfId="3" applyFont="1" applyFill="1" applyBorder="1" applyAlignment="1">
      <alignment horizontal="distributed" vertical="center" wrapText="1"/>
    </xf>
    <xf numFmtId="38" fontId="6" fillId="0" borderId="276" xfId="3" applyFont="1" applyFill="1" applyBorder="1" applyAlignment="1">
      <alignment horizontal="distributed" vertical="center" wrapText="1"/>
    </xf>
    <xf numFmtId="38" fontId="6" fillId="0" borderId="4" xfId="3" applyFont="1" applyFill="1" applyBorder="1" applyAlignment="1">
      <alignment horizontal="center" vertical="center" wrapText="1"/>
    </xf>
    <xf numFmtId="38" fontId="6" fillId="0" borderId="1" xfId="3" applyFont="1" applyFill="1" applyBorder="1" applyAlignment="1">
      <alignment horizontal="center"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11" fillId="0" borderId="103" xfId="0" applyFont="1" applyBorder="1" applyAlignment="1">
      <alignment horizontal="center" vertical="distributed" textRotation="255"/>
    </xf>
    <xf numFmtId="0" fontId="11" fillId="0" borderId="121" xfId="0" applyFont="1" applyBorder="1" applyAlignment="1">
      <alignment horizontal="center" vertical="distributed" textRotation="255"/>
    </xf>
    <xf numFmtId="0" fontId="11" fillId="0" borderId="88" xfId="0" applyFont="1" applyBorder="1" applyAlignment="1">
      <alignment horizontal="center" vertical="distributed" textRotation="255"/>
    </xf>
    <xf numFmtId="38" fontId="6" fillId="0" borderId="214" xfId="3" applyFont="1" applyFill="1" applyBorder="1" applyAlignment="1">
      <alignment horizontal="center" vertical="center"/>
    </xf>
    <xf numFmtId="38" fontId="6" fillId="0" borderId="26" xfId="3" applyFont="1" applyFill="1" applyBorder="1" applyAlignment="1">
      <alignment horizontal="center" vertical="center"/>
    </xf>
    <xf numFmtId="38" fontId="6" fillId="0" borderId="161" xfId="3" applyFont="1" applyFill="1" applyBorder="1" applyAlignment="1">
      <alignment horizontal="center" vertical="center"/>
    </xf>
    <xf numFmtId="38" fontId="6" fillId="0" borderId="160" xfId="3" applyFont="1" applyFill="1" applyBorder="1" applyAlignment="1">
      <alignment horizontal="center" vertical="center"/>
    </xf>
    <xf numFmtId="38" fontId="6" fillId="0" borderId="215" xfId="3" applyFont="1" applyFill="1" applyBorder="1" applyAlignment="1">
      <alignment horizontal="center" vertical="center"/>
    </xf>
    <xf numFmtId="38" fontId="6" fillId="0" borderId="216" xfId="3" applyFont="1" applyFill="1" applyBorder="1" applyAlignment="1">
      <alignment horizontal="center" vertical="center"/>
    </xf>
    <xf numFmtId="38" fontId="6" fillId="0" borderId="152" xfId="3" applyFont="1" applyFill="1" applyBorder="1" applyAlignment="1">
      <alignment horizontal="center" vertical="center"/>
    </xf>
    <xf numFmtId="38" fontId="6" fillId="0" borderId="150" xfId="3" applyFont="1" applyFill="1" applyBorder="1" applyAlignment="1">
      <alignment horizontal="center" vertical="center"/>
    </xf>
    <xf numFmtId="38" fontId="6" fillId="0" borderId="153" xfId="3" applyFont="1" applyFill="1" applyBorder="1" applyAlignment="1">
      <alignment horizontal="center" vertical="center"/>
    </xf>
    <xf numFmtId="0" fontId="10" fillId="0" borderId="6" xfId="0" applyFont="1" applyBorder="1"/>
    <xf numFmtId="38" fontId="6" fillId="0" borderId="49" xfId="3" applyFont="1" applyFill="1" applyBorder="1" applyAlignment="1">
      <alignment horizontal="center" vertical="center"/>
    </xf>
    <xf numFmtId="0" fontId="10" fillId="0" borderId="10" xfId="0" applyFont="1" applyBorder="1"/>
    <xf numFmtId="38" fontId="6" fillId="0" borderId="66" xfId="3" applyFont="1" applyFill="1" applyBorder="1" applyAlignment="1">
      <alignment horizontal="distributed" vertical="center" wrapText="1"/>
    </xf>
    <xf numFmtId="38" fontId="6" fillId="0" borderId="31" xfId="3" applyFont="1" applyFill="1" applyBorder="1" applyAlignment="1">
      <alignment horizontal="center" vertical="center"/>
    </xf>
    <xf numFmtId="38" fontId="6" fillId="0" borderId="6" xfId="3" applyFont="1" applyFill="1" applyBorder="1" applyAlignment="1">
      <alignment horizontal="center" vertical="center"/>
    </xf>
    <xf numFmtId="38" fontId="6" fillId="0" borderId="10" xfId="3" applyFont="1" applyFill="1" applyBorder="1" applyAlignment="1">
      <alignment horizontal="center" vertical="center"/>
    </xf>
    <xf numFmtId="38" fontId="6" fillId="0" borderId="11" xfId="3" applyFont="1" applyFill="1" applyBorder="1" applyAlignment="1">
      <alignment horizontal="center" vertical="center"/>
    </xf>
    <xf numFmtId="38" fontId="6" fillId="0" borderId="1" xfId="3" applyFont="1" applyFill="1" applyBorder="1" applyAlignment="1">
      <alignment horizontal="center" vertical="center"/>
    </xf>
    <xf numFmtId="38" fontId="6" fillId="0" borderId="2" xfId="3" applyFont="1" applyFill="1" applyBorder="1" applyAlignment="1">
      <alignment horizontal="center" vertical="center"/>
    </xf>
    <xf numFmtId="38" fontId="6" fillId="0" borderId="30" xfId="3" applyFont="1" applyFill="1" applyBorder="1" applyAlignment="1">
      <alignment horizontal="center" vertical="center"/>
    </xf>
    <xf numFmtId="38" fontId="6" fillId="0" borderId="35" xfId="3" applyFont="1" applyFill="1" applyBorder="1" applyAlignment="1">
      <alignment horizontal="center" vertical="center"/>
    </xf>
    <xf numFmtId="0" fontId="6" fillId="0" borderId="273" xfId="0" applyFont="1" applyBorder="1" applyAlignment="1">
      <alignment horizontal="center" vertical="center"/>
    </xf>
    <xf numFmtId="0" fontId="10" fillId="0" borderId="2" xfId="0" applyFont="1" applyBorder="1"/>
    <xf numFmtId="0" fontId="12" fillId="0" borderId="71" xfId="0" applyFont="1" applyBorder="1" applyAlignment="1">
      <alignment horizontal="center" vertical="center" textRotation="255" shrinkToFit="1"/>
    </xf>
    <xf numFmtId="38" fontId="6" fillId="0" borderId="164" xfId="3" applyFont="1" applyFill="1" applyBorder="1"/>
    <xf numFmtId="0" fontId="6" fillId="0" borderId="14"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71" xfId="0" applyFont="1" applyBorder="1" applyAlignment="1">
      <alignment horizontal="center" vertical="distributed" textRotation="255" wrapText="1"/>
    </xf>
    <xf numFmtId="183" fontId="9" fillId="0" borderId="22" xfId="3" applyNumberFormat="1" applyFont="1" applyFill="1" applyBorder="1" applyAlignment="1">
      <alignment horizontal="right"/>
    </xf>
    <xf numFmtId="38" fontId="9" fillId="0" borderId="28" xfId="1" applyFont="1" applyFill="1" applyBorder="1"/>
    <xf numFmtId="38" fontId="6" fillId="0" borderId="2" xfId="3" applyFont="1" applyFill="1" applyBorder="1" applyAlignment="1"/>
    <xf numFmtId="38" fontId="6" fillId="0" borderId="2" xfId="3" applyFont="1" applyFill="1" applyBorder="1" applyAlignment="1">
      <alignment horizontal="right"/>
    </xf>
    <xf numFmtId="38" fontId="6" fillId="0" borderId="18" xfId="3" applyFont="1" applyFill="1" applyBorder="1" applyAlignment="1">
      <alignment horizontal="right"/>
    </xf>
    <xf numFmtId="38" fontId="6" fillId="0" borderId="0" xfId="3" applyFont="1" applyFill="1" applyAlignment="1"/>
    <xf numFmtId="0" fontId="0" fillId="0" borderId="0" xfId="0"/>
    <xf numFmtId="180" fontId="0" fillId="0" borderId="0" xfId="0" applyNumberFormat="1" applyAlignment="1">
      <alignment vertical="center"/>
    </xf>
    <xf numFmtId="0" fontId="10" fillId="0" borderId="31" xfId="0" applyFont="1" applyBorder="1"/>
    <xf numFmtId="38" fontId="9" fillId="0" borderId="50" xfId="3" applyFont="1" applyFill="1" applyBorder="1"/>
    <xf numFmtId="183" fontId="9" fillId="0" borderId="50" xfId="3" applyNumberFormat="1" applyFont="1" applyFill="1" applyBorder="1" applyAlignment="1">
      <alignment horizontal="right"/>
    </xf>
    <xf numFmtId="183" fontId="9" fillId="0" borderId="44" xfId="3" applyNumberFormat="1" applyFont="1" applyFill="1" applyBorder="1" applyAlignment="1">
      <alignment horizontal="right"/>
    </xf>
    <xf numFmtId="183" fontId="9" fillId="0" borderId="273" xfId="3" applyNumberFormat="1" applyFont="1" applyFill="1" applyBorder="1" applyAlignment="1">
      <alignment horizontal="right"/>
    </xf>
    <xf numFmtId="38" fontId="6" fillId="0" borderId="6" xfId="3" applyFont="1" applyFill="1" applyBorder="1" applyAlignment="1">
      <alignment horizontal="right"/>
    </xf>
    <xf numFmtId="38" fontId="6" fillId="0" borderId="71" xfId="3" applyFont="1" applyFill="1" applyBorder="1"/>
    <xf numFmtId="38" fontId="9" fillId="0" borderId="22" xfId="3" applyFont="1" applyFill="1" applyBorder="1"/>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273" xfId="0" applyFont="1" applyBorder="1" applyAlignment="1">
      <alignment horizontal="center" vertical="center"/>
    </xf>
    <xf numFmtId="38" fontId="6" fillId="0" borderId="36" xfId="3" applyFont="1" applyFill="1" applyBorder="1"/>
    <xf numFmtId="38" fontId="6" fillId="0" borderId="76" xfId="3" applyFont="1" applyFill="1" applyBorder="1"/>
    <xf numFmtId="38" fontId="9" fillId="0" borderId="71" xfId="3" applyFont="1" applyFill="1" applyBorder="1"/>
    <xf numFmtId="38" fontId="9" fillId="0" borderId="156" xfId="3" applyFont="1" applyFill="1" applyBorder="1"/>
    <xf numFmtId="38" fontId="9" fillId="0" borderId="45" xfId="3" applyFont="1" applyFill="1" applyBorder="1"/>
    <xf numFmtId="3" fontId="9" fillId="0" borderId="274" xfId="3" applyNumberFormat="1" applyFont="1" applyFill="1" applyBorder="1"/>
    <xf numFmtId="3" fontId="9" fillId="0" borderId="158" xfId="3" applyNumberFormat="1" applyFont="1" applyFill="1" applyBorder="1"/>
    <xf numFmtId="3" fontId="9" fillId="0" borderId="69" xfId="3" applyNumberFormat="1" applyFont="1" applyFill="1" applyBorder="1"/>
    <xf numFmtId="3" fontId="9" fillId="0" borderId="45" xfId="3" applyNumberFormat="1" applyFont="1" applyFill="1" applyBorder="1"/>
    <xf numFmtId="3" fontId="9" fillId="0" borderId="156" xfId="3" applyNumberFormat="1" applyFont="1" applyFill="1" applyBorder="1"/>
    <xf numFmtId="3" fontId="9" fillId="0" borderId="162" xfId="3" applyNumberFormat="1" applyFont="1" applyFill="1" applyBorder="1"/>
    <xf numFmtId="176" fontId="9" fillId="0" borderId="156" xfId="3" applyNumberFormat="1" applyFont="1" applyFill="1" applyBorder="1" applyAlignment="1">
      <alignment vertical="center"/>
    </xf>
    <xf numFmtId="176" fontId="9" fillId="0" borderId="45" xfId="3" applyNumberFormat="1" applyFont="1" applyFill="1" applyBorder="1" applyAlignment="1">
      <alignment vertical="center"/>
    </xf>
    <xf numFmtId="180" fontId="9" fillId="0" borderId="274" xfId="3" applyNumberFormat="1" applyFont="1" applyFill="1" applyBorder="1" applyAlignment="1">
      <alignment vertical="center"/>
    </xf>
    <xf numFmtId="180" fontId="9" fillId="0" borderId="162" xfId="3" applyNumberFormat="1" applyFont="1" applyFill="1" applyBorder="1" applyAlignment="1">
      <alignment vertical="center"/>
    </xf>
    <xf numFmtId="3" fontId="9" fillId="5" borderId="69" xfId="3" applyNumberFormat="1" applyFont="1" applyFill="1" applyBorder="1" applyAlignment="1">
      <alignment vertical="center"/>
    </xf>
    <xf numFmtId="3" fontId="9" fillId="5" borderId="158" xfId="3" applyNumberFormat="1" applyFont="1" applyFill="1" applyBorder="1" applyAlignment="1">
      <alignment vertical="center"/>
    </xf>
    <xf numFmtId="0" fontId="6" fillId="0" borderId="17" xfId="0" applyFont="1" applyBorder="1" applyAlignment="1">
      <alignment horizontal="center" vertical="distributed" textRotation="255"/>
    </xf>
    <xf numFmtId="0" fontId="6" fillId="0" borderId="9" xfId="0" applyFont="1" applyBorder="1" applyAlignment="1">
      <alignment horizontal="center" vertical="distributed" textRotation="255"/>
    </xf>
    <xf numFmtId="3" fontId="9" fillId="5" borderId="162" xfId="3" applyNumberFormat="1" applyFont="1" applyFill="1" applyBorder="1" applyAlignment="1">
      <alignment vertical="center"/>
    </xf>
    <xf numFmtId="38" fontId="9" fillId="0" borderId="7" xfId="3" applyFont="1" applyFill="1" applyBorder="1"/>
    <xf numFmtId="38" fontId="6" fillId="5" borderId="71" xfId="3" applyFont="1" applyFill="1" applyBorder="1"/>
    <xf numFmtId="0" fontId="6" fillId="0" borderId="11" xfId="0" applyFont="1" applyBorder="1" applyAlignment="1">
      <alignment horizontal="center" vertical="distributed" textRotation="255"/>
    </xf>
    <xf numFmtId="3" fontId="9" fillId="5" borderId="45" xfId="3" applyNumberFormat="1" applyFont="1" applyFill="1" applyBorder="1" applyAlignment="1">
      <alignment vertical="center"/>
    </xf>
    <xf numFmtId="0" fontId="6" fillId="5" borderId="17" xfId="0" applyFont="1" applyFill="1" applyBorder="1" applyAlignment="1">
      <alignment horizontal="center" vertical="distributed" textRotation="255"/>
    </xf>
    <xf numFmtId="0" fontId="6" fillId="5" borderId="9" xfId="0" applyFont="1" applyFill="1" applyBorder="1" applyAlignment="1">
      <alignment horizontal="center" vertical="distributed" textRotation="255"/>
    </xf>
    <xf numFmtId="0" fontId="6" fillId="5" borderId="11" xfId="0" applyFont="1" applyFill="1" applyBorder="1" applyAlignment="1">
      <alignment horizontal="distributed"/>
    </xf>
    <xf numFmtId="0" fontId="6" fillId="5" borderId="0" xfId="0" applyFont="1" applyFill="1" applyAlignment="1">
      <alignment horizontal="distributed"/>
    </xf>
    <xf numFmtId="38" fontId="6" fillId="0" borderId="30" xfId="3" applyFont="1" applyFill="1" applyBorder="1"/>
    <xf numFmtId="38" fontId="6" fillId="0" borderId="1" xfId="3" applyFont="1" applyFill="1" applyBorder="1"/>
    <xf numFmtId="38" fontId="6" fillId="0" borderId="15" xfId="3" applyFont="1" applyFill="1" applyBorder="1"/>
    <xf numFmtId="38" fontId="6" fillId="0" borderId="18" xfId="3" applyFont="1" applyFill="1" applyBorder="1"/>
    <xf numFmtId="38" fontId="6" fillId="5" borderId="3" xfId="3" applyFont="1" applyFill="1" applyBorder="1"/>
    <xf numFmtId="38" fontId="6" fillId="5" borderId="0" xfId="3" applyFont="1" applyFill="1" applyBorder="1"/>
    <xf numFmtId="38" fontId="6" fillId="5" borderId="17" xfId="3" applyFont="1" applyFill="1" applyBorder="1"/>
    <xf numFmtId="183" fontId="6" fillId="0" borderId="15" xfId="3" applyNumberFormat="1" applyFont="1" applyFill="1" applyBorder="1" applyAlignment="1">
      <alignment horizontal="right"/>
    </xf>
    <xf numFmtId="0" fontId="9" fillId="0" borderId="70" xfId="3" applyNumberFormat="1" applyFont="1" applyFill="1" applyBorder="1"/>
    <xf numFmtId="0" fontId="9" fillId="0" borderId="17" xfId="3" applyNumberFormat="1" applyFont="1" applyFill="1" applyBorder="1"/>
    <xf numFmtId="0" fontId="6" fillId="5" borderId="70" xfId="3" applyNumberFormat="1" applyFont="1" applyFill="1" applyBorder="1"/>
    <xf numFmtId="0" fontId="6" fillId="5" borderId="17" xfId="3" applyNumberFormat="1" applyFont="1" applyFill="1" applyBorder="1"/>
    <xf numFmtId="38" fontId="9" fillId="0" borderId="26" xfId="3" applyFont="1" applyFill="1" applyBorder="1"/>
    <xf numFmtId="38" fontId="6" fillId="0" borderId="7" xfId="3" applyFont="1" applyFill="1" applyBorder="1"/>
    <xf numFmtId="0" fontId="9" fillId="0" borderId="73" xfId="3" applyNumberFormat="1" applyFont="1" applyFill="1" applyBorder="1"/>
    <xf numFmtId="0" fontId="9" fillId="0" borderId="23" xfId="3" applyNumberFormat="1" applyFont="1" applyFill="1" applyBorder="1"/>
    <xf numFmtId="38" fontId="9" fillId="0" borderId="27" xfId="3" applyFont="1" applyFill="1" applyBorder="1"/>
    <xf numFmtId="0" fontId="9" fillId="5" borderId="73" xfId="3" applyNumberFormat="1" applyFont="1" applyFill="1" applyBorder="1"/>
    <xf numFmtId="0" fontId="9" fillId="5" borderId="23" xfId="3" applyNumberFormat="1" applyFont="1" applyFill="1" applyBorder="1"/>
    <xf numFmtId="38" fontId="6" fillId="5" borderId="97" xfId="3" applyFont="1" applyFill="1" applyBorder="1"/>
    <xf numFmtId="0" fontId="9" fillId="5" borderId="70" xfId="3" applyNumberFormat="1" applyFont="1" applyFill="1" applyBorder="1"/>
    <xf numFmtId="0" fontId="9" fillId="5" borderId="17" xfId="3" applyNumberFormat="1" applyFont="1" applyFill="1" applyBorder="1"/>
    <xf numFmtId="38" fontId="6" fillId="5" borderId="7" xfId="3" applyFont="1" applyFill="1" applyBorder="1"/>
    <xf numFmtId="0" fontId="6" fillId="5" borderId="75" xfId="3" applyNumberFormat="1" applyFont="1" applyFill="1" applyBorder="1"/>
    <xf numFmtId="0" fontId="6" fillId="5" borderId="79" xfId="3" applyNumberFormat="1" applyFont="1" applyFill="1" applyBorder="1"/>
    <xf numFmtId="38" fontId="6" fillId="0" borderId="79" xfId="3" applyFont="1" applyFill="1" applyBorder="1"/>
    <xf numFmtId="38" fontId="6" fillId="0" borderId="8" xfId="3" applyFont="1" applyFill="1" applyBorder="1"/>
    <xf numFmtId="0" fontId="12" fillId="0" borderId="17"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6" fillId="0" borderId="17" xfId="0" applyFont="1" applyBorder="1" applyAlignment="1">
      <alignment horizontal="center" vertical="distributed" textRotation="255" wrapText="1"/>
    </xf>
    <xf numFmtId="0" fontId="6" fillId="0" borderId="0" xfId="0" applyFont="1" applyAlignment="1">
      <alignment horizontal="center" vertical="distributed" textRotation="255" wrapText="1"/>
    </xf>
    <xf numFmtId="0" fontId="6" fillId="5" borderId="37" xfId="3" applyNumberFormat="1" applyFont="1" applyFill="1" applyBorder="1"/>
    <xf numFmtId="0" fontId="6" fillId="5" borderId="8" xfId="3" applyNumberFormat="1" applyFont="1" applyFill="1" applyBorder="1"/>
    <xf numFmtId="49" fontId="6" fillId="0" borderId="3" xfId="3" applyNumberFormat="1" applyFont="1" applyFill="1" applyBorder="1" applyAlignment="1">
      <alignment horizontal="right"/>
    </xf>
    <xf numFmtId="49" fontId="6" fillId="0" borderId="164" xfId="3" applyNumberFormat="1" applyFont="1" applyFill="1" applyBorder="1" applyAlignment="1">
      <alignment horizontal="right"/>
    </xf>
    <xf numFmtId="0" fontId="46" fillId="0" borderId="0" xfId="0" applyFont="1" applyAlignment="1">
      <alignment horizontal="center" vertical="center" shrinkToFit="1"/>
    </xf>
    <xf numFmtId="38" fontId="6" fillId="0" borderId="0" xfId="0" applyNumberFormat="1" applyFont="1" applyAlignment="1">
      <alignment horizontal="right"/>
    </xf>
    <xf numFmtId="0" fontId="46" fillId="0" borderId="0" xfId="0" applyFont="1" applyAlignment="1">
      <alignment horizontal="center" vertical="center" textRotation="255" shrinkToFit="1"/>
    </xf>
    <xf numFmtId="0" fontId="6" fillId="0" borderId="15" xfId="0" applyFont="1" applyBorder="1" applyAlignment="1">
      <alignment horizontal="center" vertical="center" textRotation="255"/>
    </xf>
    <xf numFmtId="0" fontId="6" fillId="0" borderId="1" xfId="0" applyFont="1" applyBorder="1" applyAlignment="1">
      <alignment horizontal="center" vertical="center" textRotation="255"/>
    </xf>
    <xf numFmtId="38" fontId="9" fillId="0" borderId="161" xfId="3" applyFont="1" applyFill="1" applyBorder="1"/>
    <xf numFmtId="38" fontId="9" fillId="0" borderId="214" xfId="3" applyFont="1" applyFill="1" applyBorder="1"/>
    <xf numFmtId="38" fontId="9" fillId="0" borderId="262" xfId="3" applyFont="1" applyFill="1" applyBorder="1"/>
    <xf numFmtId="0" fontId="9" fillId="0" borderId="44" xfId="3" applyNumberFormat="1" applyFont="1" applyFill="1" applyBorder="1"/>
    <xf numFmtId="0" fontId="9" fillId="0" borderId="26" xfId="3" applyNumberFormat="1" applyFont="1" applyFill="1" applyBorder="1"/>
    <xf numFmtId="38" fontId="6" fillId="0" borderId="36" xfId="1" applyFont="1" applyFill="1" applyBorder="1" applyAlignment="1">
      <alignment vertical="center"/>
    </xf>
    <xf numFmtId="38" fontId="6" fillId="0" borderId="8" xfId="1" applyFont="1" applyFill="1" applyBorder="1" applyAlignment="1">
      <alignment vertical="center"/>
    </xf>
    <xf numFmtId="0" fontId="6" fillId="0" borderId="2" xfId="0" applyFont="1" applyBorder="1" applyAlignment="1">
      <alignment horizontal="distributed" vertical="center"/>
    </xf>
    <xf numFmtId="38" fontId="6" fillId="0" borderId="98" xfId="3" applyFont="1" applyFill="1" applyBorder="1" applyAlignment="1">
      <alignment vertical="center"/>
    </xf>
    <xf numFmtId="38" fontId="6" fillId="0" borderId="18" xfId="3" applyFont="1" applyFill="1" applyBorder="1" applyAlignment="1">
      <alignment vertical="center"/>
    </xf>
    <xf numFmtId="180" fontId="6" fillId="5" borderId="38" xfId="3" applyNumberFormat="1" applyFont="1" applyFill="1" applyBorder="1" applyAlignment="1">
      <alignment vertical="center"/>
    </xf>
    <xf numFmtId="180" fontId="6" fillId="5" borderId="30" xfId="3" applyNumberFormat="1" applyFont="1" applyFill="1" applyBorder="1" applyAlignment="1">
      <alignment vertical="center"/>
    </xf>
    <xf numFmtId="38" fontId="6" fillId="0" borderId="15" xfId="1" applyFont="1" applyFill="1" applyBorder="1" applyAlignment="1">
      <alignment vertical="center"/>
    </xf>
    <xf numFmtId="38" fontId="9" fillId="0" borderId="97" xfId="3" applyFont="1" applyFill="1" applyBorder="1" applyAlignment="1">
      <alignment vertical="center"/>
    </xf>
    <xf numFmtId="38" fontId="9" fillId="0" borderId="17" xfId="3" applyFont="1" applyFill="1" applyBorder="1" applyAlignment="1">
      <alignment vertical="center"/>
    </xf>
    <xf numFmtId="3" fontId="9" fillId="5" borderId="70" xfId="3" applyNumberFormat="1" applyFont="1" applyFill="1" applyBorder="1" applyAlignment="1">
      <alignment vertical="center"/>
    </xf>
    <xf numFmtId="3" fontId="9" fillId="5" borderId="7" xfId="3" applyNumberFormat="1" applyFont="1" applyFill="1" applyBorder="1" applyAlignment="1">
      <alignment vertical="center"/>
    </xf>
    <xf numFmtId="38" fontId="9" fillId="0" borderId="9" xfId="1" applyFont="1" applyFill="1" applyBorder="1" applyAlignment="1">
      <alignment vertical="center"/>
    </xf>
    <xf numFmtId="38" fontId="9" fillId="0" borderId="71" xfId="1" applyFont="1" applyFill="1" applyBorder="1" applyAlignment="1">
      <alignment vertical="center"/>
    </xf>
    <xf numFmtId="38" fontId="9" fillId="0" borderId="7" xfId="1" applyFont="1" applyFill="1" applyBorder="1" applyAlignment="1">
      <alignment vertical="center"/>
    </xf>
    <xf numFmtId="38" fontId="6" fillId="0" borderId="2" xfId="3" applyFont="1" applyFill="1" applyBorder="1" applyAlignment="1">
      <alignment vertical="center"/>
    </xf>
    <xf numFmtId="38" fontId="6" fillId="0" borderId="36" xfId="3" applyFont="1" applyFill="1" applyBorder="1" applyAlignment="1">
      <alignment vertical="center"/>
    </xf>
    <xf numFmtId="38" fontId="9" fillId="0" borderId="3" xfId="3" applyFont="1" applyFill="1" applyBorder="1" applyAlignment="1">
      <alignment vertical="center"/>
    </xf>
    <xf numFmtId="38" fontId="9" fillId="0" borderId="0" xfId="3" applyFont="1" applyFill="1" applyBorder="1" applyAlignment="1">
      <alignment vertical="center"/>
    </xf>
    <xf numFmtId="0" fontId="6" fillId="0" borderId="154" xfId="0" applyFont="1" applyBorder="1" applyAlignment="1">
      <alignment horizontal="center" vertical="center" textRotation="255"/>
    </xf>
    <xf numFmtId="0" fontId="6" fillId="0" borderId="71" xfId="0" applyFont="1" applyBorder="1" applyAlignment="1">
      <alignment horizontal="center" vertical="center" textRotation="255"/>
    </xf>
    <xf numFmtId="0" fontId="6" fillId="0" borderId="36" xfId="0" applyFont="1" applyBorder="1" applyAlignment="1">
      <alignment horizontal="center" vertical="center" textRotation="255"/>
    </xf>
    <xf numFmtId="38" fontId="9" fillId="0" borderId="71" xfId="3" applyFont="1" applyFill="1" applyBorder="1" applyAlignment="1">
      <alignment vertical="center"/>
    </xf>
    <xf numFmtId="38" fontId="6" fillId="0" borderId="1" xfId="3" applyFont="1" applyFill="1" applyBorder="1" applyAlignment="1">
      <alignment vertical="center"/>
    </xf>
    <xf numFmtId="38" fontId="6" fillId="0" borderId="15" xfId="3" applyFont="1" applyFill="1" applyBorder="1" applyAlignment="1">
      <alignment vertical="center"/>
    </xf>
    <xf numFmtId="38" fontId="6" fillId="0" borderId="30" xfId="3" applyFont="1" applyFill="1" applyBorder="1" applyAlignment="1">
      <alignment vertical="center"/>
    </xf>
    <xf numFmtId="38" fontId="9" fillId="0" borderId="4" xfId="3" applyFont="1" applyFill="1" applyBorder="1" applyAlignment="1">
      <alignment vertical="center"/>
    </xf>
    <xf numFmtId="38" fontId="9" fillId="0" borderId="25" xfId="3" applyFont="1" applyFill="1" applyBorder="1" applyAlignment="1">
      <alignment vertical="center"/>
    </xf>
    <xf numFmtId="38" fontId="6" fillId="0" borderId="4" xfId="3" applyFont="1" applyFill="1" applyBorder="1" applyAlignment="1">
      <alignment horizontal="center" vertical="center" wrapText="1" shrinkToFit="1"/>
    </xf>
    <xf numFmtId="38" fontId="6" fillId="0" borderId="25" xfId="3" applyFont="1" applyFill="1" applyBorder="1" applyAlignment="1">
      <alignment horizontal="center" vertical="center" shrinkToFit="1"/>
    </xf>
    <xf numFmtId="38" fontId="6" fillId="0" borderId="1" xfId="3" applyFont="1" applyFill="1" applyBorder="1" applyAlignment="1">
      <alignment horizontal="center" vertical="center" shrinkToFit="1"/>
    </xf>
    <xf numFmtId="38" fontId="6" fillId="0" borderId="2" xfId="3" applyFont="1" applyFill="1" applyBorder="1" applyAlignment="1">
      <alignment horizontal="center" vertical="center" shrinkToFit="1"/>
    </xf>
    <xf numFmtId="38" fontId="6" fillId="0" borderId="49" xfId="3" applyFont="1" applyFill="1" applyBorder="1" applyAlignment="1">
      <alignment horizontal="center" vertical="center" wrapText="1"/>
    </xf>
    <xf numFmtId="0" fontId="6" fillId="0" borderId="4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38" fontId="9" fillId="0" borderId="28" xfId="3" applyFont="1" applyFill="1" applyBorder="1" applyAlignment="1">
      <alignment vertical="center"/>
    </xf>
    <xf numFmtId="38" fontId="9" fillId="5" borderId="283" xfId="1" applyFont="1" applyFill="1" applyBorder="1" applyAlignment="1">
      <alignment vertical="center"/>
    </xf>
    <xf numFmtId="38" fontId="9" fillId="5" borderId="162" xfId="1" applyFont="1" applyFill="1" applyBorder="1" applyAlignment="1">
      <alignment vertical="center"/>
    </xf>
    <xf numFmtId="0" fontId="6" fillId="0" borderId="17" xfId="0" applyFont="1" applyBorder="1" applyAlignment="1">
      <alignment vertical="center"/>
    </xf>
    <xf numFmtId="0" fontId="6" fillId="0" borderId="11" xfId="0" applyFont="1" applyBorder="1" applyAlignment="1">
      <alignment vertical="center"/>
    </xf>
    <xf numFmtId="0" fontId="6" fillId="5" borderId="103" xfId="0" applyFont="1" applyFill="1" applyBorder="1" applyAlignment="1">
      <alignment horizontal="distributed" vertical="center" wrapText="1"/>
    </xf>
    <xf numFmtId="0" fontId="6" fillId="5" borderId="59" xfId="0" applyFont="1" applyFill="1" applyBorder="1" applyAlignment="1">
      <alignment horizontal="distributed" vertical="center"/>
    </xf>
    <xf numFmtId="0" fontId="6" fillId="5" borderId="38" xfId="0" applyFont="1" applyFill="1" applyBorder="1" applyAlignment="1">
      <alignment horizontal="distributed" vertical="center"/>
    </xf>
    <xf numFmtId="0" fontId="6" fillId="5" borderId="15" xfId="0" applyFont="1" applyFill="1" applyBorder="1" applyAlignment="1">
      <alignment horizontal="distributed" vertical="center"/>
    </xf>
    <xf numFmtId="38" fontId="9" fillId="5" borderId="3" xfId="1" applyFont="1" applyFill="1" applyBorder="1" applyAlignment="1">
      <alignment horizontal="distributed" vertical="center"/>
    </xf>
    <xf numFmtId="38" fontId="9" fillId="5" borderId="0" xfId="1" applyFont="1" applyFill="1" applyBorder="1" applyAlignment="1">
      <alignment horizontal="distributed" vertical="center"/>
    </xf>
    <xf numFmtId="38" fontId="9" fillId="5" borderId="31" xfId="1" applyFont="1" applyFill="1" applyBorder="1" applyAlignment="1">
      <alignment horizontal="right" vertical="center"/>
    </xf>
    <xf numFmtId="38" fontId="9" fillId="5" borderId="14" xfId="1" applyFont="1" applyFill="1" applyBorder="1" applyAlignment="1">
      <alignment horizontal="right" vertical="center"/>
    </xf>
    <xf numFmtId="181" fontId="9" fillId="5" borderId="0" xfId="1" applyNumberFormat="1" applyFont="1" applyFill="1" applyBorder="1" applyAlignment="1">
      <alignment vertical="center"/>
    </xf>
    <xf numFmtId="181" fontId="9" fillId="5" borderId="9" xfId="1" applyNumberFormat="1" applyFont="1" applyFill="1" applyBorder="1" applyAlignment="1">
      <alignment vertical="center"/>
    </xf>
    <xf numFmtId="0" fontId="6" fillId="0" borderId="17" xfId="0" applyFont="1" applyBorder="1" applyAlignment="1">
      <alignment vertical="distributed" textRotation="255"/>
    </xf>
    <xf numFmtId="0" fontId="6" fillId="0" borderId="11" xfId="0" applyFont="1" applyBorder="1" applyAlignment="1">
      <alignment vertical="distributed" textRotation="255"/>
    </xf>
    <xf numFmtId="0" fontId="6" fillId="0" borderId="9" xfId="0" applyFont="1" applyBorder="1" applyAlignment="1">
      <alignment vertical="distributed" textRotation="255"/>
    </xf>
    <xf numFmtId="181" fontId="9" fillId="5" borderId="16" xfId="1" applyNumberFormat="1" applyFont="1" applyFill="1" applyBorder="1" applyAlignment="1">
      <alignment vertical="center"/>
    </xf>
    <xf numFmtId="181" fontId="9" fillId="5" borderId="10" xfId="1" applyNumberFormat="1" applyFont="1" applyFill="1" applyBorder="1" applyAlignment="1">
      <alignment vertical="center"/>
    </xf>
    <xf numFmtId="181" fontId="9" fillId="5" borderId="14" xfId="1" applyNumberFormat="1" applyFont="1" applyFill="1" applyBorder="1" applyAlignment="1">
      <alignment vertical="center"/>
    </xf>
    <xf numFmtId="0" fontId="6" fillId="5" borderId="17" xfId="0" applyFont="1" applyFill="1" applyBorder="1" applyAlignment="1">
      <alignment vertical="distributed" textRotation="255"/>
    </xf>
    <xf numFmtId="0" fontId="6" fillId="5" borderId="9" xfId="0" applyFont="1" applyFill="1" applyBorder="1" applyAlignment="1">
      <alignment vertical="distributed" textRotation="255"/>
    </xf>
    <xf numFmtId="38" fontId="9" fillId="5" borderId="45" xfId="1" applyFont="1" applyFill="1" applyBorder="1" applyAlignment="1">
      <alignment vertical="center"/>
    </xf>
    <xf numFmtId="0" fontId="6" fillId="5" borderId="23"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5" xfId="0" applyFont="1" applyFill="1" applyBorder="1" applyAlignment="1">
      <alignment horizontal="center" vertical="center"/>
    </xf>
    <xf numFmtId="38" fontId="9" fillId="5" borderId="69" xfId="1" applyFont="1" applyFill="1" applyBorder="1" applyAlignment="1">
      <alignment vertical="center"/>
    </xf>
    <xf numFmtId="38" fontId="9" fillId="5" borderId="158" xfId="1" applyFont="1" applyFill="1" applyBorder="1" applyAlignment="1">
      <alignment vertical="center"/>
    </xf>
    <xf numFmtId="0" fontId="6" fillId="5" borderId="49" xfId="0" applyFont="1" applyFill="1" applyBorder="1" applyAlignment="1">
      <alignment horizontal="center" vertical="center"/>
    </xf>
    <xf numFmtId="0" fontId="6" fillId="5" borderId="50" xfId="0" applyFont="1" applyFill="1" applyBorder="1" applyAlignment="1">
      <alignment horizontal="center" vertical="center"/>
    </xf>
    <xf numFmtId="0" fontId="6" fillId="5" borderId="27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17" xfId="0" applyFont="1" applyBorder="1" applyAlignment="1">
      <alignment horizontal="distributed" vertical="center"/>
    </xf>
    <xf numFmtId="0" fontId="6" fillId="0" borderId="9" xfId="0" applyFont="1" applyBorder="1" applyAlignment="1">
      <alignment horizontal="distributed" vertical="center"/>
    </xf>
    <xf numFmtId="0" fontId="6" fillId="0" borderId="18" xfId="0" applyFont="1" applyBorder="1" applyAlignment="1">
      <alignment horizontal="distributed" vertical="center"/>
    </xf>
    <xf numFmtId="0" fontId="6" fillId="0" borderId="15" xfId="0" applyFont="1" applyBorder="1" applyAlignment="1">
      <alignment horizontal="distributed" vertical="center"/>
    </xf>
    <xf numFmtId="0" fontId="6" fillId="0" borderId="38"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0" xfId="0" applyFont="1" applyAlignment="1">
      <alignment vertical="center"/>
    </xf>
    <xf numFmtId="0" fontId="6" fillId="0" borderId="88" xfId="0" applyFont="1" applyBorder="1" applyAlignment="1">
      <alignment vertical="center"/>
    </xf>
    <xf numFmtId="0" fontId="6" fillId="0" borderId="9"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6" fillId="0" borderId="214" xfId="0" applyFont="1" applyBorder="1" applyAlignment="1">
      <alignment horizontal="center"/>
    </xf>
    <xf numFmtId="0" fontId="6" fillId="0" borderId="26" xfId="0" applyFont="1" applyBorder="1" applyAlignment="1">
      <alignment horizontal="center"/>
    </xf>
    <xf numFmtId="0" fontId="6" fillId="0" borderId="35" xfId="0" applyFont="1" applyBorder="1" applyAlignment="1">
      <alignment horizontal="center"/>
    </xf>
    <xf numFmtId="0" fontId="6" fillId="0" borderId="25" xfId="0" applyFont="1" applyBorder="1" applyAlignment="1">
      <alignment horizontal="distributed" vertical="center"/>
    </xf>
    <xf numFmtId="0" fontId="6" fillId="0" borderId="0" xfId="0" applyFont="1" applyAlignment="1">
      <alignment horizontal="distributed" vertical="center"/>
    </xf>
    <xf numFmtId="38" fontId="9" fillId="5" borderId="45" xfId="0" applyNumberFormat="1" applyFont="1" applyFill="1" applyBorder="1" applyAlignment="1">
      <alignment vertical="center"/>
    </xf>
    <xf numFmtId="0" fontId="9" fillId="5" borderId="45" xfId="0" applyFont="1" applyFill="1" applyBorder="1" applyAlignment="1">
      <alignment vertical="center"/>
    </xf>
    <xf numFmtId="3" fontId="9" fillId="5" borderId="274" xfId="1" applyNumberFormat="1" applyFont="1" applyFill="1" applyBorder="1" applyAlignment="1">
      <alignment vertical="center"/>
    </xf>
    <xf numFmtId="3" fontId="9" fillId="5" borderId="158" xfId="1" applyNumberFormat="1" applyFont="1" applyFill="1" applyBorder="1" applyAlignment="1">
      <alignment vertical="center"/>
    </xf>
    <xf numFmtId="0" fontId="9" fillId="0" borderId="31" xfId="0" applyFont="1" applyBorder="1" applyAlignment="1">
      <alignment vertical="center"/>
    </xf>
    <xf numFmtId="0" fontId="9" fillId="0" borderId="6" xfId="0" applyFont="1" applyBorder="1" applyAlignment="1">
      <alignment vertical="center"/>
    </xf>
    <xf numFmtId="0" fontId="9" fillId="0" borderId="83" xfId="0" applyFont="1" applyBorder="1" applyAlignment="1">
      <alignment vertical="center"/>
    </xf>
    <xf numFmtId="0" fontId="6" fillId="0" borderId="3" xfId="0" applyFont="1" applyBorder="1" applyAlignment="1">
      <alignment vertical="center"/>
    </xf>
    <xf numFmtId="3" fontId="9" fillId="5" borderId="162" xfId="1" applyNumberFormat="1" applyFont="1" applyFill="1" applyBorder="1" applyAlignment="1">
      <alignment vertical="center"/>
    </xf>
    <xf numFmtId="0" fontId="6" fillId="0" borderId="281" xfId="0" applyFont="1" applyBorder="1" applyAlignment="1">
      <alignment horizontal="center"/>
    </xf>
    <xf numFmtId="0" fontId="9" fillId="0" borderId="282" xfId="0" applyFont="1" applyBorder="1" applyAlignment="1">
      <alignment vertical="center"/>
    </xf>
    <xf numFmtId="0" fontId="6" fillId="0" borderId="4" xfId="0" applyFont="1" applyBorder="1" applyAlignment="1">
      <alignment horizontal="distributed" vertical="center"/>
    </xf>
    <xf numFmtId="0" fontId="6" fillId="0" borderId="3" xfId="0" applyFont="1" applyBorder="1" applyAlignment="1">
      <alignment horizontal="distributed" vertical="center"/>
    </xf>
    <xf numFmtId="0" fontId="6" fillId="0" borderId="1" xfId="0" applyFont="1" applyBorder="1" applyAlignment="1">
      <alignment horizontal="distributed" vertical="center"/>
    </xf>
    <xf numFmtId="0" fontId="6" fillId="5" borderId="31" xfId="0" applyFont="1" applyFill="1" applyBorder="1" applyAlignment="1">
      <alignment horizontal="center" vertical="center"/>
    </xf>
    <xf numFmtId="0" fontId="6" fillId="5" borderId="6" xfId="0" applyFont="1" applyFill="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3" xfId="0" applyFont="1" applyBorder="1" applyAlignment="1">
      <alignment vertical="center"/>
    </xf>
    <xf numFmtId="0" fontId="7" fillId="0" borderId="0" xfId="0" applyFont="1" applyAlignment="1">
      <alignment vertical="center"/>
    </xf>
    <xf numFmtId="0" fontId="6" fillId="0" borderId="30" xfId="0" applyFont="1" applyBorder="1" applyAlignment="1">
      <alignment vertical="center"/>
    </xf>
    <xf numFmtId="38" fontId="6" fillId="0" borderId="2" xfId="1" applyFont="1" applyFill="1" applyBorder="1" applyAlignment="1">
      <alignment horizontal="center" vertical="center"/>
    </xf>
    <xf numFmtId="38" fontId="6" fillId="0" borderId="30" xfId="1" applyFont="1" applyFill="1" applyBorder="1" applyAlignment="1">
      <alignment horizontal="center" vertical="center"/>
    </xf>
    <xf numFmtId="38" fontId="6" fillId="0" borderId="0" xfId="1" applyFont="1" applyFill="1" applyBorder="1" applyAlignment="1">
      <alignment horizontal="center" vertical="center"/>
    </xf>
    <xf numFmtId="38" fontId="9" fillId="0" borderId="31" xfId="1" applyFont="1" applyFill="1" applyBorder="1" applyAlignment="1">
      <alignment horizontal="distributed" vertical="center"/>
    </xf>
    <xf numFmtId="38" fontId="9" fillId="0" borderId="6" xfId="1" applyFont="1" applyFill="1" applyBorder="1" applyAlignment="1">
      <alignment horizontal="distributed" vertical="center"/>
    </xf>
    <xf numFmtId="0" fontId="6" fillId="5" borderId="2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8"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17" xfId="0" applyFont="1" applyBorder="1" applyAlignment="1">
      <alignment horizontal="right" vertical="center"/>
    </xf>
    <xf numFmtId="0" fontId="6" fillId="0" borderId="279" xfId="0" applyFont="1" applyBorder="1" applyAlignment="1">
      <alignment horizontal="right" vertical="center"/>
    </xf>
    <xf numFmtId="0" fontId="6" fillId="0" borderId="28" xfId="0" applyFont="1" applyBorder="1" applyAlignment="1">
      <alignment horizontal="distributed" vertical="center"/>
    </xf>
    <xf numFmtId="0" fontId="6" fillId="0" borderId="11" xfId="0" applyFont="1" applyBorder="1" applyAlignment="1">
      <alignment horizontal="distributed" vertical="center"/>
    </xf>
    <xf numFmtId="0" fontId="6" fillId="0" borderId="30" xfId="0" applyFont="1" applyBorder="1" applyAlignment="1">
      <alignment horizontal="distributed" vertical="center"/>
    </xf>
    <xf numFmtId="0" fontId="9" fillId="0" borderId="10" xfId="0" applyFont="1" applyBorder="1" applyAlignment="1">
      <alignment vertical="center"/>
    </xf>
    <xf numFmtId="0" fontId="6" fillId="5" borderId="1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30" xfId="0" applyFont="1" applyFill="1" applyBorder="1" applyAlignment="1">
      <alignment horizontal="center" vertical="center"/>
    </xf>
    <xf numFmtId="0" fontId="6" fillId="0" borderId="18" xfId="0" applyFont="1" applyBorder="1" applyAlignment="1">
      <alignment horizontal="right" vertical="center"/>
    </xf>
    <xf numFmtId="0" fontId="6" fillId="0" borderId="280" xfId="0" applyFont="1" applyBorder="1" applyAlignment="1">
      <alignment horizontal="right" vertical="center"/>
    </xf>
    <xf numFmtId="0" fontId="6" fillId="5" borderId="0" xfId="0" applyFont="1" applyFill="1" applyAlignment="1">
      <alignment horizontal="right"/>
    </xf>
    <xf numFmtId="181" fontId="6" fillId="5" borderId="6" xfId="1" applyNumberFormat="1" applyFont="1" applyFill="1" applyBorder="1" applyAlignment="1">
      <alignment vertical="center"/>
    </xf>
    <xf numFmtId="181" fontId="6" fillId="5" borderId="14" xfId="1" applyNumberFormat="1" applyFont="1" applyFill="1" applyBorder="1" applyAlignment="1">
      <alignment vertical="center"/>
    </xf>
    <xf numFmtId="38" fontId="6" fillId="5" borderId="31" xfId="1" applyFont="1" applyFill="1" applyBorder="1" applyAlignment="1">
      <alignment vertical="center"/>
    </xf>
    <xf numFmtId="38" fontId="6" fillId="5" borderId="14" xfId="1" applyFont="1" applyFill="1" applyBorder="1" applyAlignment="1">
      <alignment vertical="center"/>
    </xf>
    <xf numFmtId="181" fontId="6" fillId="5" borderId="16" xfId="1" applyNumberFormat="1" applyFont="1" applyFill="1" applyBorder="1" applyAlignment="1">
      <alignment vertical="center"/>
    </xf>
    <xf numFmtId="181" fontId="6" fillId="5" borderId="10" xfId="1" applyNumberFormat="1" applyFont="1" applyFill="1" applyBorder="1" applyAlignment="1">
      <alignment vertical="center"/>
    </xf>
    <xf numFmtId="181" fontId="6" fillId="5" borderId="18" xfId="1" applyNumberFormat="1" applyFont="1" applyFill="1" applyBorder="1" applyAlignment="1">
      <alignment vertical="center"/>
    </xf>
    <xf numFmtId="181" fontId="6" fillId="5" borderId="30" xfId="1" applyNumberFormat="1" applyFont="1" applyFill="1" applyBorder="1" applyAlignment="1">
      <alignment vertical="center"/>
    </xf>
    <xf numFmtId="181" fontId="6" fillId="5" borderId="15" xfId="1" applyNumberFormat="1" applyFont="1" applyFill="1" applyBorder="1" applyAlignment="1">
      <alignment vertical="center"/>
    </xf>
    <xf numFmtId="0" fontId="6" fillId="0" borderId="103" xfId="0" applyFont="1" applyBorder="1" applyAlignment="1">
      <alignment horizontal="distributed" vertical="center" wrapText="1"/>
    </xf>
    <xf numFmtId="0" fontId="6" fillId="0" borderId="121" xfId="0" applyFont="1" applyBorder="1" applyAlignment="1">
      <alignment horizontal="distributed" vertical="center"/>
    </xf>
    <xf numFmtId="0" fontId="6" fillId="0" borderId="38" xfId="0" applyFont="1" applyBorder="1" applyAlignment="1">
      <alignment horizontal="distributed" vertical="center"/>
    </xf>
    <xf numFmtId="0" fontId="6" fillId="0" borderId="161" xfId="0" applyFont="1" applyBorder="1" applyAlignment="1">
      <alignment horizont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6" fillId="0" borderId="59" xfId="0" applyFont="1" applyBorder="1" applyAlignment="1">
      <alignment horizontal="distributed" vertical="center"/>
    </xf>
    <xf numFmtId="0" fontId="6" fillId="0" borderId="278" xfId="0" applyFont="1" applyBorder="1" applyAlignment="1">
      <alignment horizontal="distributed" vertical="center"/>
    </xf>
    <xf numFmtId="0" fontId="6" fillId="0" borderId="279" xfId="0" applyFont="1" applyBorder="1" applyAlignment="1">
      <alignment horizontal="distributed" vertical="center"/>
    </xf>
    <xf numFmtId="0" fontId="6" fillId="0" borderId="280" xfId="0" applyFont="1" applyBorder="1" applyAlignment="1">
      <alignment horizontal="distributed" vertical="center"/>
    </xf>
    <xf numFmtId="38" fontId="9" fillId="5" borderId="156" xfId="0" applyNumberFormat="1" applyFont="1" applyFill="1" applyBorder="1" applyAlignment="1">
      <alignment vertical="center"/>
    </xf>
    <xf numFmtId="0" fontId="9" fillId="5" borderId="277" xfId="0" applyFont="1" applyFill="1" applyBorder="1" applyAlignment="1">
      <alignment vertical="center"/>
    </xf>
    <xf numFmtId="0" fontId="6" fillId="5" borderId="10" xfId="0" applyFont="1" applyFill="1" applyBorder="1" applyAlignment="1">
      <alignment horizontal="center" vertical="center"/>
    </xf>
    <xf numFmtId="38" fontId="6" fillId="5" borderId="1" xfId="1" applyFont="1" applyFill="1" applyBorder="1" applyAlignment="1">
      <alignment vertical="center"/>
    </xf>
    <xf numFmtId="38" fontId="6" fillId="5" borderId="15" xfId="1" applyFont="1" applyFill="1" applyBorder="1" applyAlignment="1">
      <alignment vertical="center"/>
    </xf>
    <xf numFmtId="181" fontId="6" fillId="5" borderId="2" xfId="1" applyNumberFormat="1" applyFont="1" applyFill="1" applyBorder="1" applyAlignment="1">
      <alignment vertical="center"/>
    </xf>
    <xf numFmtId="0" fontId="6" fillId="5" borderId="121" xfId="0" applyFont="1" applyFill="1" applyBorder="1" applyAlignment="1">
      <alignment horizontal="distributed" vertical="center"/>
    </xf>
    <xf numFmtId="0" fontId="6" fillId="5" borderId="30" xfId="0" applyFont="1" applyFill="1" applyBorder="1" applyAlignment="1">
      <alignment horizontal="distributed" vertical="center"/>
    </xf>
    <xf numFmtId="0" fontId="6" fillId="5" borderId="3" xfId="0" applyFont="1" applyFill="1" applyBorder="1" applyAlignment="1">
      <alignment vertical="center" textRotation="255"/>
    </xf>
    <xf numFmtId="0" fontId="6" fillId="5" borderId="9" xfId="0" applyFont="1" applyFill="1" applyBorder="1" applyAlignment="1">
      <alignment vertical="center" textRotation="255"/>
    </xf>
    <xf numFmtId="38" fontId="9" fillId="5" borderId="156" xfId="1" applyFont="1" applyFill="1" applyBorder="1" applyAlignment="1">
      <alignment horizontal="distributed" vertical="center"/>
    </xf>
    <xf numFmtId="38" fontId="9" fillId="5" borderId="45" xfId="1" applyFont="1" applyFill="1" applyBorder="1" applyAlignment="1">
      <alignment horizontal="distributed" vertical="center"/>
    </xf>
    <xf numFmtId="0" fontId="0" fillId="0" borderId="71" xfId="0" applyBorder="1" applyAlignment="1">
      <alignment horizontal="center" vertical="distributed" textRotation="255"/>
    </xf>
    <xf numFmtId="0" fontId="6" fillId="5" borderId="71" xfId="0" applyFont="1" applyFill="1" applyBorder="1" applyAlignment="1">
      <alignment horizontal="center" vertical="distributed" textRotation="255"/>
    </xf>
    <xf numFmtId="0" fontId="6" fillId="5" borderId="284" xfId="0" applyFont="1" applyFill="1" applyBorder="1" applyAlignment="1">
      <alignment horizontal="center" vertical="distributed" textRotation="255"/>
    </xf>
    <xf numFmtId="0" fontId="0" fillId="5" borderId="71" xfId="0" applyFill="1" applyBorder="1" applyAlignment="1">
      <alignment horizontal="center" vertical="distributed" textRotation="255"/>
    </xf>
    <xf numFmtId="0" fontId="6" fillId="5" borderId="272" xfId="0" applyFont="1" applyFill="1" applyBorder="1" applyAlignment="1">
      <alignment horizontal="center" vertical="distributed" textRotation="255"/>
    </xf>
    <xf numFmtId="0" fontId="6" fillId="5" borderId="70" xfId="0" applyFont="1" applyFill="1" applyBorder="1" applyAlignment="1">
      <alignment horizontal="center" vertical="distributed" textRotation="255"/>
    </xf>
    <xf numFmtId="0" fontId="6" fillId="0" borderId="97" xfId="0" applyFont="1" applyBorder="1" applyAlignment="1">
      <alignment horizontal="center" vertical="distributed" textRotation="255"/>
    </xf>
    <xf numFmtId="0" fontId="6" fillId="5" borderId="214"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161" xfId="0" applyFont="1" applyFill="1" applyBorder="1" applyAlignment="1">
      <alignment horizontal="center" vertical="center"/>
    </xf>
    <xf numFmtId="0" fontId="6" fillId="5" borderId="116" xfId="0" applyFont="1" applyFill="1" applyBorder="1" applyAlignment="1">
      <alignment horizontal="center" vertical="center"/>
    </xf>
    <xf numFmtId="0" fontId="6" fillId="5" borderId="87" xfId="0" applyFont="1" applyFill="1" applyBorder="1" applyAlignment="1">
      <alignment horizontal="center" vertical="center"/>
    </xf>
    <xf numFmtId="0" fontId="6" fillId="5" borderId="105" xfId="0" applyFont="1" applyFill="1" applyBorder="1" applyAlignment="1">
      <alignment horizontal="center" vertical="distributed" textRotation="255"/>
    </xf>
    <xf numFmtId="0" fontId="6" fillId="5" borderId="89" xfId="0" applyFont="1" applyFill="1" applyBorder="1" applyAlignment="1">
      <alignment horizontal="center" vertical="distributed" textRotation="255"/>
    </xf>
    <xf numFmtId="0" fontId="6" fillId="5" borderId="231" xfId="0" applyFont="1" applyFill="1" applyBorder="1" applyAlignment="1">
      <alignment horizontal="center" vertical="center"/>
    </xf>
    <xf numFmtId="0" fontId="6" fillId="5" borderId="3" xfId="0" applyFont="1" applyFill="1" applyBorder="1" applyAlignment="1">
      <alignment horizontal="center" vertical="distributed" textRotation="255"/>
    </xf>
    <xf numFmtId="0" fontId="6" fillId="5" borderId="261" xfId="0" applyFont="1" applyFill="1" applyBorder="1" applyAlignment="1">
      <alignment horizontal="center" vertical="center"/>
    </xf>
    <xf numFmtId="0" fontId="6" fillId="5" borderId="253" xfId="0" applyFont="1" applyFill="1" applyBorder="1" applyAlignment="1">
      <alignment horizontal="center" vertical="center"/>
    </xf>
    <xf numFmtId="0" fontId="0" fillId="0" borderId="7" xfId="0" applyBorder="1" applyAlignment="1">
      <alignment horizontal="center" vertical="distributed" textRotation="255"/>
    </xf>
    <xf numFmtId="0" fontId="6" fillId="5" borderId="44"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11" xfId="0" applyFont="1" applyFill="1" applyBorder="1" applyAlignment="1">
      <alignment horizontal="center" vertical="distributed" textRotation="255"/>
    </xf>
    <xf numFmtId="0" fontId="6" fillId="5" borderId="7" xfId="0" applyFont="1" applyFill="1" applyBorder="1" applyAlignment="1">
      <alignment horizontal="center" vertical="distributed" textRotation="255"/>
    </xf>
    <xf numFmtId="0" fontId="6" fillId="5" borderId="119" xfId="0" applyFont="1" applyFill="1" applyBorder="1" applyAlignment="1">
      <alignment horizontal="center" vertical="center"/>
    </xf>
    <xf numFmtId="38" fontId="6" fillId="0" borderId="48" xfId="2" applyFont="1" applyBorder="1" applyAlignment="1">
      <alignment horizontal="center" vertical="center"/>
    </xf>
    <xf numFmtId="38" fontId="6" fillId="0" borderId="7" xfId="2" applyFont="1" applyBorder="1" applyAlignment="1">
      <alignment horizontal="center" vertical="center"/>
    </xf>
    <xf numFmtId="38" fontId="6" fillId="0" borderId="8" xfId="2" applyFont="1" applyBorder="1" applyAlignment="1">
      <alignment horizontal="center" vertical="center"/>
    </xf>
    <xf numFmtId="38" fontId="6" fillId="0" borderId="137" xfId="2" applyFont="1" applyBorder="1" applyAlignment="1">
      <alignment horizontal="center" vertical="center"/>
    </xf>
    <xf numFmtId="38" fontId="6" fillId="0" borderId="98" xfId="2" applyFont="1" applyBorder="1" applyAlignment="1">
      <alignment horizontal="center" vertical="center"/>
    </xf>
    <xf numFmtId="182" fontId="6" fillId="0" borderId="154" xfId="2" applyNumberFormat="1" applyFont="1" applyBorder="1" applyAlignment="1">
      <alignment horizontal="center" vertical="center"/>
    </xf>
    <xf numFmtId="182" fontId="6" fillId="0" borderId="36" xfId="2" applyNumberFormat="1" applyFont="1" applyBorder="1" applyAlignment="1">
      <alignment horizontal="center" vertical="center"/>
    </xf>
    <xf numFmtId="57" fontId="6" fillId="0" borderId="154" xfId="2" quotePrefix="1" applyNumberFormat="1" applyFont="1" applyBorder="1" applyAlignment="1">
      <alignment horizontal="center" vertical="center"/>
    </xf>
    <xf numFmtId="57" fontId="6" fillId="0" borderId="36" xfId="2" quotePrefix="1" applyNumberFormat="1" applyFont="1" applyBorder="1" applyAlignment="1">
      <alignment horizontal="center" vertical="center"/>
    </xf>
    <xf numFmtId="38" fontId="6" fillId="0" borderId="97" xfId="2" applyFont="1" applyBorder="1" applyAlignment="1">
      <alignment horizontal="center" vertical="center"/>
    </xf>
    <xf numFmtId="57" fontId="6" fillId="0" borderId="71" xfId="2" quotePrefix="1" applyNumberFormat="1" applyFont="1" applyBorder="1" applyAlignment="1">
      <alignment horizontal="center" vertical="center"/>
    </xf>
    <xf numFmtId="38" fontId="6" fillId="0" borderId="182" xfId="2" applyFont="1" applyBorder="1" applyAlignment="1">
      <alignment horizontal="center" vertical="center"/>
    </xf>
    <xf numFmtId="38" fontId="6" fillId="0" borderId="163" xfId="2" applyFont="1" applyBorder="1" applyAlignment="1">
      <alignment horizontal="center" vertical="center"/>
    </xf>
    <xf numFmtId="182" fontId="6" fillId="0" borderId="217" xfId="2" applyNumberFormat="1" applyFont="1" applyBorder="1" applyAlignment="1">
      <alignment horizontal="center" vertical="center"/>
    </xf>
    <xf numFmtId="182" fontId="6" fillId="0" borderId="218" xfId="2" applyNumberFormat="1" applyFont="1" applyBorder="1" applyAlignment="1">
      <alignment horizontal="center" vertical="center"/>
    </xf>
    <xf numFmtId="182" fontId="6" fillId="0" borderId="219" xfId="2" applyNumberFormat="1" applyFont="1" applyBorder="1" applyAlignment="1">
      <alignment horizontal="center" vertical="center"/>
    </xf>
    <xf numFmtId="38" fontId="6" fillId="0" borderId="285" xfId="2" applyFont="1" applyBorder="1" applyAlignment="1">
      <alignment horizontal="center" vertical="center"/>
    </xf>
    <xf numFmtId="38" fontId="6" fillId="0" borderId="286" xfId="2" applyFont="1" applyBorder="1" applyAlignment="1">
      <alignment horizontal="center" vertical="center"/>
    </xf>
    <xf numFmtId="38" fontId="6" fillId="0" borderId="287" xfId="2" applyFont="1" applyBorder="1" applyAlignment="1">
      <alignment horizontal="center" vertical="center"/>
    </xf>
    <xf numFmtId="182" fontId="6" fillId="0" borderId="22" xfId="2" applyNumberFormat="1" applyFont="1" applyBorder="1" applyAlignment="1">
      <alignment horizontal="center" vertical="center"/>
    </xf>
    <xf numFmtId="38" fontId="6" fillId="0" borderId="27" xfId="2"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49" fontId="6" fillId="0" borderId="7" xfId="0" applyNumberFormat="1" applyFont="1" applyBorder="1" applyAlignment="1">
      <alignment horizontal="center" vertical="center"/>
    </xf>
    <xf numFmtId="49" fontId="6" fillId="0" borderId="90" xfId="0" applyNumberFormat="1" applyFont="1" applyBorder="1" applyAlignment="1">
      <alignment vertical="distributed" textRotation="255"/>
    </xf>
    <xf numFmtId="49" fontId="6" fillId="0" borderId="90" xfId="0" applyNumberFormat="1" applyFont="1" applyBorder="1" applyAlignment="1">
      <alignment horizontal="center" vertical="distributed" textRotation="255"/>
    </xf>
    <xf numFmtId="49" fontId="6" fillId="0" borderId="139" xfId="0" applyNumberFormat="1" applyFont="1" applyBorder="1" applyAlignment="1">
      <alignment horizontal="center" vertical="distributed" textRotation="255"/>
    </xf>
    <xf numFmtId="49" fontId="6" fillId="0" borderId="0" xfId="0" applyNumberFormat="1" applyFont="1" applyAlignment="1">
      <alignment horizontal="distributed" vertical="center"/>
    </xf>
    <xf numFmtId="49" fontId="6" fillId="0" borderId="0" xfId="0" applyNumberFormat="1" applyFont="1" applyAlignment="1">
      <alignment horizontal="distributed" vertical="distributed" wrapText="1"/>
    </xf>
    <xf numFmtId="49" fontId="6" fillId="0" borderId="90" xfId="0" applyNumberFormat="1" applyFont="1" applyBorder="1" applyAlignment="1">
      <alignment vertical="distributed" textRotation="255" wrapText="1"/>
    </xf>
    <xf numFmtId="49" fontId="6" fillId="0" borderId="91" xfId="0" applyNumberFormat="1" applyFont="1" applyBorder="1" applyAlignment="1">
      <alignment vertical="distributed" textRotation="255"/>
    </xf>
    <xf numFmtId="49" fontId="6" fillId="0" borderId="87" xfId="0" applyNumberFormat="1" applyFont="1" applyBorder="1" applyAlignment="1">
      <alignment horizontal="center" vertical="distributed" textRotation="255" justifyLastLine="1"/>
    </xf>
    <xf numFmtId="49" fontId="6" fillId="0" borderId="116" xfId="0" applyNumberFormat="1" applyFont="1" applyBorder="1" applyAlignment="1">
      <alignment horizontal="center" vertical="distributed" textRotation="255" justifyLastLine="1"/>
    </xf>
    <xf numFmtId="0" fontId="0" fillId="0" borderId="116" xfId="0" applyBorder="1" applyAlignment="1">
      <alignment horizontal="center" vertical="distributed" textRotation="255" justifyLastLine="1"/>
    </xf>
    <xf numFmtId="0" fontId="0" fillId="0" borderId="119" xfId="0" applyBorder="1" applyAlignment="1">
      <alignment horizontal="center" vertical="distributed" textRotation="255" justifyLastLine="1"/>
    </xf>
    <xf numFmtId="49" fontId="6" fillId="0" borderId="49" xfId="0" applyNumberFormat="1" applyFont="1" applyBorder="1" applyAlignment="1">
      <alignment horizontal="center" vertical="center"/>
    </xf>
    <xf numFmtId="49" fontId="6" fillId="0" borderId="50" xfId="0" applyNumberFormat="1" applyFont="1" applyBorder="1" applyAlignment="1">
      <alignment horizontal="center" vertical="center"/>
    </xf>
    <xf numFmtId="49" fontId="6" fillId="0" borderId="3" xfId="0" applyNumberFormat="1" applyFont="1" applyBorder="1" applyAlignment="1">
      <alignment horizontal="distributed" vertical="center"/>
    </xf>
    <xf numFmtId="49" fontId="6" fillId="0" borderId="91" xfId="0" applyNumberFormat="1" applyFont="1" applyBorder="1" applyAlignment="1">
      <alignment horizontal="center" vertical="distributed" textRotation="255"/>
    </xf>
    <xf numFmtId="49" fontId="6" fillId="0" borderId="89" xfId="0" applyNumberFormat="1" applyFont="1" applyBorder="1" applyAlignment="1">
      <alignment horizontal="center" vertical="distributed" textRotation="255"/>
    </xf>
    <xf numFmtId="49" fontId="6" fillId="0" borderId="97" xfId="0" applyNumberFormat="1" applyFont="1" applyBorder="1" applyAlignment="1">
      <alignment horizontal="distributed" vertical="center"/>
    </xf>
    <xf numFmtId="0" fontId="6" fillId="5" borderId="90" xfId="0" applyFont="1" applyFill="1" applyBorder="1" applyAlignment="1">
      <alignment horizontal="center" vertical="distributed" textRotation="255"/>
    </xf>
    <xf numFmtId="0" fontId="6" fillId="5" borderId="97" xfId="0" applyFont="1" applyFill="1" applyBorder="1" applyAlignment="1">
      <alignment horizontal="center" vertical="center"/>
    </xf>
    <xf numFmtId="0" fontId="6" fillId="5" borderId="91" xfId="0" applyFont="1" applyFill="1" applyBorder="1" applyAlignment="1">
      <alignment horizontal="center" vertical="distributed" textRotation="255"/>
    </xf>
    <xf numFmtId="0" fontId="6" fillId="5" borderId="27" xfId="0" applyFont="1" applyFill="1" applyBorder="1" applyAlignment="1">
      <alignment horizontal="center" vertical="top" textRotation="255" shrinkToFit="1"/>
    </xf>
    <xf numFmtId="0" fontId="6" fillId="5" borderId="7" xfId="0" applyFont="1" applyFill="1" applyBorder="1" applyAlignment="1">
      <alignment horizontal="center" vertical="top" textRotation="255" shrinkToFit="1"/>
    </xf>
    <xf numFmtId="0" fontId="6" fillId="5" borderId="90" xfId="0" applyFont="1" applyFill="1" applyBorder="1" applyAlignment="1">
      <alignment horizontal="center" vertical="center" textRotation="255" shrinkToFit="1"/>
    </xf>
    <xf numFmtId="0" fontId="24" fillId="5" borderId="31" xfId="0" applyFont="1" applyFill="1" applyBorder="1" applyAlignment="1">
      <alignment horizontal="distributed" vertical="center"/>
    </xf>
    <xf numFmtId="0" fontId="24" fillId="5" borderId="10" xfId="0" applyFont="1" applyFill="1" applyBorder="1" applyAlignment="1">
      <alignment horizontal="distributed" vertical="center"/>
    </xf>
    <xf numFmtId="0" fontId="24" fillId="5" borderId="5" xfId="0" applyFont="1" applyFill="1" applyBorder="1" applyAlignment="1">
      <alignment horizontal="distributed" vertical="center"/>
    </xf>
    <xf numFmtId="0" fontId="24" fillId="5" borderId="29" xfId="0" applyFont="1" applyFill="1" applyBorder="1" applyAlignment="1">
      <alignment horizontal="distributed" vertical="center"/>
    </xf>
    <xf numFmtId="0" fontId="6" fillId="5" borderId="92" xfId="0" applyFont="1" applyFill="1" applyBorder="1" applyAlignment="1">
      <alignment horizontal="center" vertical="distributed" textRotation="255"/>
    </xf>
    <xf numFmtId="0" fontId="6" fillId="5" borderId="182" xfId="0" applyFont="1" applyFill="1" applyBorder="1" applyAlignment="1">
      <alignment horizontal="center" vertical="distributed" textRotation="255"/>
    </xf>
    <xf numFmtId="0" fontId="6" fillId="5" borderId="97" xfId="0" applyFont="1" applyFill="1" applyBorder="1" applyAlignment="1">
      <alignment horizontal="center" vertical="distributed" textRotation="255"/>
    </xf>
    <xf numFmtId="0" fontId="6" fillId="5" borderId="88" xfId="0" applyFont="1" applyFill="1" applyBorder="1" applyAlignment="1">
      <alignment horizontal="center" vertical="center" textRotation="255" shrinkToFit="1"/>
    </xf>
    <xf numFmtId="177" fontId="6" fillId="5" borderId="19" xfId="0" applyNumberFormat="1" applyFont="1" applyFill="1" applyBorder="1" applyAlignment="1">
      <alignment horizontal="center" vertical="center"/>
    </xf>
    <xf numFmtId="177" fontId="6" fillId="5" borderId="9" xfId="0" applyNumberFormat="1" applyFont="1" applyFill="1" applyBorder="1" applyAlignment="1">
      <alignment horizontal="center" vertical="center"/>
    </xf>
    <xf numFmtId="0" fontId="6" fillId="11" borderId="90" xfId="0" applyFont="1" applyFill="1" applyBorder="1" applyAlignment="1">
      <alignment horizontal="center" vertical="distributed" textRotation="255"/>
    </xf>
    <xf numFmtId="0" fontId="6" fillId="12" borderId="90" xfId="0" applyFont="1" applyFill="1" applyBorder="1" applyAlignment="1">
      <alignment horizontal="center" vertical="distributed" textRotation="255"/>
    </xf>
    <xf numFmtId="0" fontId="6" fillId="12" borderId="88" xfId="0" applyFont="1" applyFill="1" applyBorder="1" applyAlignment="1">
      <alignment horizontal="center" vertical="center" textRotation="255" shrinkToFit="1"/>
    </xf>
    <xf numFmtId="177" fontId="6" fillId="0" borderId="19"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82" xfId="0" applyFont="1" applyBorder="1" applyAlignment="1">
      <alignment horizontal="center" vertical="distributed" textRotation="255"/>
    </xf>
    <xf numFmtId="0" fontId="6" fillId="0" borderId="27" xfId="0" applyFont="1" applyBorder="1" applyAlignment="1">
      <alignment horizontal="center" vertical="top" textRotation="255" shrinkToFit="1"/>
    </xf>
    <xf numFmtId="0" fontId="6" fillId="0" borderId="7" xfId="0" applyFont="1" applyBorder="1" applyAlignment="1">
      <alignment horizontal="center" vertical="top" textRotation="255" shrinkToFit="1"/>
    </xf>
    <xf numFmtId="0" fontId="6" fillId="0" borderId="97" xfId="0" applyFont="1" applyBorder="1" applyAlignment="1">
      <alignment horizontal="center" vertical="center"/>
    </xf>
    <xf numFmtId="0" fontId="6" fillId="12" borderId="91" xfId="0" applyFont="1" applyFill="1" applyBorder="1" applyAlignment="1">
      <alignment horizontal="center" vertical="distributed" textRotation="255"/>
    </xf>
    <xf numFmtId="0" fontId="6" fillId="0" borderId="90" xfId="0" applyFont="1" applyBorder="1" applyAlignment="1">
      <alignment horizontal="center" vertical="distributed" textRotation="255"/>
    </xf>
    <xf numFmtId="0" fontId="24" fillId="0" borderId="31" xfId="0" applyFont="1" applyBorder="1" applyAlignment="1">
      <alignment horizontal="distributed" vertical="center"/>
    </xf>
    <xf numFmtId="0" fontId="24" fillId="0" borderId="10" xfId="0" applyFont="1" applyBorder="1" applyAlignment="1">
      <alignment horizontal="distributed" vertical="center"/>
    </xf>
    <xf numFmtId="0" fontId="24" fillId="0" borderId="5" xfId="0" applyFont="1" applyBorder="1" applyAlignment="1">
      <alignment horizontal="distributed" vertical="center"/>
    </xf>
    <xf numFmtId="0" fontId="24" fillId="0" borderId="29" xfId="0" applyFont="1" applyBorder="1" applyAlignment="1">
      <alignment horizontal="distributed" vertical="center"/>
    </xf>
    <xf numFmtId="0" fontId="6" fillId="8" borderId="91" xfId="0" applyFont="1" applyFill="1" applyBorder="1" applyAlignment="1">
      <alignment horizontal="center" vertical="distributed" textRotation="255"/>
    </xf>
    <xf numFmtId="0" fontId="6" fillId="8" borderId="90" xfId="0" applyFont="1" applyFill="1" applyBorder="1" applyAlignment="1">
      <alignment horizontal="center" vertical="distributed" textRotation="255"/>
    </xf>
    <xf numFmtId="0" fontId="6" fillId="8" borderId="92" xfId="0" applyFont="1" applyFill="1" applyBorder="1" applyAlignment="1">
      <alignment horizontal="center" vertical="distributed" textRotation="255"/>
    </xf>
    <xf numFmtId="0" fontId="6" fillId="8" borderId="89" xfId="0" applyFont="1" applyFill="1" applyBorder="1" applyAlignment="1">
      <alignment horizontal="center" vertical="distributed" textRotation="255"/>
    </xf>
    <xf numFmtId="0" fontId="6" fillId="0" borderId="91" xfId="0" applyFont="1" applyBorder="1" applyAlignment="1">
      <alignment horizontal="center" vertical="distributed" textRotation="255"/>
    </xf>
    <xf numFmtId="0" fontId="6" fillId="0" borderId="92" xfId="0" applyFont="1" applyBorder="1" applyAlignment="1">
      <alignment horizontal="center" vertical="distributed" textRotation="255"/>
    </xf>
    <xf numFmtId="177" fontId="6" fillId="0" borderId="288" xfId="0" applyNumberFormat="1" applyFont="1" applyBorder="1" applyAlignment="1">
      <alignment horizontal="center" vertical="center"/>
    </xf>
    <xf numFmtId="177" fontId="6" fillId="0" borderId="289" xfId="0" applyNumberFormat="1" applyFont="1" applyBorder="1" applyAlignment="1">
      <alignment horizontal="center" vertical="center"/>
    </xf>
    <xf numFmtId="177" fontId="6" fillId="0" borderId="290" xfId="0" applyNumberFormat="1" applyFont="1" applyBorder="1" applyAlignment="1">
      <alignment horizontal="center" vertical="center"/>
    </xf>
    <xf numFmtId="177" fontId="6" fillId="0" borderId="291" xfId="0" applyNumberFormat="1" applyFont="1" applyBorder="1" applyAlignment="1">
      <alignment horizontal="center" vertical="center"/>
    </xf>
    <xf numFmtId="0" fontId="6" fillId="0" borderId="292" xfId="0" applyFont="1" applyBorder="1" applyAlignment="1">
      <alignment horizontal="center" vertical="center"/>
    </xf>
    <xf numFmtId="0" fontId="6" fillId="0" borderId="293" xfId="0" applyFont="1" applyBorder="1" applyAlignment="1">
      <alignment horizontal="center" vertical="center"/>
    </xf>
    <xf numFmtId="0" fontId="6" fillId="0" borderId="89" xfId="0" applyFont="1" applyBorder="1" applyAlignment="1">
      <alignment horizontal="center" vertical="distributed" textRotation="255"/>
    </xf>
    <xf numFmtId="0" fontId="62" fillId="0" borderId="2" xfId="0" applyFont="1" applyBorder="1" applyAlignment="1">
      <alignment horizontal="center"/>
    </xf>
    <xf numFmtId="0" fontId="62" fillId="0" borderId="90" xfId="0" applyFont="1" applyBorder="1" applyAlignment="1">
      <alignment horizontal="center" vertical="distributed" textRotation="255"/>
    </xf>
    <xf numFmtId="0" fontId="62" fillId="0" borderId="139" xfId="0" applyFont="1" applyBorder="1" applyAlignment="1">
      <alignment horizontal="center" vertical="distributed" textRotation="255"/>
    </xf>
    <xf numFmtId="0" fontId="62" fillId="0" borderId="90" xfId="0" applyFont="1" applyBorder="1" applyAlignment="1">
      <alignment vertical="center" textRotation="255" shrinkToFit="1"/>
    </xf>
    <xf numFmtId="0" fontId="61" fillId="0" borderId="90" xfId="0" applyFont="1" applyBorder="1" applyAlignment="1">
      <alignment vertical="center" textRotation="255" shrinkToFit="1"/>
    </xf>
    <xf numFmtId="0" fontId="62" fillId="0" borderId="91" xfId="0" applyFont="1" applyBorder="1" applyAlignment="1">
      <alignment horizontal="center" vertical="distributed" textRotation="255"/>
    </xf>
    <xf numFmtId="0" fontId="62" fillId="0" borderId="97" xfId="0" applyFont="1" applyBorder="1" applyAlignment="1">
      <alignment horizontal="center" vertical="distributed"/>
    </xf>
    <xf numFmtId="0" fontId="62" fillId="0" borderId="116" xfId="0" applyFont="1" applyBorder="1" applyAlignment="1">
      <alignment horizontal="center" vertical="distributed" textRotation="255"/>
    </xf>
    <xf numFmtId="0" fontId="62" fillId="0" borderId="89" xfId="0" applyFont="1" applyBorder="1" applyAlignment="1">
      <alignment horizontal="center" vertical="distributed" textRotation="255"/>
    </xf>
    <xf numFmtId="0" fontId="11" fillId="0" borderId="2" xfId="0" applyFont="1" applyBorder="1" applyAlignment="1">
      <alignment horizontal="center"/>
    </xf>
    <xf numFmtId="38" fontId="6" fillId="0" borderId="204" xfId="3" applyFont="1" applyFill="1" applyBorder="1" applyAlignment="1">
      <alignment horizontal="center"/>
    </xf>
    <xf numFmtId="38" fontId="6" fillId="0" borderId="205" xfId="3" applyFont="1" applyFill="1" applyBorder="1" applyAlignment="1">
      <alignment horizontal="center"/>
    </xf>
    <xf numFmtId="38" fontId="6" fillId="0" borderId="229" xfId="3" applyFont="1" applyFill="1" applyBorder="1" applyAlignment="1">
      <alignment horizontal="center"/>
    </xf>
    <xf numFmtId="0" fontId="6" fillId="0" borderId="182" xfId="3" applyNumberFormat="1" applyFont="1" applyFill="1" applyBorder="1" applyAlignment="1">
      <alignment horizontal="center" vertical="center"/>
    </xf>
    <xf numFmtId="0" fontId="6" fillId="0" borderId="97" xfId="3" applyNumberFormat="1" applyFont="1" applyFill="1" applyBorder="1" applyAlignment="1">
      <alignment horizontal="center" vertical="center"/>
    </xf>
    <xf numFmtId="0" fontId="6" fillId="0" borderId="163" xfId="3" applyNumberFormat="1" applyFont="1" applyFill="1" applyBorder="1" applyAlignment="1">
      <alignment horizontal="center" vertical="center"/>
    </xf>
    <xf numFmtId="38" fontId="6" fillId="0" borderId="200" xfId="3" applyFont="1" applyFill="1" applyBorder="1" applyAlignment="1">
      <alignment horizontal="center"/>
    </xf>
    <xf numFmtId="38" fontId="6" fillId="0" borderId="209" xfId="3" applyFont="1" applyFill="1" applyBorder="1" applyAlignment="1">
      <alignment horizontal="center"/>
    </xf>
    <xf numFmtId="38" fontId="6" fillId="0" borderId="201" xfId="3" applyFont="1" applyFill="1" applyBorder="1" applyAlignment="1">
      <alignment horizontal="center"/>
    </xf>
    <xf numFmtId="38" fontId="6" fillId="0" borderId="193" xfId="3" applyFont="1" applyFill="1" applyBorder="1" applyAlignment="1">
      <alignment horizontal="center"/>
    </xf>
    <xf numFmtId="38" fontId="6" fillId="0" borderId="208" xfId="3" applyFont="1" applyFill="1" applyBorder="1" applyAlignment="1">
      <alignment horizontal="center"/>
    </xf>
    <xf numFmtId="38" fontId="6" fillId="0" borderId="203" xfId="3" applyFont="1" applyFill="1" applyBorder="1" applyAlignment="1">
      <alignment horizontal="center"/>
    </xf>
    <xf numFmtId="0" fontId="6" fillId="0" borderId="91" xfId="0" applyFont="1" applyBorder="1" applyAlignment="1">
      <alignment horizontal="distributed" vertical="distributed" textRotation="255"/>
    </xf>
    <xf numFmtId="0" fontId="0" fillId="0" borderId="91" xfId="0" applyBorder="1" applyAlignment="1">
      <alignment horizontal="distributed" vertical="distributed" textRotation="255"/>
    </xf>
    <xf numFmtId="0" fontId="6" fillId="0" borderId="90" xfId="0" applyFont="1" applyBorder="1" applyAlignment="1">
      <alignment horizontal="distributed" vertical="distributed" textRotation="255"/>
    </xf>
    <xf numFmtId="0" fontId="0" fillId="0" borderId="90" xfId="0" applyBorder="1" applyAlignment="1">
      <alignment horizontal="distributed" vertical="distributed" textRotation="255"/>
    </xf>
    <xf numFmtId="0" fontId="6" fillId="5" borderId="0" xfId="0" applyFont="1" applyFill="1" applyAlignment="1">
      <alignment horizontal="center" vertical="distributed" textRotation="255"/>
    </xf>
    <xf numFmtId="38" fontId="6" fillId="0" borderId="182" xfId="3" applyFont="1" applyFill="1" applyBorder="1" applyAlignment="1">
      <alignment vertical="center"/>
    </xf>
    <xf numFmtId="38" fontId="6" fillId="0" borderId="97" xfId="3" applyFont="1" applyFill="1" applyBorder="1" applyAlignment="1">
      <alignment vertical="center"/>
    </xf>
    <xf numFmtId="38" fontId="6" fillId="0" borderId="163" xfId="3" applyFont="1" applyFill="1" applyBorder="1" applyAlignment="1">
      <alignment vertical="center"/>
    </xf>
    <xf numFmtId="38" fontId="6" fillId="0" borderId="64" xfId="3" applyFont="1" applyFill="1" applyBorder="1" applyAlignment="1">
      <alignment horizontal="center"/>
    </xf>
    <xf numFmtId="38" fontId="6" fillId="0" borderId="135" xfId="3" applyFont="1" applyFill="1" applyBorder="1" applyAlignment="1">
      <alignment horizontal="center"/>
    </xf>
    <xf numFmtId="38" fontId="6" fillId="0" borderId="122" xfId="3" applyFont="1" applyFill="1" applyBorder="1" applyAlignment="1">
      <alignment horizontal="center"/>
    </xf>
    <xf numFmtId="38" fontId="6" fillId="0" borderId="226" xfId="3" applyFont="1" applyFill="1" applyBorder="1" applyAlignment="1">
      <alignment horizontal="center"/>
    </xf>
    <xf numFmtId="38" fontId="6" fillId="0" borderId="131" xfId="3" applyFont="1" applyFill="1" applyBorder="1" applyAlignment="1">
      <alignment horizontal="center"/>
    </xf>
    <xf numFmtId="38" fontId="6" fillId="0" borderId="53" xfId="3" applyFont="1" applyFill="1" applyBorder="1" applyAlignment="1">
      <alignment horizontal="center"/>
    </xf>
    <xf numFmtId="38" fontId="6" fillId="0" borderId="107" xfId="3" applyFont="1" applyFill="1" applyBorder="1" applyAlignment="1">
      <alignment horizontal="center"/>
    </xf>
    <xf numFmtId="38" fontId="6" fillId="0" borderId="268" xfId="3" applyFont="1" applyFill="1" applyBorder="1" applyAlignment="1">
      <alignment horizontal="center"/>
    </xf>
    <xf numFmtId="38" fontId="6" fillId="0" borderId="196" xfId="3" applyFont="1" applyFill="1" applyBorder="1" applyAlignment="1">
      <alignment horizontal="center"/>
    </xf>
    <xf numFmtId="38" fontId="6" fillId="0" borderId="207" xfId="3" applyFont="1" applyFill="1" applyBorder="1" applyAlignment="1">
      <alignment horizontal="center"/>
    </xf>
    <xf numFmtId="38" fontId="6" fillId="0" borderId="198" xfId="3" applyFont="1" applyFill="1" applyBorder="1" applyAlignment="1">
      <alignment horizontal="center"/>
    </xf>
    <xf numFmtId="38" fontId="6" fillId="0" borderId="23" xfId="3" applyFont="1" applyFill="1" applyBorder="1" applyAlignment="1">
      <alignment horizontal="center" shrinkToFit="1"/>
    </xf>
    <xf numFmtId="38" fontId="6" fillId="0" borderId="24" xfId="3" applyFont="1" applyFill="1" applyBorder="1" applyAlignment="1">
      <alignment horizontal="center" shrinkToFit="1"/>
    </xf>
    <xf numFmtId="38" fontId="6" fillId="0" borderId="28" xfId="3" applyFont="1" applyFill="1" applyBorder="1" applyAlignment="1">
      <alignment horizontal="center" shrinkToFit="1"/>
    </xf>
    <xf numFmtId="38" fontId="6" fillId="0" borderId="23" xfId="3" applyFont="1" applyFill="1" applyBorder="1" applyAlignment="1">
      <alignment horizontal="center" vertical="center" shrinkToFit="1"/>
    </xf>
    <xf numFmtId="38" fontId="6" fillId="0" borderId="24" xfId="3" applyFont="1" applyFill="1" applyBorder="1" applyAlignment="1">
      <alignment horizontal="center" vertical="center" shrinkToFit="1"/>
    </xf>
    <xf numFmtId="38" fontId="6" fillId="0" borderId="17" xfId="3" applyFont="1" applyFill="1" applyBorder="1" applyAlignment="1">
      <alignment horizontal="center" vertical="center" shrinkToFit="1"/>
    </xf>
    <xf numFmtId="38" fontId="6" fillId="0" borderId="9" xfId="3" applyFont="1" applyFill="1" applyBorder="1" applyAlignment="1">
      <alignment horizontal="center" vertical="center" shrinkToFit="1"/>
    </xf>
    <xf numFmtId="38" fontId="6" fillId="0" borderId="78" xfId="3" applyFont="1" applyFill="1" applyBorder="1" applyAlignment="1">
      <alignment horizontal="center" vertical="center" shrinkToFit="1"/>
    </xf>
    <xf numFmtId="38" fontId="6" fillId="0" borderId="164" xfId="3" applyFont="1" applyFill="1" applyBorder="1" applyAlignment="1">
      <alignment horizontal="center" vertical="center" shrinkToFit="1"/>
    </xf>
    <xf numFmtId="38" fontId="6" fillId="0" borderId="17" xfId="3" applyFont="1" applyFill="1" applyBorder="1" applyAlignment="1">
      <alignment horizontal="center"/>
    </xf>
    <xf numFmtId="38" fontId="6" fillId="0" borderId="9" xfId="3" applyFont="1" applyFill="1" applyBorder="1" applyAlignment="1">
      <alignment horizontal="center"/>
    </xf>
    <xf numFmtId="38" fontId="6" fillId="0" borderId="11" xfId="3" applyFont="1" applyFill="1" applyBorder="1" applyAlignment="1">
      <alignment horizontal="center"/>
    </xf>
    <xf numFmtId="38" fontId="6" fillId="0" borderId="78" xfId="3" applyFont="1" applyFill="1" applyBorder="1" applyAlignment="1">
      <alignment horizontal="center"/>
    </xf>
    <xf numFmtId="38" fontId="6" fillId="0" borderId="164" xfId="3" applyFont="1" applyFill="1" applyBorder="1" applyAlignment="1">
      <alignment horizontal="center"/>
    </xf>
    <xf numFmtId="38" fontId="6" fillId="0" borderId="29" xfId="3" applyFont="1" applyFill="1" applyBorder="1" applyAlignment="1">
      <alignment horizontal="center"/>
    </xf>
    <xf numFmtId="0" fontId="6" fillId="0" borderId="182" xfId="3" applyNumberFormat="1" applyFont="1" applyFill="1" applyBorder="1" applyAlignment="1">
      <alignment vertical="center"/>
    </xf>
    <xf numFmtId="0" fontId="0" fillId="0" borderId="97" xfId="0" applyBorder="1"/>
    <xf numFmtId="0" fontId="0" fillId="0" borderId="98" xfId="0" applyBorder="1"/>
    <xf numFmtId="38" fontId="6" fillId="0" borderId="137" xfId="3" applyFont="1" applyFill="1" applyBorder="1" applyAlignment="1">
      <alignment horizontal="center" vertical="center"/>
    </xf>
    <xf numFmtId="38" fontId="6" fillId="0" borderId="97" xfId="3" applyFont="1" applyFill="1" applyBorder="1" applyAlignment="1">
      <alignment horizontal="center" vertical="center"/>
    </xf>
    <xf numFmtId="38" fontId="6" fillId="0" borderId="163" xfId="3" applyFont="1" applyFill="1" applyBorder="1" applyAlignment="1">
      <alignment horizontal="center" vertical="center"/>
    </xf>
    <xf numFmtId="0" fontId="6" fillId="0" borderId="97" xfId="3" applyNumberFormat="1" applyFont="1" applyFill="1" applyBorder="1" applyAlignment="1">
      <alignment vertical="center"/>
    </xf>
    <xf numFmtId="0" fontId="6" fillId="0" borderId="163" xfId="3" applyNumberFormat="1" applyFont="1" applyFill="1" applyBorder="1" applyAlignment="1">
      <alignment vertical="center"/>
    </xf>
    <xf numFmtId="0" fontId="6" fillId="0" borderId="137" xfId="3" applyNumberFormat="1" applyFont="1" applyFill="1" applyBorder="1" applyAlignment="1">
      <alignment vertical="center"/>
    </xf>
    <xf numFmtId="38" fontId="6" fillId="0" borderId="137" xfId="3" applyFont="1" applyFill="1" applyBorder="1" applyAlignment="1">
      <alignment vertical="center"/>
    </xf>
    <xf numFmtId="0" fontId="11" fillId="0" borderId="0" xfId="0" applyFont="1" applyAlignment="1">
      <alignment horizontal="distributed" vertical="center"/>
    </xf>
    <xf numFmtId="0" fontId="6" fillId="5" borderId="88" xfId="0" applyFont="1" applyFill="1" applyBorder="1" applyAlignment="1">
      <alignment horizontal="center" vertical="distributed" textRotation="255"/>
    </xf>
    <xf numFmtId="38" fontId="6" fillId="0" borderId="182" xfId="3" applyFont="1" applyFill="1" applyBorder="1" applyAlignment="1">
      <alignment horizontal="center" vertical="center"/>
    </xf>
    <xf numFmtId="38" fontId="6" fillId="0" borderId="182" xfId="3" applyFont="1" applyFill="1" applyBorder="1" applyAlignment="1">
      <alignment horizontal="right" vertical="center"/>
    </xf>
    <xf numFmtId="38" fontId="6" fillId="0" borderId="97" xfId="3" applyFont="1" applyFill="1" applyBorder="1" applyAlignment="1">
      <alignment horizontal="right" vertical="center"/>
    </xf>
    <xf numFmtId="38" fontId="6" fillId="0" borderId="163" xfId="3" applyFont="1" applyFill="1" applyBorder="1" applyAlignment="1">
      <alignment horizontal="right" vertical="center"/>
    </xf>
    <xf numFmtId="0" fontId="6" fillId="0" borderId="98" xfId="3" applyNumberFormat="1" applyFont="1" applyFill="1" applyBorder="1" applyAlignment="1">
      <alignment horizontal="center" vertical="center"/>
    </xf>
    <xf numFmtId="38" fontId="6" fillId="0" borderId="294" xfId="3" applyFont="1" applyFill="1" applyBorder="1" applyAlignment="1">
      <alignment horizontal="center"/>
    </xf>
    <xf numFmtId="49" fontId="6" fillId="5" borderId="145" xfId="0" applyNumberFormat="1" applyFont="1" applyFill="1" applyBorder="1" applyAlignment="1">
      <alignment horizontal="center" vertical="center"/>
    </xf>
    <xf numFmtId="0" fontId="6" fillId="0" borderId="3" xfId="0" applyFont="1" applyBorder="1" applyAlignment="1">
      <alignment horizontal="center" vertical="distributed" textRotation="255"/>
    </xf>
    <xf numFmtId="38" fontId="6" fillId="0" borderId="81" xfId="3" applyFont="1" applyFill="1" applyBorder="1" applyAlignment="1">
      <alignment vertical="center"/>
    </xf>
    <xf numFmtId="38" fontId="6" fillId="0" borderId="90" xfId="3" applyFont="1" applyFill="1" applyBorder="1" applyAlignment="1">
      <alignment vertical="center"/>
    </xf>
    <xf numFmtId="38" fontId="6" fillId="0" borderId="167" xfId="3" applyFont="1" applyFill="1" applyBorder="1" applyAlignment="1">
      <alignment vertical="center"/>
    </xf>
    <xf numFmtId="0" fontId="6" fillId="0" borderId="139" xfId="0" applyFont="1" applyBorder="1" applyAlignment="1">
      <alignment horizontal="distributed" vertical="distributed" textRotation="255"/>
    </xf>
    <xf numFmtId="0" fontId="0" fillId="0" borderId="139" xfId="0" applyBorder="1" applyAlignment="1">
      <alignment horizontal="distributed" vertical="distributed" textRotation="255"/>
    </xf>
    <xf numFmtId="38" fontId="6" fillId="0" borderId="85" xfId="3" applyFont="1" applyFill="1" applyBorder="1" applyAlignment="1">
      <alignment vertical="center"/>
    </xf>
    <xf numFmtId="38" fontId="6" fillId="0" borderId="91" xfId="3" applyFont="1" applyFill="1" applyBorder="1" applyAlignment="1">
      <alignment vertical="center"/>
    </xf>
    <xf numFmtId="38" fontId="6" fillId="0" borderId="166" xfId="3" applyFont="1" applyFill="1" applyBorder="1" applyAlignment="1">
      <alignment vertical="center"/>
    </xf>
    <xf numFmtId="0" fontId="6" fillId="5" borderId="0" xfId="0" applyFont="1" applyFill="1" applyAlignment="1">
      <alignment horizontal="distributed" vertical="center"/>
    </xf>
    <xf numFmtId="0" fontId="6" fillId="5" borderId="7" xfId="0" applyFont="1" applyFill="1" applyBorder="1" applyAlignment="1">
      <alignment horizontal="center" vertical="center"/>
    </xf>
    <xf numFmtId="38" fontId="6" fillId="0" borderId="99" xfId="3" applyFont="1" applyFill="1" applyBorder="1" applyAlignment="1">
      <alignment vertical="center"/>
    </xf>
    <xf numFmtId="38" fontId="6" fillId="0" borderId="139" xfId="3" applyFont="1" applyFill="1" applyBorder="1" applyAlignment="1">
      <alignment vertical="center"/>
    </xf>
    <xf numFmtId="38" fontId="6" fillId="0" borderId="169" xfId="3" applyFont="1" applyFill="1" applyBorder="1" applyAlignment="1">
      <alignment vertical="center"/>
    </xf>
    <xf numFmtId="38" fontId="6" fillId="0" borderId="23" xfId="3" applyFont="1" applyFill="1" applyBorder="1" applyAlignment="1">
      <alignment horizontal="center" vertical="center"/>
    </xf>
    <xf numFmtId="38" fontId="6" fillId="0" borderId="24" xfId="3" applyFont="1" applyFill="1" applyBorder="1" applyAlignment="1">
      <alignment horizontal="center" vertical="center"/>
    </xf>
    <xf numFmtId="38" fontId="6" fillId="0" borderId="17" xfId="3" applyFont="1" applyFill="1" applyBorder="1" applyAlignment="1">
      <alignment horizontal="center" vertical="center"/>
    </xf>
    <xf numFmtId="38" fontId="6" fillId="0" borderId="78" xfId="3" applyFont="1" applyFill="1" applyBorder="1" applyAlignment="1">
      <alignment horizontal="center" vertical="center"/>
    </xf>
    <xf numFmtId="38" fontId="6" fillId="0" borderId="164" xfId="3" applyFont="1" applyFill="1" applyBorder="1" applyAlignment="1">
      <alignment horizontal="center" vertical="center"/>
    </xf>
    <xf numFmtId="38" fontId="6" fillId="0" borderId="90" xfId="3" applyFont="1" applyFill="1" applyBorder="1" applyAlignment="1">
      <alignment horizontal="center" vertical="center"/>
    </xf>
    <xf numFmtId="38" fontId="6" fillId="0" borderId="167" xfId="3" applyFont="1" applyFill="1" applyBorder="1" applyAlignment="1">
      <alignment horizontal="center" vertical="center"/>
    </xf>
    <xf numFmtId="38" fontId="6" fillId="0" borderId="43" xfId="3" applyFont="1" applyFill="1" applyBorder="1" applyAlignment="1">
      <alignment vertical="center"/>
    </xf>
    <xf numFmtId="38" fontId="6" fillId="0" borderId="143" xfId="3" applyFont="1" applyFill="1" applyBorder="1" applyAlignment="1">
      <alignment vertical="center"/>
    </xf>
    <xf numFmtId="38" fontId="6" fillId="0" borderId="81" xfId="3" applyFont="1" applyFill="1" applyBorder="1" applyAlignment="1">
      <alignment horizontal="center" vertical="center"/>
    </xf>
    <xf numFmtId="38" fontId="6" fillId="0" borderId="43" xfId="3" applyFont="1" applyFill="1" applyBorder="1" applyAlignment="1">
      <alignment horizontal="center" vertical="center"/>
    </xf>
    <xf numFmtId="0" fontId="11" fillId="0" borderId="27"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9" xfId="0" applyFont="1" applyBorder="1" applyAlignment="1">
      <alignment horizontal="center" vertical="center" shrinkToFit="1"/>
    </xf>
    <xf numFmtId="38" fontId="6" fillId="0" borderId="4" xfId="3" applyFont="1" applyFill="1" applyBorder="1" applyAlignment="1">
      <alignment horizontal="right" vertical="center"/>
    </xf>
    <xf numFmtId="38" fontId="6" fillId="0" borderId="3" xfId="3" applyFont="1" applyFill="1" applyBorder="1" applyAlignment="1">
      <alignment horizontal="right" vertical="center"/>
    </xf>
    <xf numFmtId="38" fontId="6" fillId="0" borderId="5" xfId="3" applyFont="1" applyFill="1" applyBorder="1" applyAlignment="1">
      <alignment horizontal="right" vertical="center"/>
    </xf>
    <xf numFmtId="38" fontId="6" fillId="0" borderId="42" xfId="3" applyFont="1" applyFill="1" applyBorder="1" applyAlignment="1">
      <alignment vertical="center"/>
    </xf>
  </cellXfs>
  <cellStyles count="8">
    <cellStyle name="桁区切り" xfId="1" builtinId="6"/>
    <cellStyle name="桁区切り 2" xfId="2" xr:uid="{6941FA73-F68D-4B42-8D71-E14E13334363}"/>
    <cellStyle name="桁区切り 3" xfId="3" xr:uid="{CA0BBD7D-E195-42AE-A1C9-ECBED6980CCE}"/>
    <cellStyle name="標準" xfId="0" builtinId="0"/>
    <cellStyle name="標準 2" xfId="4" xr:uid="{3F8D658B-F0C5-465F-A4FF-E432774B99EC}"/>
    <cellStyle name="標準 2 2" xfId="5" xr:uid="{E8CA3FB1-4008-407A-81DC-627F01AFE304}"/>
    <cellStyle name="標準 3" xfId="6" xr:uid="{15AD0FF1-233E-41FA-A58B-C5123F03B445}"/>
    <cellStyle name="標準 3 2" xfId="7" xr:uid="{94D041BF-EC3D-431D-80CA-055B1D814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144780</xdr:colOff>
      <xdr:row>6</xdr:row>
      <xdr:rowOff>129540</xdr:rowOff>
    </xdr:from>
    <xdr:to>
      <xdr:col>20</xdr:col>
      <xdr:colOff>335280</xdr:colOff>
      <xdr:row>31</xdr:row>
      <xdr:rowOff>228600</xdr:rowOff>
    </xdr:to>
    <xdr:sp macro="" textlink="">
      <xdr:nvSpPr>
        <xdr:cNvPr id="94488" name="AutoShape 1">
          <a:extLst>
            <a:ext uri="{FF2B5EF4-FFF2-40B4-BE49-F238E27FC236}">
              <a16:creationId xmlns:a16="http://schemas.microsoft.com/office/drawing/2014/main" id="{A2EE5F24-1D8D-4AA8-597D-BA3362A8BA19}"/>
            </a:ext>
          </a:extLst>
        </xdr:cNvPr>
        <xdr:cNvSpPr>
          <a:spLocks noChangeArrowheads="1"/>
        </xdr:cNvSpPr>
      </xdr:nvSpPr>
      <xdr:spPr bwMode="auto">
        <a:xfrm>
          <a:off x="762000" y="2164080"/>
          <a:ext cx="11917680" cy="670560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144780</xdr:colOff>
      <xdr:row>6</xdr:row>
      <xdr:rowOff>129540</xdr:rowOff>
    </xdr:from>
    <xdr:to>
      <xdr:col>20</xdr:col>
      <xdr:colOff>335280</xdr:colOff>
      <xdr:row>31</xdr:row>
      <xdr:rowOff>228600</xdr:rowOff>
    </xdr:to>
    <xdr:sp macro="" textlink="">
      <xdr:nvSpPr>
        <xdr:cNvPr id="94489" name="AutoShape 1">
          <a:extLst>
            <a:ext uri="{FF2B5EF4-FFF2-40B4-BE49-F238E27FC236}">
              <a16:creationId xmlns:a16="http://schemas.microsoft.com/office/drawing/2014/main" id="{5702AD9F-42DD-8CD0-2265-C10623BFB4DE}"/>
            </a:ext>
          </a:extLst>
        </xdr:cNvPr>
        <xdr:cNvSpPr>
          <a:spLocks noChangeArrowheads="1"/>
        </xdr:cNvSpPr>
      </xdr:nvSpPr>
      <xdr:spPr bwMode="auto">
        <a:xfrm>
          <a:off x="762000" y="2164080"/>
          <a:ext cx="11917680" cy="670560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30480</xdr:colOff>
      <xdr:row>387</xdr:row>
      <xdr:rowOff>53340</xdr:rowOff>
    </xdr:from>
    <xdr:to>
      <xdr:col>27</xdr:col>
      <xdr:colOff>30480</xdr:colOff>
      <xdr:row>389</xdr:row>
      <xdr:rowOff>53340</xdr:rowOff>
    </xdr:to>
    <xdr:cxnSp macro="">
      <xdr:nvCxnSpPr>
        <xdr:cNvPr id="93484" name="直線コネクタ 2">
          <a:extLst>
            <a:ext uri="{FF2B5EF4-FFF2-40B4-BE49-F238E27FC236}">
              <a16:creationId xmlns:a16="http://schemas.microsoft.com/office/drawing/2014/main" id="{4FA3D596-A02D-07CF-09EA-311C5FB3FFCB}"/>
            </a:ext>
          </a:extLst>
        </xdr:cNvPr>
        <xdr:cNvCxnSpPr>
          <a:cxnSpLocks noChangeShapeType="1"/>
        </xdr:cNvCxnSpPr>
      </xdr:nvCxnSpPr>
      <xdr:spPr bwMode="auto">
        <a:xfrm>
          <a:off x="6035040" y="65669160"/>
          <a:ext cx="3505200" cy="3429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D38C-A60F-4683-813C-C6933FF1C1A3}">
  <sheetPr codeName="Sheet1">
    <tabColor rgb="FF00B050"/>
  </sheetPr>
  <dimension ref="B14:O37"/>
  <sheetViews>
    <sheetView showGridLines="0" view="pageBreakPreview" zoomScale="75" zoomScaleNormal="75" zoomScaleSheetLayoutView="75" workbookViewId="0">
      <selection activeCell="AB35" sqref="AB35"/>
    </sheetView>
  </sheetViews>
  <sheetFormatPr defaultColWidth="9" defaultRowHeight="13.5"/>
  <cols>
    <col min="1" max="21" width="8.625" style="392" customWidth="1"/>
    <col min="22" max="16384" width="9" style="392"/>
  </cols>
  <sheetData>
    <row r="14" spans="2:15" ht="13.5" customHeight="1"/>
    <row r="15" spans="2:15" ht="83.25">
      <c r="C15" s="393"/>
      <c r="F15" s="394"/>
      <c r="G15" s="394" t="s">
        <v>436</v>
      </c>
      <c r="H15" s="395"/>
      <c r="I15" s="395"/>
      <c r="J15" s="395"/>
      <c r="K15" s="395"/>
      <c r="L15" s="395"/>
      <c r="M15" s="395"/>
      <c r="N15" s="395"/>
      <c r="O15" s="395"/>
    </row>
    <row r="16" spans="2:15" ht="13.5" customHeight="1">
      <c r="B16" s="396"/>
    </row>
    <row r="17" spans="2:15" ht="13.5" customHeight="1">
      <c r="B17" s="396"/>
    </row>
    <row r="18" spans="2:15" ht="13.5" customHeight="1">
      <c r="B18" s="396"/>
    </row>
    <row r="19" spans="2:15" ht="13.5" customHeight="1">
      <c r="B19" s="396"/>
    </row>
    <row r="20" spans="2:15" ht="13.5" customHeight="1">
      <c r="B20" s="396"/>
    </row>
    <row r="21" spans="2:15" ht="13.5" customHeight="1">
      <c r="B21" s="396"/>
    </row>
    <row r="22" spans="2:15" ht="13.5" customHeight="1">
      <c r="B22" s="396"/>
    </row>
    <row r="23" spans="2:15" ht="13.5" customHeight="1">
      <c r="B23" s="396"/>
    </row>
    <row r="24" spans="2:15" ht="13.5" customHeight="1">
      <c r="B24" s="396"/>
    </row>
    <row r="25" spans="2:15" ht="13.5" customHeight="1">
      <c r="B25" s="396"/>
    </row>
    <row r="26" spans="2:15" ht="28.5" customHeight="1">
      <c r="D26" s="397"/>
      <c r="E26" s="397"/>
      <c r="G26" s="1923" t="s">
        <v>3223</v>
      </c>
      <c r="H26" s="1923"/>
      <c r="I26" s="1923"/>
      <c r="J26" s="1923"/>
      <c r="K26" s="1923"/>
      <c r="L26" s="1923"/>
      <c r="M26" s="1923"/>
      <c r="N26" s="1923"/>
      <c r="O26" s="1923"/>
    </row>
    <row r="27" spans="2:15" ht="13.5" customHeight="1">
      <c r="B27" s="399"/>
    </row>
    <row r="37" spans="7:15" ht="28.5">
      <c r="G37" s="398" t="s">
        <v>1128</v>
      </c>
      <c r="H37" s="395"/>
      <c r="I37" s="395"/>
      <c r="J37" s="395"/>
      <c r="K37" s="395"/>
      <c r="L37" s="395"/>
      <c r="M37" s="395"/>
      <c r="N37" s="395"/>
      <c r="O37" s="395"/>
    </row>
  </sheetData>
  <mergeCells count="1">
    <mergeCell ref="G26:O26"/>
  </mergeCells>
  <phoneticPr fontId="39"/>
  <pageMargins left="0.39370078740157483" right="0.39370078740157483" top="0.78740157480314965" bottom="0.39370078740157483" header="0.51181102362204722" footer="0.19685039370078741"/>
  <pageSetup paperSize="9" scale="7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89C8-C776-4165-BE7A-DDD88CD7A1B5}">
  <sheetPr codeName="Sheet10">
    <tabColor theme="9"/>
  </sheetPr>
  <dimension ref="A1:AP46"/>
  <sheetViews>
    <sheetView showGridLines="0" view="pageBreakPreview" zoomScale="90" zoomScaleNormal="75" zoomScaleSheetLayoutView="90" workbookViewId="0">
      <selection activeCell="AQ1" sqref="AQ1:BA65536"/>
    </sheetView>
  </sheetViews>
  <sheetFormatPr defaultColWidth="9" defaultRowHeight="13.5"/>
  <cols>
    <col min="1" max="1" width="4.375" style="793" customWidth="1"/>
    <col min="2" max="3" width="5" style="793" customWidth="1"/>
    <col min="4" max="4" width="4.25" style="793" customWidth="1"/>
    <col min="5" max="8" width="4.375" style="793" customWidth="1"/>
    <col min="9" max="9" width="5.625" style="793" bestFit="1" customWidth="1"/>
    <col min="10" max="11" width="4.5" style="793" customWidth="1"/>
    <col min="12" max="42" width="4.375" style="793" customWidth="1"/>
    <col min="43" max="16384" width="9" style="804"/>
  </cols>
  <sheetData>
    <row r="1" spans="1:42" ht="20.100000000000001" customHeight="1">
      <c r="A1" s="799" t="s">
        <v>2835</v>
      </c>
      <c r="B1" s="799"/>
    </row>
    <row r="2" spans="1:42" ht="13.5" customHeight="1">
      <c r="A2" s="799"/>
      <c r="B2" s="799"/>
    </row>
    <row r="3" spans="1:42" ht="13.5" customHeight="1">
      <c r="Q3" s="1011"/>
      <c r="R3" s="1012"/>
      <c r="S3" s="1012"/>
    </row>
    <row r="4" spans="1:42" ht="15" customHeight="1" thickBot="1">
      <c r="A4" s="792" t="s">
        <v>2862</v>
      </c>
      <c r="B4" s="792"/>
    </row>
    <row r="5" spans="1:42" ht="13.5" customHeight="1">
      <c r="A5" s="1945" t="s">
        <v>441</v>
      </c>
      <c r="B5" s="1952"/>
      <c r="C5" s="1952"/>
      <c r="D5" s="2373" t="s">
        <v>2207</v>
      </c>
      <c r="E5" s="2374"/>
      <c r="F5" s="2374"/>
      <c r="G5" s="2374"/>
      <c r="H5" s="2374"/>
      <c r="I5" s="2374"/>
      <c r="J5" s="2374"/>
      <c r="K5" s="2374"/>
      <c r="L5" s="2374"/>
      <c r="M5" s="2375"/>
      <c r="N5" s="2373" t="s">
        <v>1795</v>
      </c>
      <c r="O5" s="2374"/>
      <c r="P5" s="2374"/>
      <c r="Q5" s="2374"/>
      <c r="R5" s="2374"/>
      <c r="S5" s="2374"/>
      <c r="T5" s="2374"/>
      <c r="U5" s="2374"/>
      <c r="V5" s="2374"/>
      <c r="W5" s="2443"/>
      <c r="X5" s="2373" t="s">
        <v>1796</v>
      </c>
      <c r="Y5" s="2374"/>
      <c r="Z5" s="2374"/>
      <c r="AA5" s="2374"/>
      <c r="AB5" s="2374"/>
      <c r="AC5" s="2374"/>
      <c r="AD5" s="2374"/>
      <c r="AE5" s="2374"/>
      <c r="AF5" s="2374"/>
      <c r="AG5" s="2387"/>
      <c r="AH5" s="1952" t="s">
        <v>1797</v>
      </c>
      <c r="AI5" s="2444"/>
      <c r="AJ5" s="2444"/>
      <c r="AK5" s="2445"/>
    </row>
    <row r="6" spans="1:42" ht="13.5" customHeight="1">
      <c r="A6" s="1946"/>
      <c r="B6" s="2121"/>
      <c r="C6" s="2121"/>
      <c r="D6" s="2389" t="s">
        <v>2207</v>
      </c>
      <c r="E6" s="2376"/>
      <c r="F6" s="1163"/>
      <c r="G6" s="1164"/>
      <c r="H6" s="2359" t="s">
        <v>1798</v>
      </c>
      <c r="I6" s="2360"/>
      <c r="J6" s="2359" t="s">
        <v>1799</v>
      </c>
      <c r="K6" s="2376"/>
      <c r="L6" s="2359" t="s">
        <v>1345</v>
      </c>
      <c r="M6" s="2360"/>
      <c r="N6" s="2389" t="s">
        <v>2207</v>
      </c>
      <c r="O6" s="2376"/>
      <c r="P6" s="1163"/>
      <c r="Q6" s="1164"/>
      <c r="R6" s="2359" t="s">
        <v>1798</v>
      </c>
      <c r="S6" s="2360"/>
      <c r="T6" s="2359" t="s">
        <v>1799</v>
      </c>
      <c r="U6" s="2376"/>
      <c r="V6" s="2359" t="s">
        <v>64</v>
      </c>
      <c r="W6" s="2418"/>
      <c r="X6" s="2389" t="s">
        <v>2207</v>
      </c>
      <c r="Y6" s="2376"/>
      <c r="Z6" s="1163"/>
      <c r="AA6" s="1164"/>
      <c r="AB6" s="2359" t="s">
        <v>1798</v>
      </c>
      <c r="AC6" s="2360"/>
      <c r="AD6" s="2359" t="s">
        <v>1799</v>
      </c>
      <c r="AE6" s="2376"/>
      <c r="AF6" s="2359" t="s">
        <v>64</v>
      </c>
      <c r="AG6" s="2449"/>
      <c r="AH6" s="2446"/>
      <c r="AI6" s="2446"/>
      <c r="AJ6" s="2446"/>
      <c r="AK6" s="2447"/>
    </row>
    <row r="7" spans="1:42" ht="13.5" customHeight="1">
      <c r="A7" s="1946"/>
      <c r="B7" s="2121"/>
      <c r="C7" s="2121"/>
      <c r="D7" s="2390"/>
      <c r="E7" s="2377"/>
      <c r="F7" s="2440" t="s">
        <v>440</v>
      </c>
      <c r="G7" s="2448"/>
      <c r="H7" s="2361"/>
      <c r="I7" s="2362"/>
      <c r="J7" s="2361"/>
      <c r="K7" s="2377"/>
      <c r="L7" s="2361"/>
      <c r="M7" s="2362"/>
      <c r="N7" s="2390"/>
      <c r="O7" s="2377"/>
      <c r="P7" s="2440" t="s">
        <v>440</v>
      </c>
      <c r="Q7" s="2448"/>
      <c r="R7" s="2361"/>
      <c r="S7" s="2362"/>
      <c r="T7" s="2361"/>
      <c r="U7" s="2377"/>
      <c r="V7" s="2361"/>
      <c r="W7" s="2419"/>
      <c r="X7" s="2390"/>
      <c r="Y7" s="2377"/>
      <c r="Z7" s="2440" t="s">
        <v>440</v>
      </c>
      <c r="AA7" s="2448"/>
      <c r="AB7" s="2361"/>
      <c r="AC7" s="2362"/>
      <c r="AD7" s="2361"/>
      <c r="AE7" s="2377"/>
      <c r="AF7" s="2361"/>
      <c r="AG7" s="2450"/>
      <c r="AH7" s="1165"/>
      <c r="AI7" s="1165"/>
      <c r="AJ7" s="2440" t="s">
        <v>440</v>
      </c>
      <c r="AK7" s="2441"/>
    </row>
    <row r="8" spans="1:42" ht="13.5" customHeight="1" thickBot="1">
      <c r="A8" s="2122"/>
      <c r="B8" s="2157"/>
      <c r="C8" s="2157"/>
      <c r="D8" s="2391"/>
      <c r="E8" s="2284"/>
      <c r="F8" s="2442"/>
      <c r="G8" s="2364"/>
      <c r="H8" s="2363"/>
      <c r="I8" s="2364"/>
      <c r="J8" s="2363"/>
      <c r="K8" s="2284"/>
      <c r="L8" s="2363"/>
      <c r="M8" s="2364"/>
      <c r="N8" s="2391"/>
      <c r="O8" s="2284"/>
      <c r="P8" s="2442"/>
      <c r="Q8" s="2364"/>
      <c r="R8" s="2363"/>
      <c r="S8" s="2364"/>
      <c r="T8" s="2363"/>
      <c r="U8" s="2284"/>
      <c r="V8" s="2363"/>
      <c r="W8" s="2420"/>
      <c r="X8" s="2391"/>
      <c r="Y8" s="2284"/>
      <c r="Z8" s="2442"/>
      <c r="AA8" s="2364"/>
      <c r="AB8" s="2363"/>
      <c r="AC8" s="2364"/>
      <c r="AD8" s="2363"/>
      <c r="AE8" s="2284"/>
      <c r="AF8" s="2363"/>
      <c r="AG8" s="2451"/>
      <c r="AH8" s="1166"/>
      <c r="AI8" s="1166"/>
      <c r="AJ8" s="2442"/>
      <c r="AK8" s="2420"/>
      <c r="AL8" s="1081"/>
    </row>
    <row r="9" spans="1:42" ht="30" customHeight="1">
      <c r="A9" s="2402" t="s">
        <v>2528</v>
      </c>
      <c r="B9" s="2403"/>
      <c r="C9" s="2403"/>
      <c r="D9" s="2396">
        <v>63</v>
      </c>
      <c r="E9" s="2397"/>
      <c r="F9" s="2384">
        <v>-2</v>
      </c>
      <c r="G9" s="2372"/>
      <c r="H9" s="2371">
        <v>54</v>
      </c>
      <c r="I9" s="2372"/>
      <c r="J9" s="2371">
        <v>3</v>
      </c>
      <c r="K9" s="2383"/>
      <c r="L9" s="2371">
        <v>6</v>
      </c>
      <c r="M9" s="2372"/>
      <c r="N9" s="2382">
        <v>61</v>
      </c>
      <c r="O9" s="2383"/>
      <c r="P9" s="2384">
        <v>-2</v>
      </c>
      <c r="Q9" s="2372"/>
      <c r="R9" s="2371">
        <v>54</v>
      </c>
      <c r="S9" s="2372"/>
      <c r="T9" s="2371">
        <v>1</v>
      </c>
      <c r="U9" s="2383"/>
      <c r="V9" s="2371">
        <v>6</v>
      </c>
      <c r="W9" s="2421"/>
      <c r="X9" s="2382">
        <v>2</v>
      </c>
      <c r="Y9" s="2383"/>
      <c r="Z9" s="2384">
        <v>0</v>
      </c>
      <c r="AA9" s="2372"/>
      <c r="AB9" s="2371">
        <v>0</v>
      </c>
      <c r="AC9" s="2372"/>
      <c r="AD9" s="2371">
        <v>2</v>
      </c>
      <c r="AE9" s="2372"/>
      <c r="AF9" s="2371">
        <v>0</v>
      </c>
      <c r="AG9" s="2388"/>
      <c r="AH9" s="2383">
        <v>3</v>
      </c>
      <c r="AI9" s="2383"/>
      <c r="AJ9" s="2384">
        <v>0</v>
      </c>
      <c r="AK9" s="2421"/>
    </row>
    <row r="10" spans="1:42" ht="30" customHeight="1">
      <c r="A10" s="1937" t="s">
        <v>2899</v>
      </c>
      <c r="B10" s="2401"/>
      <c r="C10" s="2401"/>
      <c r="D10" s="2385">
        <v>62</v>
      </c>
      <c r="E10" s="2368"/>
      <c r="F10" s="2369">
        <v>-2</v>
      </c>
      <c r="G10" s="2370"/>
      <c r="H10" s="2321">
        <v>53</v>
      </c>
      <c r="I10" s="2370"/>
      <c r="J10" s="2321">
        <v>3</v>
      </c>
      <c r="K10" s="2368"/>
      <c r="L10" s="2321">
        <v>6</v>
      </c>
      <c r="M10" s="2370"/>
      <c r="N10" s="2385">
        <v>60</v>
      </c>
      <c r="O10" s="2368"/>
      <c r="P10" s="2369">
        <v>-2</v>
      </c>
      <c r="Q10" s="2370"/>
      <c r="R10" s="2321">
        <v>53</v>
      </c>
      <c r="S10" s="2370"/>
      <c r="T10" s="2321">
        <v>1</v>
      </c>
      <c r="U10" s="2368"/>
      <c r="V10" s="2321">
        <v>6</v>
      </c>
      <c r="W10" s="2322"/>
      <c r="X10" s="2385">
        <v>2</v>
      </c>
      <c r="Y10" s="2368"/>
      <c r="Z10" s="2369">
        <v>0</v>
      </c>
      <c r="AA10" s="2370"/>
      <c r="AB10" s="2321">
        <v>0</v>
      </c>
      <c r="AC10" s="2370"/>
      <c r="AD10" s="2321">
        <v>2</v>
      </c>
      <c r="AE10" s="2370"/>
      <c r="AF10" s="2416">
        <v>0</v>
      </c>
      <c r="AG10" s="2417"/>
      <c r="AH10" s="2368">
        <v>3</v>
      </c>
      <c r="AI10" s="2368"/>
      <c r="AJ10" s="2369">
        <v>0</v>
      </c>
      <c r="AK10" s="2322"/>
    </row>
    <row r="11" spans="1:42" s="1013" customFormat="1" ht="30" customHeight="1" thickBot="1">
      <c r="A11" s="1938" t="s">
        <v>2900</v>
      </c>
      <c r="B11" s="2399"/>
      <c r="C11" s="2400"/>
      <c r="D11" s="2394">
        <v>1</v>
      </c>
      <c r="E11" s="2395"/>
      <c r="F11" s="2365">
        <v>0</v>
      </c>
      <c r="G11" s="2366"/>
      <c r="H11" s="2367">
        <v>1</v>
      </c>
      <c r="I11" s="2366"/>
      <c r="J11" s="2367">
        <v>0</v>
      </c>
      <c r="K11" s="2366"/>
      <c r="L11" s="2367">
        <v>0</v>
      </c>
      <c r="M11" s="2398"/>
      <c r="N11" s="2394">
        <v>1</v>
      </c>
      <c r="O11" s="2395"/>
      <c r="P11" s="2365">
        <v>0</v>
      </c>
      <c r="Q11" s="2366"/>
      <c r="R11" s="2367">
        <v>1</v>
      </c>
      <c r="S11" s="2366"/>
      <c r="T11" s="2367">
        <v>0</v>
      </c>
      <c r="U11" s="2395"/>
      <c r="V11" s="2367">
        <v>0</v>
      </c>
      <c r="W11" s="2398"/>
      <c r="X11" s="2394">
        <v>0</v>
      </c>
      <c r="Y11" s="2395"/>
      <c r="Z11" s="2365">
        <v>0</v>
      </c>
      <c r="AA11" s="2366"/>
      <c r="AB11" s="2367">
        <v>0</v>
      </c>
      <c r="AC11" s="2366"/>
      <c r="AD11" s="2367">
        <v>0</v>
      </c>
      <c r="AE11" s="2366"/>
      <c r="AF11" s="2428">
        <v>0</v>
      </c>
      <c r="AG11" s="2429"/>
      <c r="AH11" s="2395">
        <v>0</v>
      </c>
      <c r="AI11" s="2395"/>
      <c r="AJ11" s="2365">
        <v>0</v>
      </c>
      <c r="AK11" s="2398"/>
    </row>
    <row r="12" spans="1:42" ht="13.5" customHeight="1">
      <c r="A12" s="793" t="s">
        <v>2670</v>
      </c>
    </row>
    <row r="13" spans="1:42" ht="13.5" customHeight="1"/>
    <row r="14" spans="1:42" ht="15" customHeight="1" thickBot="1">
      <c r="A14" s="792" t="s">
        <v>2894</v>
      </c>
      <c r="B14" s="792"/>
    </row>
    <row r="15" spans="1:42" ht="13.5" customHeight="1">
      <c r="A15" s="2392" t="s">
        <v>441</v>
      </c>
      <c r="B15" s="2393"/>
      <c r="C15" s="2393"/>
      <c r="D15" s="2392" t="s">
        <v>2869</v>
      </c>
      <c r="E15" s="2393"/>
      <c r="F15" s="973"/>
      <c r="G15" s="974"/>
      <c r="H15" s="2350" t="s">
        <v>1800</v>
      </c>
      <c r="I15" s="2351"/>
      <c r="J15" s="2351"/>
      <c r="K15" s="2351"/>
      <c r="L15" s="2351"/>
      <c r="M15" s="2351"/>
      <c r="N15" s="2351"/>
      <c r="O15" s="2351"/>
      <c r="P15" s="2351"/>
      <c r="Q15" s="2352"/>
      <c r="R15" s="2350" t="s">
        <v>1801</v>
      </c>
      <c r="S15" s="2351"/>
      <c r="T15" s="2351"/>
      <c r="U15" s="2351"/>
      <c r="V15" s="2351"/>
      <c r="W15" s="2351"/>
      <c r="X15" s="2351"/>
      <c r="Y15" s="2351"/>
      <c r="Z15" s="2351"/>
      <c r="AA15" s="2351"/>
      <c r="AB15" s="2351"/>
      <c r="AC15" s="2352"/>
      <c r="AD15" s="2411" t="s">
        <v>1802</v>
      </c>
      <c r="AE15" s="2422"/>
      <c r="AF15" s="2410" t="s">
        <v>65</v>
      </c>
      <c r="AG15" s="2411"/>
      <c r="AH15" s="2404" t="s">
        <v>1797</v>
      </c>
      <c r="AI15" s="2405"/>
      <c r="AP15" s="804"/>
    </row>
    <row r="16" spans="1:42" ht="13.5" customHeight="1">
      <c r="A16" s="2355"/>
      <c r="B16" s="2356"/>
      <c r="C16" s="2356"/>
      <c r="D16" s="2355"/>
      <c r="E16" s="2356"/>
      <c r="F16" s="865"/>
      <c r="G16" s="972"/>
      <c r="H16" s="2353" t="s">
        <v>2207</v>
      </c>
      <c r="I16" s="2354"/>
      <c r="J16" s="865"/>
      <c r="K16" s="1014"/>
      <c r="L16" s="2342" t="s">
        <v>962</v>
      </c>
      <c r="M16" s="2343"/>
      <c r="N16" s="2342" t="s">
        <v>963</v>
      </c>
      <c r="O16" s="2343"/>
      <c r="P16" s="2342" t="s">
        <v>964</v>
      </c>
      <c r="Q16" s="2354"/>
      <c r="R16" s="2353" t="s">
        <v>2207</v>
      </c>
      <c r="S16" s="2354"/>
      <c r="T16" s="865"/>
      <c r="U16" s="1014"/>
      <c r="V16" s="2342" t="s">
        <v>962</v>
      </c>
      <c r="W16" s="2343"/>
      <c r="X16" s="2342" t="s">
        <v>963</v>
      </c>
      <c r="Y16" s="2343"/>
      <c r="Z16" s="2342" t="s">
        <v>964</v>
      </c>
      <c r="AA16" s="2343"/>
      <c r="AB16" s="2342" t="s">
        <v>965</v>
      </c>
      <c r="AC16" s="2425"/>
      <c r="AD16" s="2413"/>
      <c r="AE16" s="2423"/>
      <c r="AF16" s="2412"/>
      <c r="AG16" s="2413"/>
      <c r="AH16" s="2406"/>
      <c r="AI16" s="2407"/>
      <c r="AP16" s="804"/>
    </row>
    <row r="17" spans="1:42" ht="13.5" customHeight="1">
      <c r="A17" s="2355"/>
      <c r="B17" s="2356"/>
      <c r="C17" s="2356"/>
      <c r="D17" s="2355"/>
      <c r="E17" s="2356"/>
      <c r="F17" s="2323" t="s">
        <v>440</v>
      </c>
      <c r="G17" s="2458"/>
      <c r="H17" s="2355"/>
      <c r="I17" s="2356"/>
      <c r="J17" s="2323" t="s">
        <v>440</v>
      </c>
      <c r="K17" s="2324"/>
      <c r="L17" s="2344"/>
      <c r="M17" s="2345"/>
      <c r="N17" s="2344"/>
      <c r="O17" s="2345"/>
      <c r="P17" s="2344"/>
      <c r="Q17" s="2356"/>
      <c r="R17" s="2355"/>
      <c r="S17" s="2356"/>
      <c r="T17" s="2323" t="s">
        <v>440</v>
      </c>
      <c r="U17" s="2324"/>
      <c r="V17" s="2344"/>
      <c r="W17" s="2345"/>
      <c r="X17" s="2344"/>
      <c r="Y17" s="2345"/>
      <c r="Z17" s="2344"/>
      <c r="AA17" s="2345"/>
      <c r="AB17" s="2344"/>
      <c r="AC17" s="2426"/>
      <c r="AD17" s="2413"/>
      <c r="AE17" s="2423"/>
      <c r="AF17" s="2412"/>
      <c r="AG17" s="2413"/>
      <c r="AH17" s="2406"/>
      <c r="AI17" s="2407"/>
      <c r="AJ17" s="868"/>
      <c r="AK17" s="868"/>
      <c r="AL17" s="868"/>
      <c r="AM17" s="868"/>
      <c r="AN17" s="868"/>
      <c r="AO17" s="868"/>
      <c r="AP17" s="804"/>
    </row>
    <row r="18" spans="1:42" ht="13.5" customHeight="1" thickBot="1">
      <c r="A18" s="2357"/>
      <c r="B18" s="2358"/>
      <c r="C18" s="2358"/>
      <c r="D18" s="2357"/>
      <c r="E18" s="2358"/>
      <c r="F18" s="2325"/>
      <c r="G18" s="2459"/>
      <c r="H18" s="2357"/>
      <c r="I18" s="2358"/>
      <c r="J18" s="2325"/>
      <c r="K18" s="2326"/>
      <c r="L18" s="2346"/>
      <c r="M18" s="2347"/>
      <c r="N18" s="2346"/>
      <c r="O18" s="2347"/>
      <c r="P18" s="2346"/>
      <c r="Q18" s="2358"/>
      <c r="R18" s="2357"/>
      <c r="S18" s="2358"/>
      <c r="T18" s="2325"/>
      <c r="U18" s="2326"/>
      <c r="V18" s="2346"/>
      <c r="W18" s="2347"/>
      <c r="X18" s="2346"/>
      <c r="Y18" s="2347"/>
      <c r="Z18" s="2346"/>
      <c r="AA18" s="2347"/>
      <c r="AB18" s="2346"/>
      <c r="AC18" s="2427"/>
      <c r="AD18" s="2415"/>
      <c r="AE18" s="2424"/>
      <c r="AF18" s="2414"/>
      <c r="AG18" s="2415"/>
      <c r="AH18" s="2408"/>
      <c r="AI18" s="2409"/>
      <c r="AJ18" s="868"/>
      <c r="AK18" s="868"/>
      <c r="AL18" s="868"/>
      <c r="AM18" s="868"/>
      <c r="AN18" s="868"/>
      <c r="AO18" s="868"/>
      <c r="AP18" s="804"/>
    </row>
    <row r="19" spans="1:42" s="1065" customFormat="1" ht="30" customHeight="1" thickBot="1">
      <c r="A19" s="2462" t="s">
        <v>3268</v>
      </c>
      <c r="B19" s="2463"/>
      <c r="C19" s="2463"/>
      <c r="D19" s="2452">
        <v>20189</v>
      </c>
      <c r="E19" s="2453"/>
      <c r="F19" s="2380">
        <v>-601</v>
      </c>
      <c r="G19" s="2386"/>
      <c r="H19" s="2378">
        <v>19813</v>
      </c>
      <c r="I19" s="2379"/>
      <c r="J19" s="2380">
        <v>-611</v>
      </c>
      <c r="K19" s="2381"/>
      <c r="L19" s="2348">
        <v>6535</v>
      </c>
      <c r="M19" s="2349"/>
      <c r="N19" s="2348">
        <v>6664</v>
      </c>
      <c r="O19" s="2349"/>
      <c r="P19" s="2348">
        <v>6614</v>
      </c>
      <c r="Q19" s="2341"/>
      <c r="R19" s="2452">
        <v>344</v>
      </c>
      <c r="S19" s="2453"/>
      <c r="T19" s="2380">
        <v>13</v>
      </c>
      <c r="U19" s="2381"/>
      <c r="V19" s="2348">
        <v>114</v>
      </c>
      <c r="W19" s="2349"/>
      <c r="X19" s="2348">
        <v>96</v>
      </c>
      <c r="Y19" s="2349"/>
      <c r="Z19" s="2348">
        <v>98</v>
      </c>
      <c r="AA19" s="2349"/>
      <c r="AB19" s="2348">
        <v>36</v>
      </c>
      <c r="AC19" s="2320"/>
      <c r="AD19" s="2341">
        <v>25</v>
      </c>
      <c r="AE19" s="2349"/>
      <c r="AF19" s="2341">
        <v>7</v>
      </c>
      <c r="AG19" s="2341"/>
      <c r="AH19" s="2319">
        <v>611</v>
      </c>
      <c r="AI19" s="2320"/>
      <c r="AJ19" s="868"/>
      <c r="AK19" s="868"/>
      <c r="AL19" s="868"/>
      <c r="AM19" s="868"/>
      <c r="AN19" s="868"/>
      <c r="AO19" s="868"/>
    </row>
    <row r="20" spans="1:42" ht="13.5" customHeight="1">
      <c r="A20" s="793" t="s">
        <v>2870</v>
      </c>
    </row>
    <row r="21" spans="1:42" ht="13.5" customHeight="1">
      <c r="A21" s="793" t="s">
        <v>2868</v>
      </c>
    </row>
    <row r="22" spans="1:42" ht="13.5" customHeight="1"/>
    <row r="23" spans="1:42" ht="15" customHeight="1" thickBot="1">
      <c r="A23" s="792" t="s">
        <v>2895</v>
      </c>
      <c r="B23" s="792"/>
      <c r="C23" s="792"/>
    </row>
    <row r="24" spans="1:42" ht="13.5" customHeight="1">
      <c r="A24" s="1103"/>
      <c r="B24" s="1104"/>
      <c r="C24" s="1104"/>
      <c r="D24" s="805"/>
      <c r="E24" s="812"/>
      <c r="F24" s="806"/>
      <c r="G24" s="812"/>
      <c r="H24" s="1105"/>
      <c r="I24" s="812"/>
      <c r="J24" s="1105"/>
      <c r="K24" s="812"/>
      <c r="L24" s="1105"/>
      <c r="M24" s="812"/>
      <c r="N24" s="1105"/>
      <c r="O24" s="812"/>
      <c r="P24" s="1105"/>
      <c r="Q24" s="812"/>
      <c r="R24" s="1105"/>
      <c r="S24" s="812"/>
      <c r="T24" s="1105"/>
      <c r="U24" s="812"/>
      <c r="V24" s="1105"/>
      <c r="W24" s="812"/>
      <c r="X24" s="1105"/>
      <c r="Y24" s="812"/>
      <c r="Z24" s="1105"/>
      <c r="AA24" s="812"/>
      <c r="AB24" s="1105"/>
      <c r="AC24" s="812"/>
      <c r="AD24" s="1105"/>
      <c r="AE24" s="812"/>
      <c r="AF24" s="1105"/>
      <c r="AG24" s="812"/>
      <c r="AH24" s="1105"/>
      <c r="AI24" s="1106"/>
    </row>
    <row r="25" spans="1:42" ht="13.5" customHeight="1">
      <c r="A25" s="2355" t="s">
        <v>966</v>
      </c>
      <c r="B25" s="2356"/>
      <c r="C25" s="2356"/>
      <c r="D25" s="2460" t="s">
        <v>2528</v>
      </c>
      <c r="E25" s="2461"/>
      <c r="F25" s="1950" t="s">
        <v>426</v>
      </c>
      <c r="G25" s="2335"/>
      <c r="H25" s="2333" t="s">
        <v>2538</v>
      </c>
      <c r="I25" s="2335"/>
      <c r="J25" s="2339" t="s">
        <v>422</v>
      </c>
      <c r="K25" s="2340"/>
      <c r="L25" s="2339" t="s">
        <v>2566</v>
      </c>
      <c r="M25" s="2340"/>
      <c r="N25" s="2333" t="s">
        <v>968</v>
      </c>
      <c r="O25" s="2335"/>
      <c r="P25" s="2339" t="s">
        <v>423</v>
      </c>
      <c r="Q25" s="2340"/>
      <c r="R25" s="2339" t="s">
        <v>2539</v>
      </c>
      <c r="S25" s="2340"/>
      <c r="T25" s="2333" t="s">
        <v>1793</v>
      </c>
      <c r="U25" s="2335"/>
      <c r="V25" s="2339" t="s">
        <v>2810</v>
      </c>
      <c r="W25" s="2340"/>
      <c r="X25" s="2333" t="s">
        <v>969</v>
      </c>
      <c r="Y25" s="2335"/>
      <c r="Z25" s="2333" t="s">
        <v>1794</v>
      </c>
      <c r="AA25" s="2335"/>
      <c r="AB25" s="2333" t="s">
        <v>54</v>
      </c>
      <c r="AC25" s="2335"/>
      <c r="AD25" s="2333" t="s">
        <v>971</v>
      </c>
      <c r="AE25" s="2335"/>
      <c r="AF25" s="2333" t="s">
        <v>1809</v>
      </c>
      <c r="AG25" s="2335"/>
      <c r="AH25" s="2333" t="s">
        <v>1048</v>
      </c>
      <c r="AI25" s="2334"/>
    </row>
    <row r="26" spans="1:42" ht="13.5" customHeight="1">
      <c r="A26" s="2355"/>
      <c r="B26" s="2356"/>
      <c r="C26" s="2356"/>
      <c r="D26" s="2460"/>
      <c r="E26" s="2461"/>
      <c r="F26" s="1950"/>
      <c r="G26" s="2335"/>
      <c r="H26" s="2333"/>
      <c r="I26" s="2335"/>
      <c r="J26" s="2339"/>
      <c r="K26" s="2340"/>
      <c r="L26" s="2339"/>
      <c r="M26" s="2340"/>
      <c r="N26" s="2333"/>
      <c r="O26" s="2335"/>
      <c r="P26" s="2339"/>
      <c r="Q26" s="2340"/>
      <c r="R26" s="2339"/>
      <c r="S26" s="2340"/>
      <c r="T26" s="2333"/>
      <c r="U26" s="2335"/>
      <c r="V26" s="2339"/>
      <c r="W26" s="2340"/>
      <c r="X26" s="2333"/>
      <c r="Y26" s="2335"/>
      <c r="Z26" s="2333"/>
      <c r="AA26" s="2335"/>
      <c r="AB26" s="2333"/>
      <c r="AC26" s="2335"/>
      <c r="AD26" s="2333"/>
      <c r="AE26" s="2335"/>
      <c r="AF26" s="2333"/>
      <c r="AG26" s="2335"/>
      <c r="AH26" s="2333"/>
      <c r="AI26" s="2334"/>
    </row>
    <row r="27" spans="1:42" ht="13.5" customHeight="1">
      <c r="A27" s="2355"/>
      <c r="B27" s="2356"/>
      <c r="C27" s="2356"/>
      <c r="D27" s="2460"/>
      <c r="E27" s="2461"/>
      <c r="F27" s="1950"/>
      <c r="G27" s="2335"/>
      <c r="H27" s="2333"/>
      <c r="I27" s="2335"/>
      <c r="J27" s="2339"/>
      <c r="K27" s="2340"/>
      <c r="L27" s="2339"/>
      <c r="M27" s="2340"/>
      <c r="N27" s="2333"/>
      <c r="O27" s="2335"/>
      <c r="P27" s="2339"/>
      <c r="Q27" s="2340"/>
      <c r="R27" s="2339"/>
      <c r="S27" s="2340"/>
      <c r="T27" s="2333"/>
      <c r="U27" s="2335"/>
      <c r="V27" s="2339"/>
      <c r="W27" s="2340"/>
      <c r="X27" s="2333"/>
      <c r="Y27" s="2335"/>
      <c r="Z27" s="2333"/>
      <c r="AA27" s="2335"/>
      <c r="AB27" s="2333"/>
      <c r="AC27" s="2335"/>
      <c r="AD27" s="2333"/>
      <c r="AE27" s="2335"/>
      <c r="AF27" s="2333"/>
      <c r="AG27" s="2335"/>
      <c r="AH27" s="2333"/>
      <c r="AI27" s="2334"/>
    </row>
    <row r="28" spans="1:42" ht="13.5" customHeight="1">
      <c r="A28" s="2355"/>
      <c r="B28" s="2356"/>
      <c r="C28" s="2356"/>
      <c r="D28" s="2460"/>
      <c r="E28" s="2461"/>
      <c r="F28" s="1950"/>
      <c r="G28" s="2335"/>
      <c r="H28" s="2333"/>
      <c r="I28" s="2335"/>
      <c r="J28" s="2339"/>
      <c r="K28" s="2340"/>
      <c r="L28" s="2339"/>
      <c r="M28" s="2340"/>
      <c r="N28" s="2333"/>
      <c r="O28" s="2335"/>
      <c r="P28" s="2339"/>
      <c r="Q28" s="2340"/>
      <c r="R28" s="2339"/>
      <c r="S28" s="2340"/>
      <c r="T28" s="2333"/>
      <c r="U28" s="2335"/>
      <c r="V28" s="2339"/>
      <c r="W28" s="2340"/>
      <c r="X28" s="2333"/>
      <c r="Y28" s="2335"/>
      <c r="Z28" s="2333"/>
      <c r="AA28" s="2335"/>
      <c r="AB28" s="2333"/>
      <c r="AC28" s="2335"/>
      <c r="AD28" s="2333"/>
      <c r="AE28" s="2335"/>
      <c r="AF28" s="2333"/>
      <c r="AG28" s="2335"/>
      <c r="AH28" s="2333"/>
      <c r="AI28" s="2334"/>
    </row>
    <row r="29" spans="1:42" ht="13.5" customHeight="1">
      <c r="A29" s="2355"/>
      <c r="B29" s="2356"/>
      <c r="C29" s="2356"/>
      <c r="D29" s="2460"/>
      <c r="E29" s="2461"/>
      <c r="F29" s="1950"/>
      <c r="G29" s="2335"/>
      <c r="H29" s="2333"/>
      <c r="I29" s="2335"/>
      <c r="J29" s="2339"/>
      <c r="K29" s="2340"/>
      <c r="L29" s="2339"/>
      <c r="M29" s="2340"/>
      <c r="N29" s="2333"/>
      <c r="O29" s="2335"/>
      <c r="P29" s="2339"/>
      <c r="Q29" s="2340"/>
      <c r="R29" s="2339"/>
      <c r="S29" s="2340"/>
      <c r="T29" s="2333"/>
      <c r="U29" s="2335"/>
      <c r="V29" s="2339"/>
      <c r="W29" s="2340"/>
      <c r="X29" s="2333"/>
      <c r="Y29" s="2335"/>
      <c r="Z29" s="2333"/>
      <c r="AA29" s="2335"/>
      <c r="AB29" s="2333"/>
      <c r="AC29" s="2335"/>
      <c r="AD29" s="2333"/>
      <c r="AE29" s="2335"/>
      <c r="AF29" s="2333"/>
      <c r="AG29" s="2335"/>
      <c r="AH29" s="2333"/>
      <c r="AI29" s="2334"/>
    </row>
    <row r="30" spans="1:42" ht="13.5" customHeight="1">
      <c r="A30" s="2355"/>
      <c r="B30" s="2356"/>
      <c r="C30" s="2356"/>
      <c r="D30" s="2460"/>
      <c r="E30" s="2461"/>
      <c r="F30" s="1950"/>
      <c r="G30" s="2335"/>
      <c r="H30" s="2333"/>
      <c r="I30" s="2335"/>
      <c r="J30" s="2339"/>
      <c r="K30" s="2340"/>
      <c r="L30" s="2339"/>
      <c r="M30" s="2340"/>
      <c r="N30" s="2333"/>
      <c r="O30" s="2335"/>
      <c r="P30" s="2339"/>
      <c r="Q30" s="2340"/>
      <c r="R30" s="2339"/>
      <c r="S30" s="2340"/>
      <c r="T30" s="2333"/>
      <c r="U30" s="2335"/>
      <c r="V30" s="2339"/>
      <c r="W30" s="2340"/>
      <c r="X30" s="2333"/>
      <c r="Y30" s="2335"/>
      <c r="Z30" s="2333"/>
      <c r="AA30" s="2335"/>
      <c r="AB30" s="2333"/>
      <c r="AC30" s="2335"/>
      <c r="AD30" s="2333"/>
      <c r="AE30" s="2335"/>
      <c r="AF30" s="2333"/>
      <c r="AG30" s="2335"/>
      <c r="AH30" s="2333"/>
      <c r="AI30" s="2334"/>
    </row>
    <row r="31" spans="1:42" ht="13.5" customHeight="1">
      <c r="A31" s="2355"/>
      <c r="B31" s="2356"/>
      <c r="C31" s="2356"/>
      <c r="D31" s="2460"/>
      <c r="E31" s="2461"/>
      <c r="F31" s="1950"/>
      <c r="G31" s="2335"/>
      <c r="H31" s="2333"/>
      <c r="I31" s="2335"/>
      <c r="J31" s="2339"/>
      <c r="K31" s="2340"/>
      <c r="L31" s="2339"/>
      <c r="M31" s="2340"/>
      <c r="N31" s="2333"/>
      <c r="O31" s="2335"/>
      <c r="P31" s="2339"/>
      <c r="Q31" s="2340"/>
      <c r="R31" s="2339"/>
      <c r="S31" s="2340"/>
      <c r="T31" s="2333"/>
      <c r="U31" s="2335"/>
      <c r="V31" s="2339"/>
      <c r="W31" s="2340"/>
      <c r="X31" s="2333"/>
      <c r="Y31" s="2335"/>
      <c r="Z31" s="2333"/>
      <c r="AA31" s="2335"/>
      <c r="AB31" s="2333"/>
      <c r="AC31" s="2335"/>
      <c r="AD31" s="2333"/>
      <c r="AE31" s="2335"/>
      <c r="AF31" s="2333"/>
      <c r="AG31" s="2335"/>
      <c r="AH31" s="2333"/>
      <c r="AI31" s="2334"/>
    </row>
    <row r="32" spans="1:42" ht="13.5" customHeight="1" thickBot="1">
      <c r="A32" s="834"/>
      <c r="B32" s="836"/>
      <c r="C32" s="836"/>
      <c r="D32" s="1107"/>
      <c r="E32" s="851"/>
      <c r="F32" s="1108"/>
      <c r="G32" s="1109"/>
      <c r="H32" s="1110"/>
      <c r="I32" s="1109"/>
      <c r="J32" s="1110"/>
      <c r="K32" s="1109"/>
      <c r="L32" s="1110"/>
      <c r="M32" s="1109"/>
      <c r="N32" s="1110"/>
      <c r="O32" s="1109"/>
      <c r="P32" s="1110"/>
      <c r="Q32" s="1109"/>
      <c r="R32" s="1110"/>
      <c r="S32" s="1109"/>
      <c r="T32" s="1110"/>
      <c r="U32" s="1109"/>
      <c r="V32" s="1110"/>
      <c r="W32" s="1109"/>
      <c r="X32" s="1110"/>
      <c r="Y32" s="1109"/>
      <c r="Z32" s="1110"/>
      <c r="AA32" s="1109"/>
      <c r="AB32" s="1110"/>
      <c r="AC32" s="1109"/>
      <c r="AD32" s="1110"/>
      <c r="AE32" s="1109"/>
      <c r="AF32" s="1110"/>
      <c r="AG32" s="1109"/>
      <c r="AH32" s="1110"/>
      <c r="AI32" s="1111"/>
    </row>
    <row r="33" spans="1:42" s="1065" customFormat="1" ht="30" customHeight="1" thickBot="1">
      <c r="A33" s="2327" t="s">
        <v>3268</v>
      </c>
      <c r="B33" s="2328"/>
      <c r="C33" s="2328"/>
      <c r="D33" s="2329">
        <v>2753.75</v>
      </c>
      <c r="E33" s="2330"/>
      <c r="F33" s="2331">
        <v>60</v>
      </c>
      <c r="G33" s="2332"/>
      <c r="H33" s="2331">
        <v>85</v>
      </c>
      <c r="I33" s="2332"/>
      <c r="J33" s="2331">
        <v>0</v>
      </c>
      <c r="K33" s="2332"/>
      <c r="L33" s="2331">
        <v>0</v>
      </c>
      <c r="M33" s="2332"/>
      <c r="N33" s="2331">
        <v>56</v>
      </c>
      <c r="O33" s="2332"/>
      <c r="P33" s="2331">
        <v>1832.75</v>
      </c>
      <c r="Q33" s="2332"/>
      <c r="R33" s="2331">
        <v>0</v>
      </c>
      <c r="S33" s="2332"/>
      <c r="T33" s="2331">
        <v>185</v>
      </c>
      <c r="U33" s="2332"/>
      <c r="V33" s="2331">
        <v>2</v>
      </c>
      <c r="W33" s="2332"/>
      <c r="X33" s="2331">
        <v>70</v>
      </c>
      <c r="Y33" s="2332"/>
      <c r="Z33" s="2336">
        <v>11</v>
      </c>
      <c r="AA33" s="2338"/>
      <c r="AB33" s="2336">
        <v>164</v>
      </c>
      <c r="AC33" s="2338"/>
      <c r="AD33" s="2336">
        <v>183</v>
      </c>
      <c r="AE33" s="2338"/>
      <c r="AF33" s="2336">
        <v>24</v>
      </c>
      <c r="AG33" s="2338"/>
      <c r="AH33" s="2336">
        <v>81</v>
      </c>
      <c r="AI33" s="2337"/>
      <c r="AJ33" s="868"/>
      <c r="AK33" s="868"/>
      <c r="AL33" s="868"/>
      <c r="AM33" s="868"/>
      <c r="AN33" s="868"/>
      <c r="AO33" s="868"/>
      <c r="AP33" s="868"/>
    </row>
    <row r="34" spans="1:42" s="1065" customFormat="1" ht="30" customHeight="1">
      <c r="A34" s="2392" t="s">
        <v>1798</v>
      </c>
      <c r="B34" s="2393"/>
      <c r="C34" s="2454"/>
      <c r="D34" s="2433">
        <v>2587.75</v>
      </c>
      <c r="E34" s="2434"/>
      <c r="F34" s="2431">
        <v>59</v>
      </c>
      <c r="G34" s="2432"/>
      <c r="H34" s="2431">
        <v>72</v>
      </c>
      <c r="I34" s="2432"/>
      <c r="J34" s="2431"/>
      <c r="K34" s="2432"/>
      <c r="L34" s="2431">
        <v>0</v>
      </c>
      <c r="M34" s="2432"/>
      <c r="N34" s="2431">
        <v>56</v>
      </c>
      <c r="O34" s="2432"/>
      <c r="P34" s="2431">
        <v>1726.75</v>
      </c>
      <c r="Q34" s="2432"/>
      <c r="R34" s="2431"/>
      <c r="S34" s="2432"/>
      <c r="T34" s="2431">
        <v>161</v>
      </c>
      <c r="U34" s="2432"/>
      <c r="V34" s="2431">
        <v>2</v>
      </c>
      <c r="W34" s="2432"/>
      <c r="X34" s="2431">
        <v>65</v>
      </c>
      <c r="Y34" s="2432"/>
      <c r="Z34" s="2431">
        <v>6</v>
      </c>
      <c r="AA34" s="2432"/>
      <c r="AB34" s="2431">
        <v>161</v>
      </c>
      <c r="AC34" s="2432"/>
      <c r="AD34" s="2431">
        <v>176</v>
      </c>
      <c r="AE34" s="2432"/>
      <c r="AF34" s="2431">
        <v>23</v>
      </c>
      <c r="AG34" s="2432"/>
      <c r="AH34" s="2435">
        <v>80</v>
      </c>
      <c r="AI34" s="2436"/>
      <c r="AJ34" s="868"/>
      <c r="AK34" s="868"/>
      <c r="AL34" s="868"/>
      <c r="AM34" s="868"/>
      <c r="AN34" s="868"/>
      <c r="AO34" s="868"/>
      <c r="AP34" s="868"/>
    </row>
    <row r="35" spans="1:42" s="1065" customFormat="1" ht="30" customHeight="1" thickBot="1">
      <c r="A35" s="2357" t="s">
        <v>2871</v>
      </c>
      <c r="B35" s="2358"/>
      <c r="C35" s="2427"/>
      <c r="D35" s="2455">
        <v>166</v>
      </c>
      <c r="E35" s="2456"/>
      <c r="F35" s="2457">
        <v>1</v>
      </c>
      <c r="G35" s="2439"/>
      <c r="H35" s="2437">
        <v>13</v>
      </c>
      <c r="I35" s="2439"/>
      <c r="J35" s="2437">
        <v>0</v>
      </c>
      <c r="K35" s="2439"/>
      <c r="L35" s="2437">
        <v>0</v>
      </c>
      <c r="M35" s="2439"/>
      <c r="N35" s="2437">
        <v>0</v>
      </c>
      <c r="O35" s="2439"/>
      <c r="P35" s="2437">
        <v>106</v>
      </c>
      <c r="Q35" s="2439"/>
      <c r="R35" s="2437">
        <v>0</v>
      </c>
      <c r="S35" s="2439"/>
      <c r="T35" s="2437">
        <v>24</v>
      </c>
      <c r="U35" s="2439"/>
      <c r="V35" s="2437">
        <v>0</v>
      </c>
      <c r="W35" s="2439"/>
      <c r="X35" s="2437">
        <v>5</v>
      </c>
      <c r="Y35" s="2439"/>
      <c r="Z35" s="2437">
        <v>5</v>
      </c>
      <c r="AA35" s="2439"/>
      <c r="AB35" s="2437">
        <v>3</v>
      </c>
      <c r="AC35" s="2439"/>
      <c r="AD35" s="2437">
        <v>7</v>
      </c>
      <c r="AE35" s="2439"/>
      <c r="AF35" s="2437">
        <v>1</v>
      </c>
      <c r="AG35" s="2439"/>
      <c r="AH35" s="2437">
        <v>1</v>
      </c>
      <c r="AI35" s="2438"/>
      <c r="AJ35" s="868"/>
      <c r="AK35" s="868"/>
      <c r="AL35" s="868"/>
      <c r="AM35" s="868"/>
      <c r="AN35" s="868"/>
      <c r="AO35" s="868"/>
      <c r="AP35" s="868"/>
    </row>
    <row r="36" spans="1:42" ht="13.5" customHeight="1">
      <c r="D36" s="2430"/>
      <c r="E36" s="2430"/>
      <c r="R36" s="2430"/>
      <c r="S36" s="2430"/>
    </row>
    <row r="37" spans="1:42" ht="13.5" customHeight="1"/>
    <row r="38" spans="1:42" ht="13.5" customHeight="1"/>
    <row r="39" spans="1:42" ht="13.5" customHeight="1"/>
    <row r="40" spans="1:42" ht="13.5" customHeight="1"/>
    <row r="41" spans="1:42" ht="13.5" customHeight="1"/>
    <row r="42" spans="1:42" ht="13.5" customHeight="1"/>
    <row r="43" spans="1:42" ht="13.5" customHeight="1"/>
    <row r="44" spans="1:42" ht="13.5" customHeight="1"/>
    <row r="45" spans="1:42" ht="13.5" customHeight="1"/>
    <row r="46" spans="1:42" ht="13.5" customHeight="1"/>
  </sheetData>
  <mergeCells count="181">
    <mergeCell ref="R33:S33"/>
    <mergeCell ref="X25:Y31"/>
    <mergeCell ref="L33:M33"/>
    <mergeCell ref="N33:O33"/>
    <mergeCell ref="P33:Q33"/>
    <mergeCell ref="A25:C31"/>
    <mergeCell ref="P7:Q8"/>
    <mergeCell ref="N6:O8"/>
    <mergeCell ref="F7:G8"/>
    <mergeCell ref="D19:E19"/>
    <mergeCell ref="D15:E18"/>
    <mergeCell ref="D6:E8"/>
    <mergeCell ref="F17:G18"/>
    <mergeCell ref="J17:K18"/>
    <mergeCell ref="D25:E31"/>
    <mergeCell ref="R6:S8"/>
    <mergeCell ref="A19:C19"/>
    <mergeCell ref="H11:I11"/>
    <mergeCell ref="X19:Y19"/>
    <mergeCell ref="A34:C34"/>
    <mergeCell ref="A35:C35"/>
    <mergeCell ref="Z34:AA34"/>
    <mergeCell ref="V34:W34"/>
    <mergeCell ref="L34:M34"/>
    <mergeCell ref="H34:I34"/>
    <mergeCell ref="T34:U34"/>
    <mergeCell ref="R34:S34"/>
    <mergeCell ref="X34:Y34"/>
    <mergeCell ref="L35:M35"/>
    <mergeCell ref="T35:U35"/>
    <mergeCell ref="H35:I35"/>
    <mergeCell ref="J35:K35"/>
    <mergeCell ref="D35:E35"/>
    <mergeCell ref="F35:G35"/>
    <mergeCell ref="J34:K34"/>
    <mergeCell ref="R35:S35"/>
    <mergeCell ref="V35:W35"/>
    <mergeCell ref="Z35:AA35"/>
    <mergeCell ref="N35:O35"/>
    <mergeCell ref="P35:Q35"/>
    <mergeCell ref="X35:Y35"/>
    <mergeCell ref="AJ7:AK8"/>
    <mergeCell ref="N5:W5"/>
    <mergeCell ref="H25:I31"/>
    <mergeCell ref="T25:U31"/>
    <mergeCell ref="J25:K31"/>
    <mergeCell ref="F25:G31"/>
    <mergeCell ref="R25:S31"/>
    <mergeCell ref="P25:Q31"/>
    <mergeCell ref="Z25:AA31"/>
    <mergeCell ref="AB25:AC31"/>
    <mergeCell ref="AJ9:AK9"/>
    <mergeCell ref="AH5:AK6"/>
    <mergeCell ref="T11:U11"/>
    <mergeCell ref="V11:W11"/>
    <mergeCell ref="Z7:AA8"/>
    <mergeCell ref="AD6:AE8"/>
    <mergeCell ref="AF6:AG8"/>
    <mergeCell ref="H15:Q15"/>
    <mergeCell ref="V16:W18"/>
    <mergeCell ref="P16:Q18"/>
    <mergeCell ref="T19:U19"/>
    <mergeCell ref="V19:W19"/>
    <mergeCell ref="P19:Q19"/>
    <mergeCell ref="R19:S19"/>
    <mergeCell ref="AJ10:AK10"/>
    <mergeCell ref="AD11:AE11"/>
    <mergeCell ref="AF11:AG11"/>
    <mergeCell ref="AB10:AC10"/>
    <mergeCell ref="AJ11:AK11"/>
    <mergeCell ref="X11:Y11"/>
    <mergeCell ref="AH10:AI10"/>
    <mergeCell ref="Z11:AA11"/>
    <mergeCell ref="D36:E36"/>
    <mergeCell ref="N25:O31"/>
    <mergeCell ref="L25:M31"/>
    <mergeCell ref="N34:O34"/>
    <mergeCell ref="D34:E34"/>
    <mergeCell ref="P34:Q34"/>
    <mergeCell ref="F34:G34"/>
    <mergeCell ref="R36:S36"/>
    <mergeCell ref="AH34:AI34"/>
    <mergeCell ref="AB34:AC34"/>
    <mergeCell ref="AD34:AE34"/>
    <mergeCell ref="AF34:AG34"/>
    <mergeCell ref="AH35:AI35"/>
    <mergeCell ref="AF35:AG35"/>
    <mergeCell ref="AB35:AC35"/>
    <mergeCell ref="AD35:AE35"/>
    <mergeCell ref="AH15:AI18"/>
    <mergeCell ref="AF15:AG18"/>
    <mergeCell ref="Z16:AA18"/>
    <mergeCell ref="AF10:AG10"/>
    <mergeCell ref="AD10:AE10"/>
    <mergeCell ref="V6:W8"/>
    <mergeCell ref="AH11:AI11"/>
    <mergeCell ref="Z9:AA9"/>
    <mergeCell ref="X9:Y9"/>
    <mergeCell ref="AD9:AE9"/>
    <mergeCell ref="X10:Y10"/>
    <mergeCell ref="AB9:AC9"/>
    <mergeCell ref="V9:W9"/>
    <mergeCell ref="AD15:AE18"/>
    <mergeCell ref="AB16:AC18"/>
    <mergeCell ref="AB6:AC8"/>
    <mergeCell ref="X5:AG5"/>
    <mergeCell ref="AB11:AC11"/>
    <mergeCell ref="AF9:AG9"/>
    <mergeCell ref="AH9:AI9"/>
    <mergeCell ref="X6:Y8"/>
    <mergeCell ref="A15:C18"/>
    <mergeCell ref="D11:E11"/>
    <mergeCell ref="D9:E9"/>
    <mergeCell ref="F9:G9"/>
    <mergeCell ref="H16:I18"/>
    <mergeCell ref="L16:M18"/>
    <mergeCell ref="F11:G11"/>
    <mergeCell ref="H10:I10"/>
    <mergeCell ref="N16:O18"/>
    <mergeCell ref="L11:M11"/>
    <mergeCell ref="N11:O11"/>
    <mergeCell ref="A5:C8"/>
    <mergeCell ref="A11:C11"/>
    <mergeCell ref="A10:C10"/>
    <mergeCell ref="L10:M10"/>
    <mergeCell ref="J10:K10"/>
    <mergeCell ref="A9:C9"/>
    <mergeCell ref="D10:E10"/>
    <mergeCell ref="F10:G10"/>
    <mergeCell ref="D5:M5"/>
    <mergeCell ref="J6:K8"/>
    <mergeCell ref="H6:I8"/>
    <mergeCell ref="T6:U8"/>
    <mergeCell ref="H19:I19"/>
    <mergeCell ref="J19:K19"/>
    <mergeCell ref="N19:O19"/>
    <mergeCell ref="L19:M19"/>
    <mergeCell ref="N9:O9"/>
    <mergeCell ref="P9:Q9"/>
    <mergeCell ref="N10:O10"/>
    <mergeCell ref="P10:Q10"/>
    <mergeCell ref="R9:S9"/>
    <mergeCell ref="T9:U9"/>
    <mergeCell ref="H9:I9"/>
    <mergeCell ref="J9:K9"/>
    <mergeCell ref="J11:K11"/>
    <mergeCell ref="F19:G19"/>
    <mergeCell ref="Z19:AA19"/>
    <mergeCell ref="R15:AC15"/>
    <mergeCell ref="R16:S18"/>
    <mergeCell ref="L6:M8"/>
    <mergeCell ref="P11:Q11"/>
    <mergeCell ref="R11:S11"/>
    <mergeCell ref="T10:U10"/>
    <mergeCell ref="Z10:AA10"/>
    <mergeCell ref="L9:M9"/>
    <mergeCell ref="R10:S10"/>
    <mergeCell ref="AH19:AI19"/>
    <mergeCell ref="V10:W10"/>
    <mergeCell ref="T17:U18"/>
    <mergeCell ref="A33:C33"/>
    <mergeCell ref="D33:E33"/>
    <mergeCell ref="F33:G33"/>
    <mergeCell ref="H33:I33"/>
    <mergeCell ref="J33:K33"/>
    <mergeCell ref="AH25:AI31"/>
    <mergeCell ref="AF25:AG31"/>
    <mergeCell ref="AH33:AI33"/>
    <mergeCell ref="X33:Y33"/>
    <mergeCell ref="AD25:AE31"/>
    <mergeCell ref="T33:U33"/>
    <mergeCell ref="Z33:AA33"/>
    <mergeCell ref="AB33:AC33"/>
    <mergeCell ref="AD33:AE33"/>
    <mergeCell ref="AF33:AG33"/>
    <mergeCell ref="V25:W31"/>
    <mergeCell ref="V33:W33"/>
    <mergeCell ref="AF19:AG19"/>
    <mergeCell ref="X16:Y18"/>
    <mergeCell ref="AB19:AC19"/>
    <mergeCell ref="AD19:AE19"/>
  </mergeCells>
  <phoneticPr fontId="2"/>
  <pageMargins left="0.78740157480314965" right="0.39370078740157483" top="0.78740157480314965" bottom="0.39370078740157483" header="0.51181102362204722" footer="0.39370078740157483"/>
  <pageSetup paperSize="9" scale="72" firstPageNumber="13" orientation="landscape" useFirstPageNumber="1" r:id="rId1"/>
  <headerFooter alignWithMargins="0">
    <oddFooter xml:space="preserve">&amp;C&amp;P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A019-93CC-4F99-A32E-8D44E113A93E}">
  <sheetPr codeName="Sheet11">
    <tabColor theme="9"/>
  </sheetPr>
  <dimension ref="A1:AT32"/>
  <sheetViews>
    <sheetView showGridLines="0" showZeros="0" view="pageBreakPreview" zoomScale="90" zoomScaleNormal="75" zoomScaleSheetLayoutView="90" workbookViewId="0">
      <selection activeCell="S10" sqref="S10"/>
    </sheetView>
  </sheetViews>
  <sheetFormatPr defaultColWidth="9" defaultRowHeight="13.5"/>
  <cols>
    <col min="1" max="1" width="16.25" style="804" customWidth="1"/>
    <col min="2" max="21" width="8.625" style="804" customWidth="1"/>
    <col min="22" max="16384" width="9" style="804"/>
  </cols>
  <sheetData>
    <row r="1" spans="1:45" ht="20.100000000000001" customHeight="1">
      <c r="A1" s="24" t="s">
        <v>2836</v>
      </c>
      <c r="B1" s="800"/>
      <c r="C1" s="800"/>
      <c r="D1" s="800"/>
      <c r="E1" s="800"/>
      <c r="F1" s="800"/>
      <c r="G1" s="800"/>
      <c r="H1" s="800"/>
      <c r="I1" s="800"/>
      <c r="J1" s="800"/>
      <c r="K1" s="800"/>
      <c r="L1" s="800"/>
      <c r="M1" s="800"/>
      <c r="N1" s="800"/>
      <c r="O1" s="800"/>
    </row>
    <row r="2" spans="1:45" ht="14.25">
      <c r="A2" s="977"/>
      <c r="B2" s="800"/>
      <c r="C2" s="800"/>
      <c r="D2" s="800"/>
      <c r="E2" s="800"/>
      <c r="F2" s="800"/>
      <c r="G2" s="800"/>
      <c r="H2" s="800"/>
      <c r="I2" s="800"/>
      <c r="J2" s="800"/>
      <c r="K2" s="800"/>
      <c r="L2" s="800"/>
      <c r="M2" s="800"/>
      <c r="N2" s="800"/>
      <c r="O2" s="800"/>
    </row>
    <row r="3" spans="1:45" ht="15" customHeight="1" thickBot="1">
      <c r="A3" s="792" t="s">
        <v>67</v>
      </c>
      <c r="B3" s="800"/>
      <c r="C3" s="800"/>
      <c r="D3" s="800"/>
      <c r="E3" s="800"/>
      <c r="F3" s="800"/>
      <c r="G3" s="800"/>
      <c r="H3" s="800"/>
      <c r="I3" s="800"/>
      <c r="J3" s="800"/>
      <c r="K3" s="800"/>
      <c r="L3" s="800"/>
      <c r="M3" s="800"/>
      <c r="N3" s="800"/>
      <c r="O3" s="800"/>
    </row>
    <row r="4" spans="1:45" ht="27" customHeight="1">
      <c r="A4" s="2475" t="s">
        <v>431</v>
      </c>
      <c r="B4" s="2475" t="s">
        <v>2504</v>
      </c>
      <c r="C4" s="2350" t="s">
        <v>432</v>
      </c>
      <c r="D4" s="2351"/>
      <c r="E4" s="2351"/>
      <c r="F4" s="2351"/>
      <c r="G4" s="2351"/>
      <c r="H4" s="2351"/>
      <c r="I4" s="2352"/>
      <c r="J4" s="2350" t="s">
        <v>433</v>
      </c>
      <c r="K4" s="2351"/>
      <c r="L4" s="2351"/>
      <c r="M4" s="2351"/>
      <c r="N4" s="2351"/>
      <c r="O4" s="2351"/>
      <c r="P4" s="2352"/>
    </row>
    <row r="5" spans="1:45" ht="13.5" customHeight="1">
      <c r="A5" s="2474"/>
      <c r="B5" s="2474"/>
      <c r="C5" s="793"/>
      <c r="D5" s="793"/>
      <c r="E5" s="978"/>
      <c r="F5" s="978"/>
      <c r="G5" s="978"/>
      <c r="H5" s="1150"/>
      <c r="I5" s="979"/>
      <c r="J5" s="814"/>
      <c r="K5" s="980"/>
      <c r="L5" s="978"/>
      <c r="M5" s="978"/>
      <c r="N5" s="978"/>
      <c r="O5" s="978"/>
      <c r="P5" s="1131"/>
    </row>
    <row r="6" spans="1:45" ht="13.5" customHeight="1">
      <c r="A6" s="2474"/>
      <c r="B6" s="2474"/>
      <c r="C6" s="2466" t="s">
        <v>2756</v>
      </c>
      <c r="D6" s="2468" t="s">
        <v>434</v>
      </c>
      <c r="E6" s="2465" t="s">
        <v>435</v>
      </c>
      <c r="F6" s="2465" t="s">
        <v>2518</v>
      </c>
      <c r="G6" s="2465" t="s">
        <v>2519</v>
      </c>
      <c r="H6" s="2233" t="s">
        <v>2520</v>
      </c>
      <c r="I6" s="2486" t="s">
        <v>1316</v>
      </c>
      <c r="J6" s="2479" t="s">
        <v>2207</v>
      </c>
      <c r="K6" s="2468" t="s">
        <v>434</v>
      </c>
      <c r="L6" s="2465" t="s">
        <v>435</v>
      </c>
      <c r="M6" s="2465" t="s">
        <v>2518</v>
      </c>
      <c r="N6" s="2465" t="s">
        <v>2519</v>
      </c>
      <c r="O6" s="2465" t="s">
        <v>2520</v>
      </c>
      <c r="P6" s="2485" t="s">
        <v>1316</v>
      </c>
      <c r="AL6" s="804">
        <v>64</v>
      </c>
    </row>
    <row r="7" spans="1:45" ht="13.5" customHeight="1">
      <c r="A7" s="2474"/>
      <c r="B7" s="2474"/>
      <c r="C7" s="2466"/>
      <c r="D7" s="2469"/>
      <c r="E7" s="2465"/>
      <c r="F7" s="2465"/>
      <c r="G7" s="2465"/>
      <c r="H7" s="2233"/>
      <c r="I7" s="2486"/>
      <c r="J7" s="2479"/>
      <c r="K7" s="2469"/>
      <c r="L7" s="2465"/>
      <c r="M7" s="2465"/>
      <c r="N7" s="2465"/>
      <c r="O7" s="2465"/>
      <c r="P7" s="2485"/>
    </row>
    <row r="8" spans="1:45" ht="13.5" customHeight="1">
      <c r="A8" s="2474"/>
      <c r="B8" s="2474"/>
      <c r="C8" s="2466"/>
      <c r="D8" s="2469"/>
      <c r="E8" s="2465"/>
      <c r="F8" s="2465"/>
      <c r="G8" s="2465"/>
      <c r="H8" s="2233"/>
      <c r="I8" s="2486"/>
      <c r="J8" s="2479"/>
      <c r="K8" s="2469"/>
      <c r="L8" s="2465"/>
      <c r="M8" s="2465"/>
      <c r="N8" s="2465"/>
      <c r="O8" s="2465"/>
      <c r="P8" s="2485"/>
    </row>
    <row r="9" spans="1:45" ht="13.5" customHeight="1">
      <c r="A9" s="2474"/>
      <c r="B9" s="2474"/>
      <c r="C9" s="2466"/>
      <c r="D9" s="2469"/>
      <c r="E9" s="2465"/>
      <c r="F9" s="2465"/>
      <c r="G9" s="2465"/>
      <c r="H9" s="2233"/>
      <c r="I9" s="2486"/>
      <c r="J9" s="2479"/>
      <c r="K9" s="2469"/>
      <c r="L9" s="2465"/>
      <c r="M9" s="2465"/>
      <c r="N9" s="2465"/>
      <c r="O9" s="2465"/>
      <c r="P9" s="2485"/>
    </row>
    <row r="10" spans="1:45" ht="13.5" customHeight="1">
      <c r="A10" s="2474"/>
      <c r="B10" s="2474"/>
      <c r="C10" s="2466"/>
      <c r="D10" s="2469"/>
      <c r="E10" s="2465"/>
      <c r="F10" s="2465"/>
      <c r="G10" s="2465"/>
      <c r="H10" s="2233"/>
      <c r="I10" s="2486"/>
      <c r="J10" s="2479"/>
      <c r="K10" s="2469"/>
      <c r="L10" s="2465"/>
      <c r="M10" s="2465"/>
      <c r="N10" s="2465"/>
      <c r="O10" s="2465"/>
      <c r="P10" s="2485"/>
    </row>
    <row r="11" spans="1:45" ht="13.5" customHeight="1">
      <c r="A11" s="2474"/>
      <c r="B11" s="2474"/>
      <c r="C11" s="2466"/>
      <c r="D11" s="2469"/>
      <c r="E11" s="2465"/>
      <c r="F11" s="2465"/>
      <c r="G11" s="2465"/>
      <c r="H11" s="2233"/>
      <c r="I11" s="2486"/>
      <c r="J11" s="2479"/>
      <c r="K11" s="2469"/>
      <c r="L11" s="2465"/>
      <c r="M11" s="2465"/>
      <c r="N11" s="2465"/>
      <c r="O11" s="2465"/>
      <c r="P11" s="2485"/>
    </row>
    <row r="12" spans="1:45" ht="13.5" customHeight="1" thickBot="1">
      <c r="A12" s="2474"/>
      <c r="B12" s="2474"/>
      <c r="C12" s="981"/>
      <c r="D12" s="982"/>
      <c r="E12" s="983"/>
      <c r="F12" s="983"/>
      <c r="G12" s="983"/>
      <c r="H12" s="983"/>
      <c r="I12" s="1151"/>
      <c r="J12" s="984"/>
      <c r="K12" s="982"/>
      <c r="L12" s="985"/>
      <c r="M12" s="985"/>
      <c r="N12" s="986"/>
      <c r="O12" s="986"/>
      <c r="P12" s="1111"/>
    </row>
    <row r="13" spans="1:45" s="1065" customFormat="1" ht="30" customHeight="1" thickBot="1">
      <c r="A13" s="1058" t="s">
        <v>3269</v>
      </c>
      <c r="B13" s="1059">
        <v>15</v>
      </c>
      <c r="C13" s="1060">
        <v>399</v>
      </c>
      <c r="D13" s="1061">
        <v>-1</v>
      </c>
      <c r="E13" s="1062">
        <v>2</v>
      </c>
      <c r="F13" s="1062">
        <v>149</v>
      </c>
      <c r="G13" s="1062">
        <v>103</v>
      </c>
      <c r="H13" s="1062">
        <v>139</v>
      </c>
      <c r="I13" s="1152">
        <v>6</v>
      </c>
      <c r="J13" s="1063">
        <v>1382</v>
      </c>
      <c r="K13" s="1061">
        <v>28</v>
      </c>
      <c r="L13" s="1064">
        <v>3</v>
      </c>
      <c r="M13" s="1064">
        <v>462</v>
      </c>
      <c r="N13" s="1062">
        <v>332</v>
      </c>
      <c r="O13" s="1064">
        <v>574</v>
      </c>
      <c r="P13" s="1132">
        <v>11</v>
      </c>
    </row>
    <row r="14" spans="1:45" s="1065" customFormat="1" ht="13.5" customHeight="1">
      <c r="A14" s="1077"/>
      <c r="B14" s="1078"/>
      <c r="C14" s="1078"/>
      <c r="D14" s="1078"/>
      <c r="E14" s="1078"/>
      <c r="F14" s="1078"/>
      <c r="G14" s="1078"/>
      <c r="H14" s="1078"/>
      <c r="I14" s="1078"/>
      <c r="J14" s="1078"/>
      <c r="K14" s="1078"/>
      <c r="L14" s="1078"/>
      <c r="M14" s="1078"/>
      <c r="N14" s="1078"/>
    </row>
    <row r="15" spans="1:45" ht="12" customHeight="1"/>
    <row r="16" spans="1:45" ht="28.5" customHeight="1" thickBot="1">
      <c r="A16" s="792" t="s">
        <v>68</v>
      </c>
      <c r="B16" s="793"/>
      <c r="C16" s="793"/>
      <c r="D16" s="793"/>
      <c r="E16" s="793"/>
      <c r="F16" s="793"/>
      <c r="G16" s="793"/>
      <c r="H16" s="793"/>
      <c r="I16" s="793"/>
      <c r="J16" s="793"/>
      <c r="K16" s="793"/>
      <c r="L16" s="793"/>
      <c r="M16" s="793"/>
      <c r="N16" s="793"/>
      <c r="O16" s="793"/>
      <c r="P16" s="793"/>
      <c r="Q16" s="793"/>
      <c r="R16" s="793"/>
      <c r="S16" s="793"/>
      <c r="T16" s="793"/>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row>
    <row r="17" spans="1:46" ht="27" customHeight="1">
      <c r="A17" s="2392" t="s">
        <v>2524</v>
      </c>
      <c r="B17" s="2480" t="s">
        <v>2521</v>
      </c>
      <c r="C17" s="2483" t="s">
        <v>442</v>
      </c>
      <c r="D17" s="2472"/>
      <c r="E17" s="2472"/>
      <c r="F17" s="2484"/>
      <c r="G17" s="2471" t="s">
        <v>443</v>
      </c>
      <c r="H17" s="2472"/>
      <c r="I17" s="2472"/>
      <c r="J17" s="2472"/>
      <c r="K17" s="2472"/>
      <c r="L17" s="2472"/>
      <c r="M17" s="2473"/>
      <c r="N17" s="2483" t="s">
        <v>444</v>
      </c>
      <c r="O17" s="2472"/>
      <c r="P17" s="2472"/>
      <c r="Q17" s="2484"/>
      <c r="R17" s="2471" t="s">
        <v>3006</v>
      </c>
      <c r="S17" s="2472"/>
      <c r="T17" s="2472"/>
      <c r="U17" s="2473"/>
      <c r="V17" s="2475" t="s">
        <v>1316</v>
      </c>
      <c r="W17" s="793"/>
      <c r="X17" s="793"/>
      <c r="Y17" s="793"/>
      <c r="Z17" s="793"/>
      <c r="AA17" s="793"/>
      <c r="AB17" s="793"/>
      <c r="AC17" s="793"/>
      <c r="AD17" s="793"/>
      <c r="AE17" s="793"/>
      <c r="AF17" s="793"/>
      <c r="AG17" s="793"/>
      <c r="AH17" s="793"/>
      <c r="AI17" s="793"/>
      <c r="AJ17" s="793"/>
      <c r="AK17" s="793"/>
      <c r="AL17" s="793"/>
      <c r="AM17" s="793"/>
      <c r="AN17" s="793"/>
      <c r="AO17" s="793"/>
      <c r="AP17" s="793"/>
      <c r="AQ17" s="793"/>
      <c r="AR17" s="793"/>
      <c r="AS17" s="793"/>
    </row>
    <row r="18" spans="1:46" ht="27" customHeight="1" thickBot="1">
      <c r="A18" s="2357"/>
      <c r="B18" s="2481"/>
      <c r="C18" s="987" t="s">
        <v>2528</v>
      </c>
      <c r="D18" s="988" t="s">
        <v>2525</v>
      </c>
      <c r="E18" s="988" t="s">
        <v>2526</v>
      </c>
      <c r="F18" s="989" t="s">
        <v>2527</v>
      </c>
      <c r="G18" s="990" t="s">
        <v>2528</v>
      </c>
      <c r="H18" s="988" t="s">
        <v>2529</v>
      </c>
      <c r="I18" s="988" t="s">
        <v>2530</v>
      </c>
      <c r="J18" s="988" t="s">
        <v>2531</v>
      </c>
      <c r="K18" s="988" t="s">
        <v>2532</v>
      </c>
      <c r="L18" s="988" t="s">
        <v>2533</v>
      </c>
      <c r="M18" s="991" t="s">
        <v>2537</v>
      </c>
      <c r="N18" s="987" t="s">
        <v>2528</v>
      </c>
      <c r="O18" s="988" t="s">
        <v>2529</v>
      </c>
      <c r="P18" s="988" t="s">
        <v>2530</v>
      </c>
      <c r="Q18" s="989" t="s">
        <v>2531</v>
      </c>
      <c r="R18" s="990" t="s">
        <v>2528</v>
      </c>
      <c r="S18" s="988" t="s">
        <v>2529</v>
      </c>
      <c r="T18" s="988" t="s">
        <v>2530</v>
      </c>
      <c r="U18" s="991" t="s">
        <v>2531</v>
      </c>
      <c r="V18" s="2487"/>
      <c r="W18" s="793"/>
      <c r="X18" s="793"/>
      <c r="Y18" s="793"/>
      <c r="Z18" s="793"/>
      <c r="AA18" s="793"/>
      <c r="AB18" s="793"/>
      <c r="AC18" s="793"/>
      <c r="AD18" s="793"/>
      <c r="AE18" s="793"/>
      <c r="AF18" s="793"/>
      <c r="AG18" s="793"/>
      <c r="AH18" s="793"/>
      <c r="AI18" s="793"/>
      <c r="AJ18" s="793"/>
      <c r="AK18" s="793"/>
      <c r="AL18" s="793"/>
      <c r="AM18" s="793"/>
      <c r="AN18" s="793"/>
      <c r="AO18" s="793"/>
      <c r="AP18" s="793"/>
      <c r="AQ18" s="793"/>
      <c r="AR18" s="793"/>
      <c r="AS18" s="793"/>
    </row>
    <row r="19" spans="1:46" s="1065" customFormat="1" ht="30" customHeight="1" thickBot="1">
      <c r="A19" s="1066" t="s">
        <v>3269</v>
      </c>
      <c r="B19" s="1067">
        <v>1382</v>
      </c>
      <c r="C19" s="1068">
        <v>3</v>
      </c>
      <c r="D19" s="1069">
        <v>1</v>
      </c>
      <c r="E19" s="1069">
        <v>2</v>
      </c>
      <c r="F19" s="1070">
        <v>0</v>
      </c>
      <c r="G19" s="1071">
        <v>462</v>
      </c>
      <c r="H19" s="1069">
        <v>81</v>
      </c>
      <c r="I19" s="1069">
        <v>72</v>
      </c>
      <c r="J19" s="1069">
        <v>76</v>
      </c>
      <c r="K19" s="1069">
        <v>67</v>
      </c>
      <c r="L19" s="1069">
        <v>71</v>
      </c>
      <c r="M19" s="1072">
        <v>95</v>
      </c>
      <c r="N19" s="1073">
        <v>332</v>
      </c>
      <c r="O19" s="1069">
        <v>112</v>
      </c>
      <c r="P19" s="1069">
        <v>130</v>
      </c>
      <c r="Q19" s="1070">
        <v>90</v>
      </c>
      <c r="R19" s="1071">
        <v>574</v>
      </c>
      <c r="S19" s="1069">
        <v>189</v>
      </c>
      <c r="T19" s="1069">
        <v>198</v>
      </c>
      <c r="U19" s="1072">
        <v>187</v>
      </c>
      <c r="V19" s="1153">
        <v>11</v>
      </c>
      <c r="W19" s="1074"/>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row>
    <row r="20" spans="1:46" s="1065" customFormat="1" ht="13.5" customHeight="1">
      <c r="A20" s="1047"/>
      <c r="B20" s="1079"/>
      <c r="C20" s="1079"/>
      <c r="D20" s="1079"/>
      <c r="E20" s="1079"/>
      <c r="F20" s="1079"/>
      <c r="G20" s="1080"/>
      <c r="H20" s="1079"/>
      <c r="I20" s="1079"/>
      <c r="J20" s="1079"/>
      <c r="K20" s="1079"/>
      <c r="L20" s="1079"/>
      <c r="M20" s="1079"/>
      <c r="N20" s="1080"/>
      <c r="O20" s="1079"/>
      <c r="P20" s="1079"/>
      <c r="Q20" s="1079"/>
      <c r="R20" s="1080"/>
      <c r="S20" s="1079"/>
      <c r="T20" s="1079"/>
      <c r="U20" s="1079"/>
      <c r="V20" s="1074"/>
      <c r="W20" s="1074"/>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row>
    <row r="21" spans="1:46" ht="13.5" customHeight="1">
      <c r="A21" s="793"/>
      <c r="B21" s="793"/>
      <c r="C21" s="793"/>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793"/>
      <c r="AM21" s="793"/>
      <c r="AN21" s="793"/>
      <c r="AO21" s="793"/>
      <c r="AP21" s="793"/>
      <c r="AQ21" s="793"/>
      <c r="AR21" s="793"/>
      <c r="AS21" s="793"/>
    </row>
    <row r="22" spans="1:46" ht="24" customHeight="1" thickBot="1">
      <c r="A22" s="792" t="s">
        <v>2515</v>
      </c>
      <c r="B22" s="792"/>
      <c r="C22" s="793"/>
      <c r="D22" s="793"/>
      <c r="E22" s="793"/>
      <c r="F22" s="793"/>
      <c r="G22" s="793"/>
      <c r="H22" s="793"/>
      <c r="I22" s="793"/>
      <c r="J22" s="793"/>
      <c r="K22" s="793"/>
      <c r="L22" s="793"/>
      <c r="M22" s="793"/>
      <c r="N22" s="793"/>
      <c r="O22" s="793"/>
      <c r="P22" s="793"/>
      <c r="Q22" s="793"/>
      <c r="R22" s="793"/>
      <c r="S22" s="793"/>
      <c r="T22" s="793"/>
      <c r="U22" s="793"/>
      <c r="V22" s="793"/>
      <c r="W22" s="793"/>
      <c r="X22" s="793"/>
      <c r="Y22" s="793"/>
      <c r="Z22" s="793"/>
      <c r="AA22" s="793"/>
      <c r="AB22" s="793"/>
      <c r="AC22" s="793"/>
      <c r="AD22" s="793"/>
      <c r="AE22" s="793"/>
      <c r="AF22" s="793"/>
      <c r="AG22" s="793"/>
      <c r="AH22" s="793"/>
      <c r="AI22" s="793"/>
      <c r="AJ22" s="793"/>
      <c r="AK22" s="792"/>
      <c r="AL22" s="792"/>
      <c r="AM22" s="793"/>
      <c r="AN22" s="793"/>
      <c r="AO22" s="793"/>
      <c r="AP22" s="793"/>
      <c r="AQ22" s="793"/>
      <c r="AR22" s="793"/>
      <c r="AS22" s="793"/>
    </row>
    <row r="23" spans="1:46" ht="13.5" customHeight="1">
      <c r="A23" s="887"/>
      <c r="B23" s="992"/>
      <c r="C23" s="993"/>
      <c r="D23" s="994"/>
      <c r="E23" s="995"/>
      <c r="F23" s="995"/>
      <c r="G23" s="996"/>
      <c r="H23" s="996"/>
      <c r="I23" s="996"/>
      <c r="J23" s="996"/>
      <c r="K23" s="996"/>
      <c r="L23" s="996"/>
      <c r="M23" s="996"/>
      <c r="N23" s="996"/>
      <c r="O23" s="996"/>
      <c r="P23" s="996"/>
      <c r="Q23" s="996"/>
      <c r="R23" s="996"/>
      <c r="S23" s="996"/>
      <c r="T23" s="1082"/>
      <c r="V23" s="997"/>
      <c r="W23" s="793"/>
      <c r="X23" s="793"/>
      <c r="Y23" s="793"/>
      <c r="Z23" s="793"/>
      <c r="AA23" s="793"/>
      <c r="AB23" s="793"/>
      <c r="AC23" s="793"/>
      <c r="AD23" s="793"/>
      <c r="AE23" s="793"/>
      <c r="AF23" s="793"/>
      <c r="AG23" s="793"/>
      <c r="AH23" s="793"/>
      <c r="AI23" s="998"/>
      <c r="AJ23" s="793"/>
      <c r="AK23" s="793"/>
      <c r="AL23" s="800"/>
      <c r="AM23" s="800"/>
      <c r="AN23" s="997"/>
      <c r="AO23" s="997"/>
      <c r="AP23" s="997"/>
      <c r="AQ23" s="997"/>
      <c r="AR23" s="997"/>
      <c r="AS23" s="997"/>
      <c r="AT23" s="997"/>
    </row>
    <row r="24" spans="1:46" ht="13.5" customHeight="1">
      <c r="A24" s="2474" t="s">
        <v>966</v>
      </c>
      <c r="B24" s="2478" t="s">
        <v>2207</v>
      </c>
      <c r="C24" s="2476" t="s">
        <v>1047</v>
      </c>
      <c r="D24" s="2470" t="s">
        <v>426</v>
      </c>
      <c r="E24" s="1949" t="s">
        <v>2538</v>
      </c>
      <c r="F24" s="2465" t="s">
        <v>422</v>
      </c>
      <c r="G24" s="1949" t="s">
        <v>968</v>
      </c>
      <c r="H24" s="1949" t="s">
        <v>1044</v>
      </c>
      <c r="I24" s="2465" t="s">
        <v>2539</v>
      </c>
      <c r="J24" s="1949" t="s">
        <v>1045</v>
      </c>
      <c r="K24" s="2465" t="s">
        <v>2810</v>
      </c>
      <c r="L24" s="1949" t="s">
        <v>969</v>
      </c>
      <c r="M24" s="1949" t="s">
        <v>1794</v>
      </c>
      <c r="N24" s="1949" t="s">
        <v>970</v>
      </c>
      <c r="O24" s="1949" t="s">
        <v>971</v>
      </c>
      <c r="P24" s="1949" t="s">
        <v>1046</v>
      </c>
      <c r="Q24" s="1949" t="s">
        <v>2872</v>
      </c>
      <c r="R24" s="1949" t="s">
        <v>54</v>
      </c>
      <c r="S24" s="2226" t="s">
        <v>1809</v>
      </c>
      <c r="T24" s="1951" t="s">
        <v>1048</v>
      </c>
      <c r="W24" s="793"/>
      <c r="X24" s="793"/>
      <c r="Y24" s="793"/>
      <c r="Z24" s="793"/>
      <c r="AA24" s="793"/>
      <c r="AB24" s="793"/>
      <c r="AC24" s="793"/>
      <c r="AD24" s="793"/>
      <c r="AE24" s="793"/>
      <c r="AF24" s="793"/>
      <c r="AG24" s="793"/>
      <c r="AH24" s="793"/>
      <c r="AI24" s="998"/>
      <c r="AJ24" s="793"/>
      <c r="AK24" s="793"/>
      <c r="AL24" s="800"/>
      <c r="AM24" s="800"/>
      <c r="AN24" s="999"/>
      <c r="AO24" s="998"/>
      <c r="AP24" s="999"/>
      <c r="AQ24" s="999"/>
      <c r="AR24" s="1000"/>
      <c r="AS24" s="1001"/>
      <c r="AT24" s="999"/>
    </row>
    <row r="25" spans="1:46" ht="13.5" customHeight="1">
      <c r="A25" s="2474"/>
      <c r="B25" s="2478"/>
      <c r="C25" s="2477"/>
      <c r="D25" s="2470"/>
      <c r="E25" s="1949"/>
      <c r="F25" s="2465"/>
      <c r="G25" s="2464"/>
      <c r="H25" s="2464"/>
      <c r="I25" s="2467"/>
      <c r="J25" s="2464"/>
      <c r="K25" s="2467"/>
      <c r="L25" s="2464"/>
      <c r="M25" s="2464"/>
      <c r="N25" s="2464"/>
      <c r="O25" s="2464"/>
      <c r="P25" s="2464"/>
      <c r="Q25" s="2464"/>
      <c r="R25" s="2464"/>
      <c r="S25" s="2226"/>
      <c r="T25" s="2482"/>
      <c r="W25" s="793"/>
      <c r="X25" s="793"/>
      <c r="Y25" s="793"/>
      <c r="Z25" s="793"/>
      <c r="AA25" s="793"/>
      <c r="AB25" s="793"/>
      <c r="AC25" s="793"/>
      <c r="AD25" s="793"/>
      <c r="AE25" s="793"/>
      <c r="AF25" s="793"/>
      <c r="AG25" s="793"/>
      <c r="AH25" s="793"/>
      <c r="AI25" s="998"/>
      <c r="AJ25" s="793"/>
      <c r="AK25" s="793"/>
      <c r="AL25" s="800"/>
      <c r="AM25" s="800"/>
      <c r="AN25" s="999"/>
      <c r="AO25" s="998"/>
      <c r="AP25" s="999"/>
      <c r="AQ25" s="999"/>
      <c r="AR25" s="1000"/>
      <c r="AS25" s="1001"/>
      <c r="AT25" s="999"/>
    </row>
    <row r="26" spans="1:46" ht="13.5" customHeight="1">
      <c r="A26" s="2474"/>
      <c r="B26" s="2478"/>
      <c r="C26" s="2477"/>
      <c r="D26" s="2470"/>
      <c r="E26" s="1949"/>
      <c r="F26" s="2465"/>
      <c r="G26" s="2464"/>
      <c r="H26" s="2464"/>
      <c r="I26" s="2467"/>
      <c r="J26" s="2464"/>
      <c r="K26" s="2467"/>
      <c r="L26" s="2464"/>
      <c r="M26" s="2464"/>
      <c r="N26" s="2464"/>
      <c r="O26" s="2464"/>
      <c r="P26" s="2464"/>
      <c r="Q26" s="2464"/>
      <c r="R26" s="2464"/>
      <c r="S26" s="2226"/>
      <c r="T26" s="2482"/>
      <c r="W26" s="793"/>
      <c r="X26" s="793"/>
      <c r="Y26" s="793"/>
      <c r="Z26" s="793"/>
      <c r="AA26" s="793"/>
      <c r="AB26" s="793"/>
      <c r="AC26" s="793"/>
      <c r="AD26" s="793"/>
      <c r="AE26" s="793"/>
      <c r="AF26" s="793"/>
      <c r="AG26" s="793"/>
      <c r="AH26" s="793"/>
      <c r="AI26" s="998"/>
      <c r="AJ26" s="793"/>
      <c r="AK26" s="793"/>
      <c r="AL26" s="800"/>
      <c r="AM26" s="800"/>
      <c r="AN26" s="999"/>
      <c r="AO26" s="998"/>
      <c r="AP26" s="999"/>
      <c r="AQ26" s="999"/>
      <c r="AR26" s="1000"/>
      <c r="AS26" s="1001"/>
      <c r="AT26" s="999"/>
    </row>
    <row r="27" spans="1:46" ht="13.5" customHeight="1">
      <c r="A27" s="2474"/>
      <c r="B27" s="2478"/>
      <c r="C27" s="2477"/>
      <c r="D27" s="2470"/>
      <c r="E27" s="1949"/>
      <c r="F27" s="2465"/>
      <c r="G27" s="2464"/>
      <c r="H27" s="2464"/>
      <c r="I27" s="2467"/>
      <c r="J27" s="2464"/>
      <c r="K27" s="2467"/>
      <c r="L27" s="2464"/>
      <c r="M27" s="2464"/>
      <c r="N27" s="2464"/>
      <c r="O27" s="2464"/>
      <c r="P27" s="2464"/>
      <c r="Q27" s="2464"/>
      <c r="R27" s="2464"/>
      <c r="S27" s="2226"/>
      <c r="T27" s="2482"/>
      <c r="W27" s="793"/>
      <c r="X27" s="793"/>
      <c r="Y27" s="793"/>
      <c r="Z27" s="793"/>
      <c r="AA27" s="793"/>
      <c r="AB27" s="793"/>
      <c r="AC27" s="793"/>
      <c r="AD27" s="793"/>
      <c r="AE27" s="793"/>
      <c r="AF27" s="793"/>
      <c r="AG27" s="793"/>
      <c r="AH27" s="793"/>
      <c r="AI27" s="998"/>
      <c r="AJ27" s="793"/>
      <c r="AK27" s="793"/>
      <c r="AL27" s="800"/>
      <c r="AM27" s="800"/>
      <c r="AN27" s="999"/>
      <c r="AO27" s="998"/>
      <c r="AP27" s="999"/>
      <c r="AQ27" s="999"/>
      <c r="AR27" s="1000"/>
      <c r="AS27" s="1001"/>
      <c r="AT27" s="999"/>
    </row>
    <row r="28" spans="1:46" ht="13.5" customHeight="1">
      <c r="A28" s="2474"/>
      <c r="B28" s="2478"/>
      <c r="C28" s="2477"/>
      <c r="D28" s="2470"/>
      <c r="E28" s="1949"/>
      <c r="F28" s="2465"/>
      <c r="G28" s="2464"/>
      <c r="H28" s="2464"/>
      <c r="I28" s="2467"/>
      <c r="J28" s="2464"/>
      <c r="K28" s="2467"/>
      <c r="L28" s="2464"/>
      <c r="M28" s="2464"/>
      <c r="N28" s="2464"/>
      <c r="O28" s="2464"/>
      <c r="P28" s="2464"/>
      <c r="Q28" s="2464"/>
      <c r="R28" s="2464"/>
      <c r="S28" s="2226"/>
      <c r="T28" s="2482"/>
      <c r="W28" s="793"/>
      <c r="X28" s="793"/>
      <c r="Y28" s="793"/>
      <c r="Z28" s="793"/>
      <c r="AA28" s="793"/>
      <c r="AB28" s="793"/>
      <c r="AC28" s="793"/>
      <c r="AD28" s="793"/>
      <c r="AE28" s="793"/>
      <c r="AF28" s="793"/>
      <c r="AG28" s="793"/>
      <c r="AH28" s="793"/>
      <c r="AI28" s="998"/>
      <c r="AJ28" s="793"/>
      <c r="AK28" s="793"/>
      <c r="AL28" s="800"/>
      <c r="AM28" s="800"/>
      <c r="AN28" s="999"/>
      <c r="AO28" s="998"/>
      <c r="AP28" s="999"/>
      <c r="AQ28" s="999"/>
      <c r="AR28" s="1000"/>
      <c r="AS28" s="1001"/>
      <c r="AT28" s="999"/>
    </row>
    <row r="29" spans="1:46" ht="13.5" customHeight="1">
      <c r="A29" s="2474"/>
      <c r="B29" s="2478"/>
      <c r="C29" s="2477"/>
      <c r="D29" s="2470"/>
      <c r="E29" s="1949"/>
      <c r="F29" s="2465"/>
      <c r="G29" s="2464"/>
      <c r="H29" s="2464"/>
      <c r="I29" s="2467"/>
      <c r="J29" s="2464"/>
      <c r="K29" s="2467"/>
      <c r="L29" s="2464"/>
      <c r="M29" s="2464"/>
      <c r="N29" s="2464"/>
      <c r="O29" s="2464"/>
      <c r="P29" s="2464"/>
      <c r="Q29" s="2464"/>
      <c r="R29" s="2464"/>
      <c r="S29" s="2226"/>
      <c r="T29" s="2482"/>
      <c r="W29" s="793"/>
      <c r="X29" s="793"/>
      <c r="Y29" s="793"/>
      <c r="Z29" s="793"/>
      <c r="AA29" s="793"/>
      <c r="AB29" s="793"/>
      <c r="AC29" s="793"/>
      <c r="AD29" s="793"/>
      <c r="AE29" s="793"/>
      <c r="AF29" s="793"/>
      <c r="AG29" s="793"/>
      <c r="AH29" s="793"/>
      <c r="AI29" s="998"/>
      <c r="AJ29" s="793"/>
      <c r="AK29" s="793"/>
      <c r="AL29" s="800"/>
      <c r="AM29" s="800"/>
      <c r="AN29" s="999"/>
      <c r="AO29" s="998"/>
      <c r="AP29" s="999"/>
      <c r="AQ29" s="999"/>
      <c r="AR29" s="1000"/>
      <c r="AS29" s="1001"/>
      <c r="AT29" s="999"/>
    </row>
    <row r="30" spans="1:46" ht="13.5" customHeight="1">
      <c r="A30" s="2474"/>
      <c r="B30" s="2478"/>
      <c r="C30" s="2477"/>
      <c r="D30" s="2470"/>
      <c r="E30" s="1949"/>
      <c r="F30" s="2465"/>
      <c r="G30" s="2464"/>
      <c r="H30" s="2464"/>
      <c r="I30" s="2467"/>
      <c r="J30" s="2464"/>
      <c r="K30" s="2467"/>
      <c r="L30" s="2464"/>
      <c r="M30" s="2464"/>
      <c r="N30" s="2464"/>
      <c r="O30" s="2464"/>
      <c r="P30" s="2464"/>
      <c r="Q30" s="2464"/>
      <c r="R30" s="2464"/>
      <c r="S30" s="2226"/>
      <c r="T30" s="2482"/>
      <c r="W30" s="793"/>
      <c r="X30" s="793"/>
      <c r="Y30" s="793"/>
      <c r="Z30" s="793"/>
      <c r="AA30" s="793"/>
      <c r="AB30" s="793"/>
      <c r="AC30" s="793"/>
      <c r="AD30" s="793"/>
      <c r="AE30" s="793"/>
      <c r="AF30" s="793"/>
      <c r="AG30" s="793"/>
      <c r="AH30" s="793"/>
      <c r="AI30" s="998"/>
      <c r="AJ30" s="793"/>
      <c r="AK30" s="793"/>
      <c r="AL30" s="800"/>
      <c r="AM30" s="800"/>
      <c r="AN30" s="999"/>
      <c r="AO30" s="998"/>
      <c r="AP30" s="999"/>
      <c r="AQ30" s="999"/>
      <c r="AR30" s="1000"/>
      <c r="AS30" s="1001"/>
      <c r="AT30" s="999"/>
    </row>
    <row r="31" spans="1:46" ht="13.5" customHeight="1" thickBot="1">
      <c r="A31" s="893"/>
      <c r="B31" s="1002"/>
      <c r="C31" s="1003"/>
      <c r="D31" s="1004"/>
      <c r="E31" s="1005"/>
      <c r="F31" s="1006"/>
      <c r="G31" s="1005"/>
      <c r="H31" s="1006"/>
      <c r="I31" s="1006"/>
      <c r="J31" s="1006"/>
      <c r="K31" s="1006"/>
      <c r="L31" s="1006"/>
      <c r="M31" s="1006"/>
      <c r="N31" s="1006"/>
      <c r="O31" s="1006"/>
      <c r="P31" s="1006"/>
      <c r="Q31" s="1006"/>
      <c r="R31" s="1006"/>
      <c r="S31" s="1006"/>
      <c r="T31" s="1007"/>
      <c r="W31" s="793"/>
      <c r="X31" s="793"/>
      <c r="Y31" s="793"/>
      <c r="Z31" s="793"/>
      <c r="AA31" s="793"/>
      <c r="AB31" s="793"/>
      <c r="AC31" s="793"/>
      <c r="AD31" s="793"/>
      <c r="AE31" s="793"/>
      <c r="AF31" s="793"/>
      <c r="AG31" s="793"/>
      <c r="AH31" s="793"/>
      <c r="AI31" s="998"/>
      <c r="AJ31" s="793"/>
      <c r="AK31" s="793"/>
      <c r="AL31" s="1008"/>
      <c r="AM31" s="1009"/>
      <c r="AN31" s="1010"/>
      <c r="AO31" s="1010"/>
      <c r="AP31" s="1010"/>
      <c r="AQ31" s="1010"/>
      <c r="AR31" s="1010"/>
      <c r="AS31" s="1010"/>
      <c r="AT31" s="1010"/>
    </row>
    <row r="32" spans="1:46" s="1065" customFormat="1" ht="30" customHeight="1" thickBot="1">
      <c r="A32" s="1058" t="s">
        <v>3269</v>
      </c>
      <c r="B32" s="1157">
        <v>1243</v>
      </c>
      <c r="C32" s="1050">
        <v>65</v>
      </c>
      <c r="D32" s="1158">
        <v>14</v>
      </c>
      <c r="E32" s="1159">
        <v>37</v>
      </c>
      <c r="F32" s="1159">
        <v>0</v>
      </c>
      <c r="G32" s="1159">
        <v>16</v>
      </c>
      <c r="H32" s="1159">
        <v>737</v>
      </c>
      <c r="I32" s="1159">
        <v>0</v>
      </c>
      <c r="J32" s="1159">
        <v>156</v>
      </c>
      <c r="K32" s="1159">
        <v>0</v>
      </c>
      <c r="L32" s="1159">
        <v>24</v>
      </c>
      <c r="M32" s="1159">
        <v>3</v>
      </c>
      <c r="N32" s="1159">
        <v>12</v>
      </c>
      <c r="O32" s="1159">
        <v>56</v>
      </c>
      <c r="P32" s="1159">
        <v>112</v>
      </c>
      <c r="Q32" s="1159">
        <v>2</v>
      </c>
      <c r="R32" s="1159">
        <v>24</v>
      </c>
      <c r="S32" s="1159">
        <v>11</v>
      </c>
      <c r="T32" s="1160">
        <v>39</v>
      </c>
      <c r="W32" s="868"/>
      <c r="X32" s="868"/>
      <c r="Y32" s="868"/>
      <c r="Z32" s="868"/>
      <c r="AA32" s="868"/>
      <c r="AB32" s="868"/>
      <c r="AC32" s="868"/>
      <c r="AD32" s="868"/>
      <c r="AE32" s="868"/>
      <c r="AF32" s="868"/>
      <c r="AG32" s="868"/>
      <c r="AH32" s="868"/>
      <c r="AI32" s="1075"/>
      <c r="AJ32" s="868"/>
      <c r="AK32" s="868"/>
      <c r="AL32" s="1008"/>
      <c r="AM32" s="1009"/>
      <c r="AN32" s="1076"/>
      <c r="AO32" s="1076"/>
      <c r="AP32" s="1076"/>
      <c r="AQ32" s="1076"/>
      <c r="AR32" s="1076"/>
      <c r="AS32" s="1076"/>
      <c r="AT32" s="1076"/>
    </row>
  </sheetData>
  <mergeCells count="45">
    <mergeCell ref="C4:I4"/>
    <mergeCell ref="I6:I11"/>
    <mergeCell ref="J4:P4"/>
    <mergeCell ref="V17:V18"/>
    <mergeCell ref="O6:O11"/>
    <mergeCell ref="L6:L11"/>
    <mergeCell ref="H6:H11"/>
    <mergeCell ref="R17:U17"/>
    <mergeCell ref="C17:F17"/>
    <mergeCell ref="J24:J30"/>
    <mergeCell ref="M6:M11"/>
    <mergeCell ref="N6:N11"/>
    <mergeCell ref="K24:K30"/>
    <mergeCell ref="T24:T30"/>
    <mergeCell ref="S24:S30"/>
    <mergeCell ref="R24:R30"/>
    <mergeCell ref="N24:N30"/>
    <mergeCell ref="O24:O30"/>
    <mergeCell ref="N17:Q17"/>
    <mergeCell ref="Q24:Q30"/>
    <mergeCell ref="P24:P30"/>
    <mergeCell ref="P6:P11"/>
    <mergeCell ref="I24:I30"/>
    <mergeCell ref="K6:K11"/>
    <mergeCell ref="A17:A18"/>
    <mergeCell ref="D24:D30"/>
    <mergeCell ref="G17:M17"/>
    <mergeCell ref="M24:M30"/>
    <mergeCell ref="A24:A30"/>
    <mergeCell ref="E24:E30"/>
    <mergeCell ref="L24:L30"/>
    <mergeCell ref="B4:B12"/>
    <mergeCell ref="A4:A12"/>
    <mergeCell ref="C24:C30"/>
    <mergeCell ref="B24:B30"/>
    <mergeCell ref="J6:J11"/>
    <mergeCell ref="D6:D11"/>
    <mergeCell ref="B17:B18"/>
    <mergeCell ref="H24:H30"/>
    <mergeCell ref="E6:E11"/>
    <mergeCell ref="F6:F11"/>
    <mergeCell ref="C6:C11"/>
    <mergeCell ref="F24:F30"/>
    <mergeCell ref="G24:G30"/>
    <mergeCell ref="G6:G11"/>
  </mergeCells>
  <phoneticPr fontId="2"/>
  <pageMargins left="0.39370078740157483" right="0.39370078740157483" top="0.78740157480314965" bottom="0.39370078740157483" header="0.51181102362204722" footer="0.39370078740157483"/>
  <pageSetup paperSize="9" scale="71" firstPageNumber="14" orientation="landscape" useFirstPageNumber="1" r:id="rId1"/>
  <headerFooter alignWithMargins="0">
    <oddFooter xml:space="preserve">&amp;C&amp;P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8E31-019A-487A-854E-EE75E7DEBBB9}">
  <sheetPr codeName="Sheet12">
    <tabColor rgb="FF0070C0"/>
  </sheetPr>
  <dimension ref="H11:M24"/>
  <sheetViews>
    <sheetView showGridLines="0" view="pageBreakPreview" zoomScale="90" zoomScaleNormal="75" zoomScaleSheetLayoutView="90" workbookViewId="0">
      <selection activeCell="AA42" sqref="AA42"/>
    </sheetView>
  </sheetViews>
  <sheetFormatPr defaultRowHeight="13.5"/>
  <sheetData>
    <row r="11" spans="9:13" ht="55.5">
      <c r="I11" s="93" t="s">
        <v>1132</v>
      </c>
      <c r="J11" s="61"/>
      <c r="K11" s="61"/>
      <c r="L11" s="61"/>
      <c r="M11" s="61"/>
    </row>
    <row r="18" spans="8:8" ht="13.5" customHeight="1"/>
    <row r="19" spans="8:8" ht="13.5" customHeight="1"/>
    <row r="20" spans="8:8" ht="13.5" customHeight="1"/>
    <row r="21" spans="8:8" ht="13.5" customHeight="1"/>
    <row r="23" spans="8:8" ht="20.100000000000001" customHeight="1">
      <c r="H23" s="88"/>
    </row>
    <row r="24" spans="8:8" ht="20.100000000000001" customHeight="1">
      <c r="H24" s="88"/>
    </row>
  </sheetData>
  <phoneticPr fontId="2"/>
  <pageMargins left="0.39370078740157483" right="0.39370078740157483" top="0.78740157480314965" bottom="0.39370078740157483" header="0.51181102362204722" footer="0.19685039370078741"/>
  <pageSetup paperSize="9"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1B10-F998-42D3-B316-445E488F41AB}">
  <sheetPr codeName="Sheet13">
    <tabColor rgb="FF0070C0"/>
  </sheetPr>
  <dimension ref="A1:IV36"/>
  <sheetViews>
    <sheetView showGridLines="0" view="pageBreakPreview" zoomScale="90" zoomScaleNormal="75" zoomScaleSheetLayoutView="90" workbookViewId="0">
      <selection activeCell="AA42" sqref="AA42"/>
    </sheetView>
  </sheetViews>
  <sheetFormatPr defaultColWidth="9" defaultRowHeight="13.5"/>
  <cols>
    <col min="1" max="1" width="12.625" style="795" customWidth="1"/>
    <col min="2" max="3" width="26.625" style="795" customWidth="1"/>
    <col min="4" max="4" width="34.125" style="795" customWidth="1"/>
    <col min="5" max="5" width="15.25" style="795" customWidth="1"/>
    <col min="6" max="6" width="12.625" style="795" customWidth="1"/>
    <col min="7" max="8" width="26.625" style="795" customWidth="1"/>
    <col min="9" max="9" width="34.125" style="795" customWidth="1"/>
    <col min="10" max="10" width="1.125" style="795" customWidth="1"/>
    <col min="11" max="16384" width="9" style="795"/>
  </cols>
  <sheetData>
    <row r="1" spans="1:256" ht="20.25" customHeight="1">
      <c r="A1" s="127" t="s">
        <v>1881</v>
      </c>
      <c r="B1" s="128"/>
      <c r="C1" s="128"/>
      <c r="D1" s="128"/>
      <c r="E1" s="128"/>
      <c r="F1" s="128"/>
    </row>
    <row r="2" spans="1:256" ht="20.25" customHeight="1">
      <c r="A2" s="127"/>
      <c r="B2" s="128"/>
      <c r="C2" s="128"/>
      <c r="D2" s="128"/>
      <c r="E2" s="128"/>
      <c r="F2" s="128"/>
      <c r="I2" s="1469" t="s">
        <v>3256</v>
      </c>
    </row>
    <row r="3" spans="1:256" ht="20.25" customHeight="1">
      <c r="A3" s="127"/>
      <c r="B3" s="128"/>
      <c r="C3" s="128"/>
      <c r="D3" s="128"/>
      <c r="E3" s="128"/>
      <c r="F3" s="128"/>
      <c r="I3" s="129"/>
    </row>
    <row r="4" spans="1:256" ht="20.25" customHeight="1">
      <c r="A4" s="130" t="s">
        <v>2704</v>
      </c>
      <c r="B4" s="128"/>
      <c r="C4" s="128"/>
      <c r="D4" s="128"/>
      <c r="E4" s="128"/>
      <c r="F4" s="130" t="s">
        <v>2706</v>
      </c>
      <c r="G4" s="128"/>
      <c r="H4" s="128"/>
      <c r="I4" s="128"/>
    </row>
    <row r="5" spans="1:256" ht="20.25" customHeight="1" thickBot="1">
      <c r="A5" s="130" t="s">
        <v>2766</v>
      </c>
      <c r="B5" s="128"/>
      <c r="C5" s="128"/>
      <c r="D5" s="128"/>
      <c r="E5" s="128"/>
      <c r="F5" s="130" t="s">
        <v>2767</v>
      </c>
      <c r="G5" s="128"/>
      <c r="H5" s="128"/>
      <c r="I5" s="128"/>
    </row>
    <row r="6" spans="1:256" ht="20.25" customHeight="1" thickBot="1">
      <c r="A6" s="131" t="s">
        <v>2261</v>
      </c>
      <c r="B6" s="132" t="s">
        <v>2757</v>
      </c>
      <c r="C6" s="132" t="s">
        <v>1064</v>
      </c>
      <c r="D6" s="133" t="s">
        <v>2751</v>
      </c>
      <c r="E6" s="128"/>
      <c r="F6" s="131" t="s">
        <v>2261</v>
      </c>
      <c r="G6" s="132" t="s">
        <v>1871</v>
      </c>
      <c r="H6" s="132" t="s">
        <v>1064</v>
      </c>
      <c r="I6" s="133" t="s">
        <v>2751</v>
      </c>
    </row>
    <row r="7" spans="1:256" ht="20.25" customHeight="1" thickBot="1">
      <c r="A7" s="1239" t="s">
        <v>3232</v>
      </c>
      <c r="B7" s="1297" t="s">
        <v>3233</v>
      </c>
      <c r="C7" s="1446">
        <v>45747</v>
      </c>
      <c r="D7" s="1296"/>
      <c r="E7" s="128"/>
      <c r="F7" s="131" t="s">
        <v>2223</v>
      </c>
      <c r="G7" s="1298" t="s">
        <v>3246</v>
      </c>
      <c r="H7" s="1171">
        <v>45748</v>
      </c>
      <c r="I7" s="133"/>
    </row>
    <row r="8" spans="1:256" ht="20.25" customHeight="1" thickBot="1">
      <c r="A8" s="1179" t="s">
        <v>1065</v>
      </c>
      <c r="B8" s="1180" t="s">
        <v>3234</v>
      </c>
      <c r="C8" s="1181">
        <v>45747</v>
      </c>
      <c r="D8" s="1454"/>
      <c r="E8" s="128"/>
      <c r="F8" s="135"/>
      <c r="G8" s="136"/>
      <c r="H8" s="1038"/>
      <c r="I8" s="135"/>
    </row>
    <row r="9" spans="1:256" ht="20.25" customHeight="1" thickBot="1">
      <c r="A9" s="135"/>
      <c r="B9" s="136"/>
      <c r="C9" s="1038"/>
      <c r="D9" s="135"/>
      <c r="E9" s="128"/>
      <c r="F9" s="130" t="s">
        <v>2766</v>
      </c>
      <c r="G9" s="128"/>
      <c r="H9" s="128"/>
      <c r="I9" s="128"/>
    </row>
    <row r="10" spans="1:256" ht="20.25" customHeight="1" thickBot="1">
      <c r="A10" s="130" t="s">
        <v>2705</v>
      </c>
      <c r="B10" s="128"/>
      <c r="C10" s="128"/>
      <c r="D10" s="128"/>
      <c r="E10" s="128"/>
      <c r="F10" s="131" t="s">
        <v>2261</v>
      </c>
      <c r="G10" s="132" t="s">
        <v>2252</v>
      </c>
      <c r="H10" s="132" t="s">
        <v>1064</v>
      </c>
      <c r="I10" s="133" t="s">
        <v>2751</v>
      </c>
    </row>
    <row r="11" spans="1:256" ht="20.25" customHeight="1" thickBot="1">
      <c r="A11" s="130" t="s">
        <v>2767</v>
      </c>
      <c r="B11" s="128"/>
      <c r="C11" s="128"/>
      <c r="D11" s="128"/>
      <c r="E11" s="128"/>
      <c r="F11" s="2491" t="s">
        <v>3247</v>
      </c>
      <c r="G11" s="1149" t="s">
        <v>3248</v>
      </c>
      <c r="H11" s="2495">
        <v>45748</v>
      </c>
      <c r="I11" s="1316"/>
    </row>
    <row r="12" spans="1:256" ht="20.25" customHeight="1" thickBot="1">
      <c r="A12" s="131" t="s">
        <v>2261</v>
      </c>
      <c r="B12" s="132" t="s">
        <v>1871</v>
      </c>
      <c r="C12" s="132" t="s">
        <v>1064</v>
      </c>
      <c r="D12" s="133" t="s">
        <v>2751</v>
      </c>
      <c r="E12" s="128"/>
      <c r="F12" s="2492"/>
      <c r="G12" s="1299" t="s">
        <v>3249</v>
      </c>
      <c r="H12" s="2496"/>
      <c r="I12" s="1317"/>
    </row>
    <row r="13" spans="1:256" ht="20.25" customHeight="1" thickBot="1">
      <c r="A13" s="131" t="s">
        <v>2203</v>
      </c>
      <c r="B13" s="1298" t="s">
        <v>3235</v>
      </c>
      <c r="C13" s="1171">
        <v>45748</v>
      </c>
      <c r="D13" s="133"/>
      <c r="E13" s="128"/>
      <c r="F13" s="136"/>
      <c r="G13" s="136"/>
      <c r="H13" s="1177"/>
      <c r="I13" s="1178"/>
    </row>
    <row r="14" spans="1:256" ht="20.25" customHeight="1">
      <c r="A14" s="135"/>
      <c r="B14" s="1154"/>
      <c r="C14" s="1038"/>
      <c r="D14" s="135"/>
      <c r="E14" s="128"/>
      <c r="F14" s="130" t="s">
        <v>3202</v>
      </c>
      <c r="G14" s="128"/>
      <c r="H14" s="128"/>
      <c r="I14" s="128"/>
    </row>
    <row r="15" spans="1:256" ht="20.25" customHeight="1" thickBot="1">
      <c r="A15" s="130" t="s">
        <v>3154</v>
      </c>
      <c r="B15" s="128"/>
      <c r="C15" s="128"/>
      <c r="D15" s="128"/>
      <c r="E15" s="128"/>
      <c r="F15" s="130" t="s">
        <v>2767</v>
      </c>
      <c r="G15" s="128"/>
      <c r="H15" s="128"/>
      <c r="I15" s="128"/>
    </row>
    <row r="16" spans="1:256" ht="20.25" customHeight="1" thickBot="1">
      <c r="A16" s="131" t="s">
        <v>2261</v>
      </c>
      <c r="B16" s="132" t="s">
        <v>2252</v>
      </c>
      <c r="C16" s="132" t="s">
        <v>1064</v>
      </c>
      <c r="D16" s="133" t="s">
        <v>2751</v>
      </c>
      <c r="E16" s="130"/>
      <c r="F16" s="131" t="s">
        <v>2261</v>
      </c>
      <c r="G16" s="132" t="s">
        <v>1871</v>
      </c>
      <c r="H16" s="132" t="s">
        <v>1064</v>
      </c>
      <c r="I16" s="133" t="s">
        <v>2751</v>
      </c>
      <c r="J16" s="128"/>
      <c r="K16" s="128"/>
      <c r="L16" s="128"/>
      <c r="M16" s="130"/>
      <c r="N16" s="128"/>
      <c r="O16" s="128"/>
      <c r="P16" s="128"/>
      <c r="Q16" s="130"/>
      <c r="R16" s="128"/>
      <c r="S16" s="128"/>
      <c r="T16" s="128"/>
      <c r="U16" s="130"/>
      <c r="V16" s="128"/>
      <c r="W16" s="128"/>
      <c r="X16" s="128"/>
      <c r="Y16" s="130"/>
      <c r="Z16" s="128"/>
      <c r="AA16" s="128"/>
      <c r="AB16" s="128"/>
      <c r="AC16" s="130"/>
      <c r="AD16" s="128"/>
      <c r="AE16" s="128"/>
      <c r="AF16" s="128"/>
      <c r="AG16" s="130"/>
      <c r="AH16" s="128"/>
      <c r="AI16" s="128"/>
      <c r="AJ16" s="128"/>
      <c r="AK16" s="130"/>
      <c r="AL16" s="128"/>
      <c r="AM16" s="128"/>
      <c r="AN16" s="128"/>
      <c r="AO16" s="130"/>
      <c r="AP16" s="128"/>
      <c r="AQ16" s="128"/>
      <c r="AR16" s="128"/>
      <c r="AS16" s="130"/>
      <c r="AT16" s="128"/>
      <c r="AU16" s="128"/>
      <c r="AV16" s="128"/>
      <c r="AW16" s="130"/>
      <c r="AX16" s="128"/>
      <c r="AY16" s="128"/>
      <c r="AZ16" s="128"/>
      <c r="BA16" s="130"/>
      <c r="BB16" s="128"/>
      <c r="BC16" s="128"/>
      <c r="BD16" s="128"/>
      <c r="BE16" s="130"/>
      <c r="BF16" s="128"/>
      <c r="BG16" s="128"/>
      <c r="BH16" s="128"/>
      <c r="BI16" s="130"/>
      <c r="BJ16" s="128"/>
      <c r="BK16" s="128"/>
      <c r="BL16" s="128"/>
      <c r="BM16" s="130"/>
      <c r="BN16" s="128"/>
      <c r="BO16" s="128"/>
      <c r="BP16" s="128"/>
      <c r="BQ16" s="130"/>
      <c r="BR16" s="128"/>
      <c r="BS16" s="128"/>
      <c r="BT16" s="128"/>
      <c r="BU16" s="130"/>
      <c r="BV16" s="128"/>
      <c r="BW16" s="128"/>
      <c r="BX16" s="128"/>
      <c r="BY16" s="130"/>
      <c r="BZ16" s="128"/>
      <c r="CA16" s="128"/>
      <c r="CB16" s="128"/>
      <c r="CC16" s="130"/>
      <c r="CD16" s="128"/>
      <c r="CE16" s="128"/>
      <c r="CF16" s="128"/>
      <c r="CG16" s="130"/>
      <c r="CH16" s="128"/>
      <c r="CI16" s="128"/>
      <c r="CJ16" s="128"/>
      <c r="CK16" s="130"/>
      <c r="CL16" s="128"/>
      <c r="CM16" s="128"/>
      <c r="CN16" s="128"/>
      <c r="CO16" s="130"/>
      <c r="CP16" s="128"/>
      <c r="CQ16" s="128"/>
      <c r="CR16" s="128"/>
      <c r="CS16" s="130"/>
      <c r="CT16" s="128"/>
      <c r="CU16" s="128"/>
      <c r="CV16" s="128"/>
      <c r="CW16" s="130"/>
      <c r="CX16" s="128"/>
      <c r="CY16" s="128"/>
      <c r="CZ16" s="128"/>
      <c r="DA16" s="130"/>
      <c r="DB16" s="128"/>
      <c r="DC16" s="128"/>
      <c r="DD16" s="128"/>
      <c r="DE16" s="130"/>
      <c r="DF16" s="128"/>
      <c r="DG16" s="128"/>
      <c r="DH16" s="128"/>
      <c r="DI16" s="130"/>
      <c r="DJ16" s="128"/>
      <c r="DK16" s="128"/>
      <c r="DL16" s="128"/>
      <c r="DM16" s="130"/>
      <c r="DN16" s="128"/>
      <c r="DO16" s="128"/>
      <c r="DP16" s="128"/>
      <c r="DQ16" s="130"/>
      <c r="DR16" s="128"/>
      <c r="DS16" s="128"/>
      <c r="DT16" s="128"/>
      <c r="DU16" s="130"/>
      <c r="DV16" s="128"/>
      <c r="DW16" s="128"/>
      <c r="DX16" s="128"/>
      <c r="DY16" s="130"/>
      <c r="DZ16" s="128"/>
      <c r="EA16" s="128"/>
      <c r="EB16" s="128"/>
      <c r="EC16" s="130"/>
      <c r="ED16" s="128"/>
      <c r="EE16" s="128"/>
      <c r="EF16" s="128"/>
      <c r="EG16" s="130"/>
      <c r="EH16" s="128"/>
      <c r="EI16" s="128"/>
      <c r="EJ16" s="128"/>
      <c r="EK16" s="130"/>
      <c r="EL16" s="128"/>
      <c r="EM16" s="128"/>
      <c r="EN16" s="128"/>
      <c r="EO16" s="130"/>
      <c r="EP16" s="128"/>
      <c r="EQ16" s="128"/>
      <c r="ER16" s="128"/>
      <c r="ES16" s="130"/>
      <c r="ET16" s="128"/>
      <c r="EU16" s="128"/>
      <c r="EV16" s="128"/>
      <c r="EW16" s="130"/>
      <c r="EX16" s="128"/>
      <c r="EY16" s="128"/>
      <c r="EZ16" s="128"/>
      <c r="FA16" s="130"/>
      <c r="FB16" s="128"/>
      <c r="FC16" s="128"/>
      <c r="FD16" s="128"/>
      <c r="FE16" s="130"/>
      <c r="FF16" s="128"/>
      <c r="FG16" s="128"/>
      <c r="FH16" s="128"/>
      <c r="FI16" s="130"/>
      <c r="FJ16" s="128"/>
      <c r="FK16" s="128"/>
      <c r="FL16" s="128"/>
      <c r="FM16" s="130"/>
      <c r="FN16" s="128"/>
      <c r="FO16" s="128"/>
      <c r="FP16" s="128"/>
      <c r="FQ16" s="130"/>
      <c r="FR16" s="128"/>
      <c r="FS16" s="128"/>
      <c r="FT16" s="128"/>
      <c r="FU16" s="130"/>
      <c r="FV16" s="128"/>
      <c r="FW16" s="128"/>
      <c r="FX16" s="128"/>
      <c r="FY16" s="130"/>
      <c r="FZ16" s="128"/>
      <c r="GA16" s="128"/>
      <c r="GB16" s="128"/>
      <c r="GC16" s="130"/>
      <c r="GD16" s="128"/>
      <c r="GE16" s="128"/>
      <c r="GF16" s="128"/>
      <c r="GG16" s="130"/>
      <c r="GH16" s="128"/>
      <c r="GI16" s="128"/>
      <c r="GJ16" s="128"/>
      <c r="GK16" s="130"/>
      <c r="GL16" s="128"/>
      <c r="GM16" s="128"/>
      <c r="GN16" s="128"/>
      <c r="GO16" s="130"/>
      <c r="GP16" s="128"/>
      <c r="GQ16" s="128"/>
      <c r="GR16" s="128"/>
      <c r="GS16" s="130"/>
      <c r="GT16" s="128"/>
      <c r="GU16" s="128"/>
      <c r="GV16" s="128"/>
      <c r="GW16" s="130"/>
      <c r="GX16" s="128"/>
      <c r="GY16" s="128"/>
      <c r="GZ16" s="128"/>
      <c r="HA16" s="130"/>
      <c r="HB16" s="128"/>
      <c r="HC16" s="128"/>
      <c r="HD16" s="128"/>
      <c r="HE16" s="130"/>
      <c r="HF16" s="128"/>
      <c r="HG16" s="128"/>
      <c r="HH16" s="128"/>
      <c r="HI16" s="130"/>
      <c r="HJ16" s="128"/>
      <c r="HK16" s="128"/>
      <c r="HL16" s="128"/>
      <c r="HM16" s="130"/>
      <c r="HN16" s="128"/>
      <c r="HO16" s="128"/>
      <c r="HP16" s="128"/>
      <c r="HQ16" s="130"/>
      <c r="HR16" s="128"/>
      <c r="HS16" s="128"/>
      <c r="HT16" s="128"/>
      <c r="HU16" s="130"/>
      <c r="HV16" s="128"/>
      <c r="HW16" s="128"/>
      <c r="HX16" s="128"/>
      <c r="HY16" s="130"/>
      <c r="HZ16" s="128"/>
      <c r="IA16" s="128"/>
      <c r="IB16" s="128"/>
      <c r="IC16" s="130"/>
      <c r="ID16" s="128"/>
      <c r="IE16" s="128"/>
      <c r="IF16" s="128"/>
      <c r="IG16" s="130"/>
      <c r="IH16" s="128"/>
      <c r="II16" s="128"/>
      <c r="IJ16" s="128"/>
      <c r="IK16" s="130"/>
      <c r="IL16" s="128"/>
      <c r="IM16" s="128"/>
      <c r="IN16" s="128"/>
      <c r="IO16" s="130"/>
      <c r="IP16" s="128"/>
      <c r="IQ16" s="128"/>
      <c r="IR16" s="128"/>
      <c r="IS16" s="130"/>
      <c r="IT16" s="128"/>
      <c r="IU16" s="128"/>
      <c r="IV16" s="128"/>
    </row>
    <row r="17" spans="1:9" ht="20.25" customHeight="1">
      <c r="A17" s="1456" t="s">
        <v>2211</v>
      </c>
      <c r="B17" s="1457" t="s">
        <v>3236</v>
      </c>
      <c r="C17" s="1458">
        <v>45747</v>
      </c>
      <c r="D17" s="1459"/>
      <c r="E17" s="128"/>
      <c r="F17" s="2491" t="s">
        <v>3203</v>
      </c>
      <c r="G17" s="1468" t="s">
        <v>3250</v>
      </c>
      <c r="H17" s="2493">
        <v>45748</v>
      </c>
      <c r="I17" s="2488"/>
    </row>
    <row r="18" spans="1:9" ht="20.25" customHeight="1" thickBot="1">
      <c r="A18" s="1460" t="s">
        <v>3237</v>
      </c>
      <c r="B18" s="1461" t="s">
        <v>3238</v>
      </c>
      <c r="C18" s="1462">
        <v>45747</v>
      </c>
      <c r="D18" s="1463"/>
      <c r="E18" s="128"/>
      <c r="F18" s="2492"/>
      <c r="G18" s="1299" t="s">
        <v>3251</v>
      </c>
      <c r="H18" s="2494"/>
      <c r="I18" s="2490"/>
    </row>
    <row r="19" spans="1:9" ht="20.25" customHeight="1">
      <c r="A19" s="2499" t="s">
        <v>2203</v>
      </c>
      <c r="B19" s="1464" t="s">
        <v>3239</v>
      </c>
      <c r="C19" s="2501">
        <v>45747</v>
      </c>
      <c r="D19" s="2504"/>
      <c r="E19" s="128"/>
      <c r="F19" s="135"/>
      <c r="G19" s="136"/>
      <c r="H19" s="1038"/>
      <c r="I19" s="135"/>
    </row>
    <row r="20" spans="1:9" ht="20.25" customHeight="1" thickBot="1">
      <c r="A20" s="2497"/>
      <c r="B20" s="1465" t="s">
        <v>3240</v>
      </c>
      <c r="C20" s="2502"/>
      <c r="D20" s="2505"/>
      <c r="E20" s="128"/>
      <c r="F20" s="130" t="s">
        <v>2766</v>
      </c>
      <c r="G20" s="128"/>
      <c r="H20" s="128"/>
      <c r="I20" s="128"/>
    </row>
    <row r="21" spans="1:9" ht="20.25" customHeight="1" thickBot="1">
      <c r="A21" s="2497"/>
      <c r="B21" s="1465" t="s">
        <v>3241</v>
      </c>
      <c r="C21" s="2502"/>
      <c r="D21" s="2505"/>
      <c r="E21" s="128"/>
      <c r="F21" s="131" t="s">
        <v>2261</v>
      </c>
      <c r="G21" s="132" t="s">
        <v>2252</v>
      </c>
      <c r="H21" s="132" t="s">
        <v>1064</v>
      </c>
      <c r="I21" s="133" t="s">
        <v>2751</v>
      </c>
    </row>
    <row r="22" spans="1:9" ht="20.25" customHeight="1">
      <c r="A22" s="2500"/>
      <c r="B22" s="1466" t="s">
        <v>3242</v>
      </c>
      <c r="C22" s="2503"/>
      <c r="D22" s="2506"/>
      <c r="E22" s="128"/>
      <c r="F22" s="2491" t="s">
        <v>3203</v>
      </c>
      <c r="G22" s="1468" t="s">
        <v>3252</v>
      </c>
      <c r="H22" s="2495">
        <v>45747</v>
      </c>
      <c r="I22" s="2488"/>
    </row>
    <row r="23" spans="1:9" ht="20.25" customHeight="1">
      <c r="A23" s="2497" t="s">
        <v>3243</v>
      </c>
      <c r="B23" s="1455" t="s">
        <v>3244</v>
      </c>
      <c r="C23" s="2507">
        <v>45747</v>
      </c>
      <c r="D23" s="2508"/>
      <c r="E23" s="128"/>
      <c r="F23" s="2497"/>
      <c r="G23" s="1465" t="s">
        <v>3253</v>
      </c>
      <c r="H23" s="2498"/>
      <c r="I23" s="2489"/>
    </row>
    <row r="24" spans="1:9" ht="20.25" customHeight="1" thickBot="1">
      <c r="A24" s="2492"/>
      <c r="B24" s="1299" t="s">
        <v>3245</v>
      </c>
      <c r="C24" s="2494"/>
      <c r="D24" s="2490"/>
      <c r="E24" s="128"/>
      <c r="F24" s="2497"/>
      <c r="G24" s="1467" t="s">
        <v>3254</v>
      </c>
      <c r="H24" s="2498"/>
      <c r="I24" s="2489"/>
    </row>
    <row r="25" spans="1:9" ht="20.25" customHeight="1" thickBot="1">
      <c r="A25" s="135"/>
      <c r="B25" s="1154"/>
      <c r="C25" s="135"/>
      <c r="D25" s="1038"/>
      <c r="E25" s="128"/>
      <c r="F25" s="2492"/>
      <c r="G25" s="1299" t="s">
        <v>3255</v>
      </c>
      <c r="H25" s="2496"/>
      <c r="I25" s="2490"/>
    </row>
    <row r="26" spans="1:9" ht="20.25" customHeight="1">
      <c r="E26" s="134"/>
    </row>
    <row r="27" spans="1:9" ht="20.25" customHeight="1">
      <c r="E27" s="134"/>
    </row>
    <row r="28" spans="1:9" ht="19.5" customHeight="1">
      <c r="E28" s="134"/>
    </row>
    <row r="29" spans="1:9" ht="19.5" customHeight="1">
      <c r="E29" s="128"/>
    </row>
    <row r="30" spans="1:9" ht="18.95" customHeight="1">
      <c r="E30" s="128"/>
    </row>
    <row r="31" spans="1:9" ht="18.95" customHeight="1">
      <c r="E31" s="128"/>
    </row>
    <row r="32" spans="1:9" ht="18.95" customHeight="1">
      <c r="E32" s="128"/>
    </row>
    <row r="33" spans="5:5">
      <c r="E33" s="128"/>
    </row>
    <row r="34" spans="5:5">
      <c r="E34" s="128"/>
    </row>
    <row r="35" spans="5:5">
      <c r="E35" s="128"/>
    </row>
    <row r="36" spans="5:5">
      <c r="E36" s="128"/>
    </row>
  </sheetData>
  <mergeCells count="14">
    <mergeCell ref="A19:A22"/>
    <mergeCell ref="C19:C22"/>
    <mergeCell ref="D19:D22"/>
    <mergeCell ref="A23:A24"/>
    <mergeCell ref="C23:C24"/>
    <mergeCell ref="D23:D24"/>
    <mergeCell ref="I22:I25"/>
    <mergeCell ref="F17:F18"/>
    <mergeCell ref="H17:H18"/>
    <mergeCell ref="I17:I18"/>
    <mergeCell ref="F11:F12"/>
    <mergeCell ref="H11:H12"/>
    <mergeCell ref="F22:F25"/>
    <mergeCell ref="H22:H25"/>
  </mergeCells>
  <phoneticPr fontId="2"/>
  <pageMargins left="0.59055118110236227" right="0.59055118110236227" top="0.78740157480314965" bottom="0.39370078740157483" header="0.51181102362204722" footer="0.39370078740157483"/>
  <pageSetup paperSize="9" scale="63" firstPageNumber="15" orientation="landscape" useFirstPageNumber="1" r:id="rId1"/>
  <headerFooter alignWithMargins="0">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A4DAB-D6A8-4F56-B51E-1FF14320F6C4}">
  <sheetPr codeName="Sheet14">
    <tabColor rgb="FF0070C0"/>
  </sheetPr>
  <dimension ref="A1:AB30"/>
  <sheetViews>
    <sheetView showGridLines="0" view="pageBreakPreview" zoomScale="90" zoomScaleNormal="90" zoomScaleSheetLayoutView="90" workbookViewId="0">
      <pane xSplit="6" ySplit="11" topLeftCell="G14" activePane="bottomRight" state="frozen"/>
      <selection activeCell="AA42" sqref="AA42"/>
      <selection pane="topRight" activeCell="AA42" sqref="AA42"/>
      <selection pane="bottomLeft" activeCell="AA42" sqref="AA42"/>
      <selection pane="bottomRight" activeCell="M37" sqref="M37"/>
    </sheetView>
  </sheetViews>
  <sheetFormatPr defaultRowHeight="13.5"/>
  <cols>
    <col min="1" max="1" width="1.625" customWidth="1"/>
    <col min="2" max="2" width="10.625" style="47" customWidth="1"/>
    <col min="3" max="4" width="1.625" style="47" customWidth="1"/>
    <col min="5" max="5" width="15.625" style="48" customWidth="1"/>
    <col min="6" max="6" width="1.625" style="48" customWidth="1"/>
    <col min="7" max="25" width="5" style="26" customWidth="1"/>
    <col min="26" max="26" width="10" style="1445" customWidth="1"/>
    <col min="27" max="27" width="33.875" style="1445" bestFit="1" customWidth="1"/>
    <col min="28" max="28" width="15.375" style="1445" bestFit="1" customWidth="1"/>
  </cols>
  <sheetData>
    <row r="1" spans="1:28" ht="18" thickBot="1">
      <c r="A1" s="906" t="s">
        <v>2844</v>
      </c>
      <c r="B1" s="906"/>
      <c r="C1" s="906"/>
      <c r="D1" s="906"/>
      <c r="E1" s="40"/>
      <c r="F1" s="40"/>
      <c r="G1" s="903" t="s">
        <v>3261</v>
      </c>
      <c r="H1" s="30"/>
      <c r="I1" s="30"/>
      <c r="J1" s="30"/>
      <c r="K1" s="30"/>
      <c r="L1" s="30"/>
      <c r="M1" s="30"/>
      <c r="N1" s="30"/>
      <c r="O1" s="30"/>
      <c r="P1" s="30"/>
      <c r="Q1" s="30"/>
      <c r="R1" s="30"/>
      <c r="S1" s="30"/>
      <c r="T1" s="30"/>
      <c r="U1" s="30"/>
      <c r="V1" s="30"/>
      <c r="W1" s="30"/>
      <c r="X1" s="30"/>
      <c r="Y1" s="30"/>
      <c r="Z1" s="30"/>
      <c r="AA1" s="30"/>
      <c r="AB1" s="30"/>
    </row>
    <row r="2" spans="1:28">
      <c r="A2" s="907"/>
      <c r="B2" s="42"/>
      <c r="C2" s="57"/>
      <c r="D2" s="41"/>
      <c r="E2" s="55"/>
      <c r="F2" s="55"/>
      <c r="G2" s="2519" t="s">
        <v>2506</v>
      </c>
      <c r="H2" s="2523" t="s">
        <v>1477</v>
      </c>
      <c r="I2" s="2524"/>
      <c r="J2" s="2524"/>
      <c r="K2" s="2524"/>
      <c r="L2" s="2523" t="s">
        <v>2674</v>
      </c>
      <c r="M2" s="2524"/>
      <c r="N2" s="2524"/>
      <c r="O2" s="2524"/>
      <c r="P2" s="2524"/>
      <c r="Q2" s="2524"/>
      <c r="R2" s="2524"/>
      <c r="S2" s="2524"/>
      <c r="T2" s="2524"/>
      <c r="U2" s="2524"/>
      <c r="V2" s="2524"/>
      <c r="W2" s="2524"/>
      <c r="X2" s="2524"/>
      <c r="Y2" s="2524"/>
      <c r="Z2" s="1470"/>
      <c r="AA2" s="42"/>
      <c r="AB2" s="1471"/>
    </row>
    <row r="3" spans="1:28">
      <c r="A3" s="798"/>
      <c r="B3" s="38"/>
      <c r="C3" s="58"/>
      <c r="D3" s="43"/>
      <c r="E3" s="40"/>
      <c r="F3" s="40"/>
      <c r="G3" s="2520"/>
      <c r="H3" s="60"/>
      <c r="I3" s="108"/>
      <c r="J3" s="109"/>
      <c r="K3" s="110"/>
      <c r="L3" s="1257"/>
      <c r="M3" s="108"/>
      <c r="N3" s="109"/>
      <c r="O3" s="109"/>
      <c r="P3" s="109"/>
      <c r="Q3" s="109"/>
      <c r="R3" s="109"/>
      <c r="S3" s="109"/>
      <c r="T3" s="109"/>
      <c r="U3" s="109"/>
      <c r="V3" s="109"/>
      <c r="W3" s="109"/>
      <c r="X3" s="109"/>
      <c r="Y3" s="432"/>
      <c r="Z3" s="1472"/>
      <c r="AA3" s="38"/>
      <c r="AB3" s="1473"/>
    </row>
    <row r="4" spans="1:28" ht="13.5" customHeight="1">
      <c r="A4" s="798"/>
      <c r="B4" s="38"/>
      <c r="C4" s="58"/>
      <c r="D4" s="43"/>
      <c r="E4" s="40"/>
      <c r="F4" s="40"/>
      <c r="G4" s="2521"/>
      <c r="H4" s="2525" t="s">
        <v>2207</v>
      </c>
      <c r="I4" s="2526" t="s">
        <v>776</v>
      </c>
      <c r="J4" s="2513" t="s">
        <v>55</v>
      </c>
      <c r="K4" s="2527" t="s">
        <v>777</v>
      </c>
      <c r="L4" s="2528" t="s">
        <v>2207</v>
      </c>
      <c r="M4" s="2518" t="s">
        <v>2543</v>
      </c>
      <c r="N4" s="2512" t="s">
        <v>2673</v>
      </c>
      <c r="O4" s="2512" t="s">
        <v>422</v>
      </c>
      <c r="P4" s="2517" t="s">
        <v>967</v>
      </c>
      <c r="Q4" s="2517" t="s">
        <v>968</v>
      </c>
      <c r="R4" s="2512" t="s">
        <v>423</v>
      </c>
      <c r="S4" s="2512" t="s">
        <v>424</v>
      </c>
      <c r="T4" s="2517" t="s">
        <v>969</v>
      </c>
      <c r="U4" s="2512" t="s">
        <v>1794</v>
      </c>
      <c r="V4" s="2512" t="s">
        <v>1793</v>
      </c>
      <c r="W4" s="2512" t="s">
        <v>970</v>
      </c>
      <c r="X4" s="2513" t="s">
        <v>971</v>
      </c>
      <c r="Y4" s="2514" t="s">
        <v>2545</v>
      </c>
      <c r="Z4" s="1472"/>
      <c r="AA4" s="38"/>
      <c r="AB4" s="1473"/>
    </row>
    <row r="5" spans="1:28">
      <c r="A5" s="798"/>
      <c r="B5" s="38"/>
      <c r="C5" s="58"/>
      <c r="D5" s="43"/>
      <c r="E5" s="40"/>
      <c r="F5" s="40"/>
      <c r="G5" s="2521"/>
      <c r="H5" s="2525"/>
      <c r="I5" s="2526"/>
      <c r="J5" s="2513"/>
      <c r="K5" s="2527"/>
      <c r="L5" s="2528"/>
      <c r="M5" s="2518"/>
      <c r="N5" s="2512"/>
      <c r="O5" s="2512"/>
      <c r="P5" s="2517"/>
      <c r="Q5" s="2517"/>
      <c r="R5" s="2512"/>
      <c r="S5" s="2512"/>
      <c r="T5" s="2517"/>
      <c r="U5" s="2512"/>
      <c r="V5" s="2512"/>
      <c r="W5" s="2512"/>
      <c r="X5" s="2513"/>
      <c r="Y5" s="2514"/>
      <c r="Z5" s="1472"/>
      <c r="AA5" s="38"/>
      <c r="AB5" s="1473"/>
    </row>
    <row r="6" spans="1:28">
      <c r="A6" s="798"/>
      <c r="B6" s="2515" t="s">
        <v>2229</v>
      </c>
      <c r="C6" s="58"/>
      <c r="D6" s="43"/>
      <c r="E6" s="2516" t="s">
        <v>2266</v>
      </c>
      <c r="F6" s="40"/>
      <c r="G6" s="2521"/>
      <c r="H6" s="2525"/>
      <c r="I6" s="2526"/>
      <c r="J6" s="2513"/>
      <c r="K6" s="2527"/>
      <c r="L6" s="2528"/>
      <c r="M6" s="2518"/>
      <c r="N6" s="2512"/>
      <c r="O6" s="2512"/>
      <c r="P6" s="2517"/>
      <c r="Q6" s="2517"/>
      <c r="R6" s="2512"/>
      <c r="S6" s="2512"/>
      <c r="T6" s="2517"/>
      <c r="U6" s="2512"/>
      <c r="V6" s="2512"/>
      <c r="W6" s="2512"/>
      <c r="X6" s="2513"/>
      <c r="Y6" s="2514"/>
      <c r="Z6" s="2509" t="s">
        <v>2812</v>
      </c>
      <c r="AA6" s="2510"/>
      <c r="AB6" s="2511" t="s">
        <v>2569</v>
      </c>
    </row>
    <row r="7" spans="1:28">
      <c r="A7" s="798"/>
      <c r="B7" s="2515"/>
      <c r="C7" s="58"/>
      <c r="D7" s="43"/>
      <c r="E7" s="2516"/>
      <c r="F7" s="40"/>
      <c r="G7" s="2521"/>
      <c r="H7" s="2525"/>
      <c r="I7" s="2526"/>
      <c r="J7" s="2513"/>
      <c r="K7" s="2527"/>
      <c r="L7" s="2528"/>
      <c r="M7" s="2518"/>
      <c r="N7" s="2512"/>
      <c r="O7" s="2512"/>
      <c r="P7" s="2517"/>
      <c r="Q7" s="2517"/>
      <c r="R7" s="2512"/>
      <c r="S7" s="2512"/>
      <c r="T7" s="2517"/>
      <c r="U7" s="2512"/>
      <c r="V7" s="2512"/>
      <c r="W7" s="2512"/>
      <c r="X7" s="2513"/>
      <c r="Y7" s="2514"/>
      <c r="Z7" s="2509"/>
      <c r="AA7" s="2510"/>
      <c r="AB7" s="2511"/>
    </row>
    <row r="8" spans="1:28">
      <c r="A8" s="798"/>
      <c r="B8" s="38"/>
      <c r="C8" s="58"/>
      <c r="D8" s="43"/>
      <c r="E8" s="40"/>
      <c r="F8" s="40"/>
      <c r="G8" s="2521"/>
      <c r="H8" s="2525"/>
      <c r="I8" s="2526"/>
      <c r="J8" s="2513"/>
      <c r="K8" s="2527"/>
      <c r="L8" s="2528"/>
      <c r="M8" s="2518"/>
      <c r="N8" s="2512"/>
      <c r="O8" s="2512"/>
      <c r="P8" s="2517"/>
      <c r="Q8" s="2517"/>
      <c r="R8" s="2512"/>
      <c r="S8" s="2512"/>
      <c r="T8" s="2517"/>
      <c r="U8" s="2512"/>
      <c r="V8" s="2512"/>
      <c r="W8" s="2512"/>
      <c r="X8" s="2513"/>
      <c r="Y8" s="2514"/>
      <c r="Z8" s="1474"/>
      <c r="AA8" s="1475"/>
      <c r="AB8" s="1476"/>
    </row>
    <row r="9" spans="1:28">
      <c r="A9" s="798"/>
      <c r="B9" s="38"/>
      <c r="C9" s="58"/>
      <c r="D9" s="43"/>
      <c r="E9" s="40"/>
      <c r="F9" s="40"/>
      <c r="G9" s="2521"/>
      <c r="H9" s="2525"/>
      <c r="I9" s="2526"/>
      <c r="J9" s="2513"/>
      <c r="K9" s="2527"/>
      <c r="L9" s="2528"/>
      <c r="M9" s="2518"/>
      <c r="N9" s="2512"/>
      <c r="O9" s="2512"/>
      <c r="P9" s="2517"/>
      <c r="Q9" s="2517"/>
      <c r="R9" s="2512"/>
      <c r="S9" s="2512"/>
      <c r="T9" s="2517"/>
      <c r="U9" s="2512"/>
      <c r="V9" s="2512"/>
      <c r="W9" s="2512"/>
      <c r="X9" s="2513"/>
      <c r="Y9" s="2514"/>
      <c r="Z9" s="1472"/>
      <c r="AA9" s="38"/>
      <c r="AB9" s="1473"/>
    </row>
    <row r="10" spans="1:28" ht="13.5" customHeight="1">
      <c r="A10" s="798"/>
      <c r="B10" s="38"/>
      <c r="C10" s="58"/>
      <c r="D10" s="43"/>
      <c r="E10" s="40"/>
      <c r="F10" s="40"/>
      <c r="G10" s="2521"/>
      <c r="H10" s="2525"/>
      <c r="I10" s="2526"/>
      <c r="J10" s="2513"/>
      <c r="K10" s="2527"/>
      <c r="L10" s="2528"/>
      <c r="M10" s="2518"/>
      <c r="N10" s="2512"/>
      <c r="O10" s="2512"/>
      <c r="P10" s="2517"/>
      <c r="Q10" s="2517"/>
      <c r="R10" s="2512"/>
      <c r="S10" s="2512"/>
      <c r="T10" s="2517"/>
      <c r="U10" s="2512"/>
      <c r="V10" s="2512"/>
      <c r="W10" s="2512"/>
      <c r="X10" s="2513"/>
      <c r="Y10" s="2514"/>
      <c r="Z10" s="1472"/>
      <c r="AA10" s="38"/>
      <c r="AB10" s="1473"/>
    </row>
    <row r="11" spans="1:28" ht="14.25" thickBot="1">
      <c r="A11" s="908"/>
      <c r="B11" s="46"/>
      <c r="C11" s="59"/>
      <c r="D11" s="45"/>
      <c r="E11" s="56"/>
      <c r="F11" s="56"/>
      <c r="G11" s="2522"/>
      <c r="H11" s="44"/>
      <c r="I11" s="111"/>
      <c r="J11" s="112"/>
      <c r="K11" s="113"/>
      <c r="L11" s="1258"/>
      <c r="M11" s="431"/>
      <c r="N11" s="429"/>
      <c r="O11" s="429"/>
      <c r="P11" s="429"/>
      <c r="Q11" s="429"/>
      <c r="R11" s="430"/>
      <c r="S11" s="430"/>
      <c r="T11" s="429"/>
      <c r="U11" s="429"/>
      <c r="V11" s="909"/>
      <c r="W11" s="909"/>
      <c r="X11" s="203"/>
      <c r="Y11" s="910"/>
      <c r="Z11" s="1477"/>
      <c r="AA11" s="46"/>
      <c r="AB11" s="1478"/>
    </row>
    <row r="12" spans="1:28" ht="14.25" thickBot="1">
      <c r="A12" s="1032" t="s">
        <v>427</v>
      </c>
      <c r="B12" s="1033"/>
      <c r="C12" s="1034"/>
      <c r="D12" s="1034"/>
      <c r="E12" s="1035"/>
      <c r="F12" s="1035"/>
      <c r="G12" s="1036"/>
      <c r="H12" s="1036"/>
      <c r="I12" s="1036"/>
      <c r="J12" s="1036"/>
      <c r="K12" s="1036"/>
      <c r="L12" s="1036"/>
      <c r="M12" s="1036"/>
      <c r="N12" s="1036"/>
      <c r="O12" s="1036"/>
      <c r="P12" s="1036"/>
      <c r="Q12" s="1036"/>
      <c r="R12" s="1036"/>
      <c r="S12" s="1036"/>
      <c r="T12" s="1036"/>
      <c r="U12" s="1036"/>
      <c r="V12" s="1036"/>
      <c r="W12" s="1036"/>
      <c r="X12" s="1036"/>
      <c r="Y12" s="1036"/>
      <c r="Z12" s="1479"/>
      <c r="AA12" s="1479"/>
      <c r="AB12" s="1479"/>
    </row>
    <row r="13" spans="1:28">
      <c r="A13" s="907"/>
      <c r="B13" s="42" t="s">
        <v>2230</v>
      </c>
      <c r="C13" s="57"/>
      <c r="D13" s="41"/>
      <c r="E13" s="55" t="s">
        <v>2485</v>
      </c>
      <c r="F13" s="55"/>
      <c r="G13" s="1263">
        <v>3</v>
      </c>
      <c r="H13" s="1259">
        <v>7</v>
      </c>
      <c r="I13" s="1264">
        <v>3</v>
      </c>
      <c r="J13" s="1265">
        <v>2</v>
      </c>
      <c r="K13" s="1266">
        <v>2</v>
      </c>
      <c r="L13" s="1259">
        <v>4</v>
      </c>
      <c r="M13" s="1267"/>
      <c r="N13" s="1268"/>
      <c r="O13" s="1268"/>
      <c r="P13" s="1268"/>
      <c r="Q13" s="1268"/>
      <c r="R13" s="1268">
        <v>2</v>
      </c>
      <c r="S13" s="1268"/>
      <c r="T13" s="1268"/>
      <c r="U13" s="1268"/>
      <c r="V13" s="1268">
        <v>1</v>
      </c>
      <c r="W13" s="1268"/>
      <c r="X13" s="1268"/>
      <c r="Y13" s="1269">
        <v>1</v>
      </c>
      <c r="Z13" s="1480" t="s">
        <v>2486</v>
      </c>
      <c r="AA13" s="34" t="s">
        <v>3195</v>
      </c>
      <c r="AB13" s="1471" t="s">
        <v>2813</v>
      </c>
    </row>
    <row r="14" spans="1:28">
      <c r="A14" s="798"/>
      <c r="C14" s="905"/>
      <c r="D14" s="919"/>
      <c r="E14" s="920" t="s">
        <v>2482</v>
      </c>
      <c r="F14" s="920"/>
      <c r="G14" s="921">
        <v>3</v>
      </c>
      <c r="H14" s="922">
        <v>8</v>
      </c>
      <c r="I14" s="1270">
        <v>0</v>
      </c>
      <c r="J14" s="1271">
        <v>6</v>
      </c>
      <c r="K14" s="1272">
        <v>2</v>
      </c>
      <c r="L14" s="1415">
        <v>3</v>
      </c>
      <c r="M14" s="924"/>
      <c r="N14" s="923"/>
      <c r="O14" s="923"/>
      <c r="P14" s="923"/>
      <c r="Q14" s="923"/>
      <c r="R14" s="923">
        <v>1</v>
      </c>
      <c r="S14" s="923"/>
      <c r="T14" s="923"/>
      <c r="U14" s="923"/>
      <c r="V14" s="1255">
        <v>1</v>
      </c>
      <c r="W14" s="923"/>
      <c r="X14" s="923"/>
      <c r="Y14" s="925">
        <v>1</v>
      </c>
      <c r="Z14" s="1481" t="s">
        <v>2483</v>
      </c>
      <c r="AA14" s="31" t="s">
        <v>2231</v>
      </c>
      <c r="AB14" s="1482" t="s">
        <v>2814</v>
      </c>
    </row>
    <row r="15" spans="1:28">
      <c r="A15" s="1140"/>
      <c r="B15" s="1137"/>
      <c r="C15" s="1273"/>
      <c r="D15" s="1139"/>
      <c r="E15" s="1141" t="s">
        <v>1576</v>
      </c>
      <c r="F15" s="1141"/>
      <c r="G15" s="1142">
        <v>3</v>
      </c>
      <c r="H15" s="1260">
        <v>7</v>
      </c>
      <c r="I15" s="1274">
        <v>0</v>
      </c>
      <c r="J15" s="1275">
        <v>1</v>
      </c>
      <c r="K15" s="1276">
        <v>6</v>
      </c>
      <c r="L15" s="1260">
        <v>4</v>
      </c>
      <c r="M15" s="1146"/>
      <c r="N15" s="1144"/>
      <c r="O15" s="1144"/>
      <c r="P15" s="1144"/>
      <c r="Q15" s="1144"/>
      <c r="R15" s="1144">
        <v>2</v>
      </c>
      <c r="S15" s="1144"/>
      <c r="T15" s="1144"/>
      <c r="U15" s="1144"/>
      <c r="V15" s="1144">
        <v>1</v>
      </c>
      <c r="W15" s="1144"/>
      <c r="X15" s="1144"/>
      <c r="Y15" s="1147">
        <v>1</v>
      </c>
      <c r="Z15" s="1483" t="s">
        <v>1577</v>
      </c>
      <c r="AA15" s="1148" t="s">
        <v>3155</v>
      </c>
      <c r="AB15" s="1484" t="s">
        <v>2815</v>
      </c>
    </row>
    <row r="16" spans="1:28">
      <c r="A16" s="1289"/>
      <c r="B16" s="1318" t="s">
        <v>822</v>
      </c>
      <c r="C16" s="1319"/>
      <c r="D16" s="1320"/>
      <c r="E16" s="1321" t="s">
        <v>2549</v>
      </c>
      <c r="F16" s="1321"/>
      <c r="G16" s="1322">
        <v>2</v>
      </c>
      <c r="H16" s="1323">
        <v>16</v>
      </c>
      <c r="I16" s="1324">
        <v>0</v>
      </c>
      <c r="J16" s="1325">
        <v>8</v>
      </c>
      <c r="K16" s="1326">
        <v>8</v>
      </c>
      <c r="L16" s="1323">
        <v>4</v>
      </c>
      <c r="M16" s="1292">
        <v>1</v>
      </c>
      <c r="N16" s="1293"/>
      <c r="O16" s="1293"/>
      <c r="P16" s="1293"/>
      <c r="Q16" s="1293"/>
      <c r="R16" s="1293">
        <v>3</v>
      </c>
      <c r="S16" s="1293"/>
      <c r="T16" s="1293"/>
      <c r="U16" s="1293"/>
      <c r="V16" s="1293"/>
      <c r="W16" s="1293"/>
      <c r="X16" s="1293"/>
      <c r="Y16" s="1294"/>
      <c r="Z16" s="1485" t="s">
        <v>823</v>
      </c>
      <c r="AA16" s="1486" t="s">
        <v>824</v>
      </c>
      <c r="AB16" s="1487" t="s">
        <v>2816</v>
      </c>
    </row>
    <row r="17" spans="1:28">
      <c r="A17" s="798"/>
      <c r="B17" s="38" t="s">
        <v>825</v>
      </c>
      <c r="C17" s="58"/>
      <c r="D17" s="43"/>
      <c r="E17" s="40" t="s">
        <v>826</v>
      </c>
      <c r="F17" s="40"/>
      <c r="G17" s="912">
        <v>5</v>
      </c>
      <c r="H17" s="1261">
        <v>55</v>
      </c>
      <c r="I17" s="1277">
        <v>13</v>
      </c>
      <c r="J17" s="1278">
        <v>18</v>
      </c>
      <c r="K17" s="1279">
        <v>24</v>
      </c>
      <c r="L17" s="1261">
        <v>14</v>
      </c>
      <c r="M17" s="917">
        <v>1</v>
      </c>
      <c r="N17" s="915">
        <v>1</v>
      </c>
      <c r="O17" s="915"/>
      <c r="P17" s="915"/>
      <c r="Q17" s="915"/>
      <c r="R17" s="915">
        <v>6</v>
      </c>
      <c r="S17" s="915"/>
      <c r="T17" s="915"/>
      <c r="U17" s="915"/>
      <c r="V17" s="915">
        <v>5</v>
      </c>
      <c r="W17" s="915"/>
      <c r="X17" s="915"/>
      <c r="Y17" s="918">
        <v>1</v>
      </c>
      <c r="Z17" s="1488" t="s">
        <v>1567</v>
      </c>
      <c r="AA17" s="1489" t="s">
        <v>3222</v>
      </c>
      <c r="AB17" s="1473" t="s">
        <v>2817</v>
      </c>
    </row>
    <row r="18" spans="1:28">
      <c r="A18" s="798"/>
      <c r="C18" s="905"/>
      <c r="D18" s="904"/>
      <c r="E18" s="929" t="s">
        <v>1570</v>
      </c>
      <c r="F18" s="929"/>
      <c r="G18" s="930">
        <v>3</v>
      </c>
      <c r="H18" s="931">
        <v>21</v>
      </c>
      <c r="I18" s="932">
        <v>4</v>
      </c>
      <c r="J18" s="927">
        <v>5</v>
      </c>
      <c r="K18" s="933">
        <v>12</v>
      </c>
      <c r="L18" s="931">
        <v>9</v>
      </c>
      <c r="M18" s="926">
        <v>1</v>
      </c>
      <c r="N18" s="927">
        <v>1</v>
      </c>
      <c r="O18" s="927"/>
      <c r="P18" s="927"/>
      <c r="Q18" s="927"/>
      <c r="R18" s="927">
        <v>4</v>
      </c>
      <c r="S18" s="927"/>
      <c r="T18" s="927"/>
      <c r="U18" s="927"/>
      <c r="V18" s="927">
        <v>2</v>
      </c>
      <c r="W18" s="927"/>
      <c r="X18" s="927"/>
      <c r="Y18" s="928">
        <v>1</v>
      </c>
      <c r="Z18" s="1490" t="s">
        <v>827</v>
      </c>
      <c r="AA18" s="32" t="s">
        <v>828</v>
      </c>
      <c r="AB18" s="1491" t="s">
        <v>2818</v>
      </c>
    </row>
    <row r="19" spans="1:28">
      <c r="A19" s="798"/>
      <c r="B19" s="1280"/>
      <c r="C19" s="1138"/>
      <c r="D19" s="1281"/>
      <c r="E19" s="1141" t="s">
        <v>829</v>
      </c>
      <c r="F19" s="1141"/>
      <c r="G19" s="1142">
        <v>2</v>
      </c>
      <c r="H19" s="934">
        <v>18</v>
      </c>
      <c r="I19" s="1143">
        <v>6</v>
      </c>
      <c r="J19" s="1144">
        <v>4</v>
      </c>
      <c r="K19" s="1145">
        <v>8</v>
      </c>
      <c r="L19" s="934">
        <v>8</v>
      </c>
      <c r="M19" s="1146">
        <v>1</v>
      </c>
      <c r="N19" s="1144">
        <v>1</v>
      </c>
      <c r="O19" s="1144"/>
      <c r="P19" s="1144"/>
      <c r="Q19" s="1144"/>
      <c r="R19" s="1144">
        <v>3</v>
      </c>
      <c r="S19" s="1144"/>
      <c r="T19" s="1144"/>
      <c r="U19" s="1144"/>
      <c r="V19" s="1144">
        <v>2</v>
      </c>
      <c r="W19" s="1144"/>
      <c r="X19" s="1144"/>
      <c r="Y19" s="1147">
        <v>1</v>
      </c>
      <c r="Z19" s="1483" t="s">
        <v>2701</v>
      </c>
      <c r="AA19" s="1148" t="s">
        <v>830</v>
      </c>
      <c r="AB19" s="1484" t="s">
        <v>2702</v>
      </c>
    </row>
    <row r="20" spans="1:28">
      <c r="A20" s="1289"/>
      <c r="B20" s="1318" t="s">
        <v>2220</v>
      </c>
      <c r="C20" s="1291"/>
      <c r="D20" s="1327"/>
      <c r="E20" s="1321" t="s">
        <v>677</v>
      </c>
      <c r="F20" s="1321"/>
      <c r="G20" s="1322">
        <v>2</v>
      </c>
      <c r="H20" s="1328">
        <v>9</v>
      </c>
      <c r="I20" s="1329">
        <v>1</v>
      </c>
      <c r="J20" s="1293">
        <v>2</v>
      </c>
      <c r="K20" s="1330">
        <v>6</v>
      </c>
      <c r="L20" s="1328">
        <v>6</v>
      </c>
      <c r="M20" s="1292">
        <v>1</v>
      </c>
      <c r="N20" s="1293">
        <v>1</v>
      </c>
      <c r="O20" s="1293"/>
      <c r="P20" s="1293"/>
      <c r="Q20" s="1293"/>
      <c r="R20" s="1293">
        <v>2</v>
      </c>
      <c r="S20" s="1293"/>
      <c r="T20" s="1293"/>
      <c r="U20" s="1293"/>
      <c r="V20" s="1293"/>
      <c r="W20" s="1293"/>
      <c r="X20" s="1293"/>
      <c r="Y20" s="1294">
        <v>2</v>
      </c>
      <c r="Z20" s="1485" t="s">
        <v>2490</v>
      </c>
      <c r="AA20" s="1486" t="s">
        <v>2963</v>
      </c>
      <c r="AB20" s="1487" t="s">
        <v>2819</v>
      </c>
    </row>
    <row r="21" spans="1:28">
      <c r="A21" s="1282"/>
      <c r="B21" s="38" t="s">
        <v>2578</v>
      </c>
      <c r="C21" s="58"/>
      <c r="D21" s="43"/>
      <c r="E21" s="40" t="s">
        <v>2579</v>
      </c>
      <c r="F21" s="40"/>
      <c r="G21" s="912">
        <v>3</v>
      </c>
      <c r="H21" s="913">
        <v>14</v>
      </c>
      <c r="I21" s="914">
        <v>4</v>
      </c>
      <c r="J21" s="915">
        <v>5</v>
      </c>
      <c r="K21" s="916">
        <v>5</v>
      </c>
      <c r="L21" s="913">
        <v>5</v>
      </c>
      <c r="M21" s="917">
        <v>1</v>
      </c>
      <c r="N21" s="915"/>
      <c r="O21" s="915"/>
      <c r="P21" s="915"/>
      <c r="Q21" s="915"/>
      <c r="R21" s="915">
        <v>4</v>
      </c>
      <c r="S21" s="915"/>
      <c r="T21" s="915"/>
      <c r="U21" s="915"/>
      <c r="V21" s="915"/>
      <c r="W21" s="915"/>
      <c r="X21" s="915"/>
      <c r="Y21" s="918"/>
      <c r="Z21" s="1488" t="s">
        <v>429</v>
      </c>
      <c r="AA21" s="30" t="s">
        <v>430</v>
      </c>
      <c r="AB21" s="1473" t="s">
        <v>2820</v>
      </c>
    </row>
    <row r="22" spans="1:28" s="1256" customFormat="1" ht="14.25" thickBot="1">
      <c r="A22" s="1283"/>
      <c r="B22" s="1232"/>
      <c r="C22" s="1237"/>
      <c r="D22" s="1238"/>
      <c r="E22" s="56" t="s">
        <v>219</v>
      </c>
      <c r="F22" s="56"/>
      <c r="G22" s="1284">
        <v>5</v>
      </c>
      <c r="H22" s="1233">
        <v>87</v>
      </c>
      <c r="I22" s="1285">
        <v>24</v>
      </c>
      <c r="J22" s="1286">
        <v>26</v>
      </c>
      <c r="K22" s="1287">
        <v>37</v>
      </c>
      <c r="L22" s="1233">
        <v>13</v>
      </c>
      <c r="M22" s="1235">
        <v>1</v>
      </c>
      <c r="N22" s="1286"/>
      <c r="O22" s="1286"/>
      <c r="P22" s="1286">
        <v>2</v>
      </c>
      <c r="Q22" s="1286"/>
      <c r="R22" s="1286">
        <v>9</v>
      </c>
      <c r="S22" s="1286"/>
      <c r="T22" s="1286"/>
      <c r="U22" s="1286"/>
      <c r="V22" s="1286">
        <v>1</v>
      </c>
      <c r="W22" s="1286"/>
      <c r="X22" s="1286"/>
      <c r="Y22" s="1288"/>
      <c r="Z22" s="1492" t="s">
        <v>1836</v>
      </c>
      <c r="AA22" s="33" t="s">
        <v>220</v>
      </c>
      <c r="AB22" s="1478" t="s">
        <v>2821</v>
      </c>
    </row>
    <row r="23" spans="1:28">
      <c r="A23" s="798"/>
      <c r="B23" s="38" t="s">
        <v>221</v>
      </c>
      <c r="C23" s="58"/>
      <c r="D23" s="43"/>
      <c r="E23" s="40" t="s">
        <v>1851</v>
      </c>
      <c r="F23" s="40"/>
      <c r="G23" s="912">
        <v>3</v>
      </c>
      <c r="H23" s="913">
        <v>13</v>
      </c>
      <c r="I23" s="914">
        <v>3</v>
      </c>
      <c r="J23" s="915">
        <v>6</v>
      </c>
      <c r="K23" s="916">
        <v>4</v>
      </c>
      <c r="L23" s="913">
        <v>5</v>
      </c>
      <c r="M23" s="917">
        <v>1</v>
      </c>
      <c r="N23" s="915"/>
      <c r="O23" s="915"/>
      <c r="P23" s="915"/>
      <c r="Q23" s="915"/>
      <c r="R23" s="915">
        <v>4</v>
      </c>
      <c r="S23" s="915"/>
      <c r="T23" s="915"/>
      <c r="U23" s="915"/>
      <c r="V23" s="915"/>
      <c r="W23" s="915"/>
      <c r="X23" s="915"/>
      <c r="Y23" s="918"/>
      <c r="Z23" s="1488" t="s">
        <v>1852</v>
      </c>
      <c r="AA23" s="30" t="s">
        <v>2822</v>
      </c>
      <c r="AB23" s="1473" t="s">
        <v>2823</v>
      </c>
    </row>
    <row r="24" spans="1:28">
      <c r="A24" s="798"/>
      <c r="C24" s="905"/>
      <c r="D24" s="43"/>
      <c r="E24" s="40" t="s">
        <v>222</v>
      </c>
      <c r="F24" s="40"/>
      <c r="G24" s="912">
        <v>3</v>
      </c>
      <c r="H24" s="913">
        <v>12</v>
      </c>
      <c r="I24" s="914">
        <v>2</v>
      </c>
      <c r="J24" s="915">
        <v>7</v>
      </c>
      <c r="K24" s="916">
        <v>3</v>
      </c>
      <c r="L24" s="913">
        <v>6</v>
      </c>
      <c r="M24" s="917">
        <v>1</v>
      </c>
      <c r="N24" s="915">
        <v>1</v>
      </c>
      <c r="O24" s="915"/>
      <c r="P24" s="915"/>
      <c r="Q24" s="915"/>
      <c r="R24" s="915">
        <v>4</v>
      </c>
      <c r="S24" s="915"/>
      <c r="T24" s="915"/>
      <c r="U24" s="915"/>
      <c r="V24" s="915"/>
      <c r="W24" s="915"/>
      <c r="X24" s="915"/>
      <c r="Y24" s="918"/>
      <c r="Z24" s="1488" t="s">
        <v>1844</v>
      </c>
      <c r="AA24" s="30" t="s">
        <v>3196</v>
      </c>
      <c r="AB24" s="1473" t="s">
        <v>2824</v>
      </c>
    </row>
    <row r="25" spans="1:28">
      <c r="A25" s="1140"/>
      <c r="B25" s="1280"/>
      <c r="C25" s="1138"/>
      <c r="D25" s="1331"/>
      <c r="E25" s="1332" t="s">
        <v>1842</v>
      </c>
      <c r="F25" s="1332"/>
      <c r="G25" s="1245">
        <v>3</v>
      </c>
      <c r="H25" s="934">
        <v>24</v>
      </c>
      <c r="I25" s="1247">
        <v>3</v>
      </c>
      <c r="J25" s="1248">
        <v>8</v>
      </c>
      <c r="K25" s="1249">
        <v>13</v>
      </c>
      <c r="L25" s="1333">
        <v>6</v>
      </c>
      <c r="M25" s="1334">
        <v>1</v>
      </c>
      <c r="N25" s="1248">
        <v>1</v>
      </c>
      <c r="O25" s="1248"/>
      <c r="P25" s="1248"/>
      <c r="Q25" s="1248"/>
      <c r="R25" s="1248">
        <v>4</v>
      </c>
      <c r="S25" s="1248"/>
      <c r="T25" s="1248"/>
      <c r="U25" s="1248"/>
      <c r="V25" s="1248"/>
      <c r="W25" s="1248"/>
      <c r="X25" s="1248"/>
      <c r="Y25" s="1335"/>
      <c r="Z25" s="1493" t="s">
        <v>1843</v>
      </c>
      <c r="AA25" s="1494" t="s">
        <v>223</v>
      </c>
      <c r="AB25" s="1495" t="s">
        <v>2825</v>
      </c>
    </row>
    <row r="26" spans="1:28">
      <c r="A26" s="1140"/>
      <c r="B26" s="1137" t="s">
        <v>1385</v>
      </c>
      <c r="C26" s="1273"/>
      <c r="D26" s="1139"/>
      <c r="E26" s="1141" t="s">
        <v>2672</v>
      </c>
      <c r="F26" s="1141"/>
      <c r="G26" s="934">
        <v>2</v>
      </c>
      <c r="H26" s="1136">
        <v>7</v>
      </c>
      <c r="I26" s="1143">
        <v>3</v>
      </c>
      <c r="J26" s="1144">
        <v>2</v>
      </c>
      <c r="K26" s="1145">
        <v>2</v>
      </c>
      <c r="L26" s="934">
        <v>3</v>
      </c>
      <c r="M26" s="1146">
        <v>1</v>
      </c>
      <c r="N26" s="1144"/>
      <c r="O26" s="1144"/>
      <c r="P26" s="1144"/>
      <c r="Q26" s="1144"/>
      <c r="R26" s="1144">
        <v>2</v>
      </c>
      <c r="S26" s="1144"/>
      <c r="T26" s="1144"/>
      <c r="U26" s="1144"/>
      <c r="V26" s="1144"/>
      <c r="W26" s="1144"/>
      <c r="X26" s="1144"/>
      <c r="Y26" s="1147"/>
      <c r="Z26" s="1483" t="s">
        <v>66</v>
      </c>
      <c r="AA26" s="1148" t="s">
        <v>1386</v>
      </c>
      <c r="AB26" s="1484" t="s">
        <v>2826</v>
      </c>
    </row>
    <row r="27" spans="1:28">
      <c r="A27" s="1289"/>
      <c r="B27" s="1290" t="s">
        <v>673</v>
      </c>
      <c r="C27" s="1291"/>
      <c r="D27" s="1281"/>
      <c r="E27" s="1141" t="s">
        <v>2675</v>
      </c>
      <c r="F27" s="1141"/>
      <c r="G27" s="934">
        <v>1</v>
      </c>
      <c r="H27" s="1121">
        <v>4</v>
      </c>
      <c r="I27" s="1143">
        <v>2</v>
      </c>
      <c r="J27" s="1144">
        <v>0</v>
      </c>
      <c r="K27" s="1145">
        <v>2</v>
      </c>
      <c r="L27" s="934">
        <v>1</v>
      </c>
      <c r="M27" s="1146"/>
      <c r="N27" s="1144"/>
      <c r="O27" s="1144"/>
      <c r="P27" s="1144"/>
      <c r="Q27" s="1144"/>
      <c r="R27" s="1144">
        <v>1</v>
      </c>
      <c r="S27" s="1144"/>
      <c r="T27" s="1144"/>
      <c r="U27" s="1144"/>
      <c r="V27" s="1144"/>
      <c r="W27" s="1144"/>
      <c r="X27" s="1144"/>
      <c r="Y27" s="1147"/>
      <c r="Z27" s="1483" t="s">
        <v>2827</v>
      </c>
      <c r="AA27" s="1148" t="s">
        <v>3200</v>
      </c>
      <c r="AB27" s="1484" t="s">
        <v>2828</v>
      </c>
    </row>
    <row r="28" spans="1:28" ht="27.75" thickBot="1">
      <c r="A28" s="1140"/>
      <c r="B28" s="1137" t="s">
        <v>437</v>
      </c>
      <c r="C28" s="1273"/>
      <c r="D28" s="1139"/>
      <c r="E28" s="1141" t="s">
        <v>2703</v>
      </c>
      <c r="F28" s="1141"/>
      <c r="G28" s="934">
        <v>3</v>
      </c>
      <c r="H28" s="1121">
        <v>0</v>
      </c>
      <c r="I28" s="1143">
        <v>0</v>
      </c>
      <c r="J28" s="1144">
        <v>0</v>
      </c>
      <c r="K28" s="1145">
        <v>0</v>
      </c>
      <c r="L28" s="934">
        <v>5</v>
      </c>
      <c r="M28" s="1292">
        <v>1</v>
      </c>
      <c r="N28" s="1293"/>
      <c r="O28" s="1293"/>
      <c r="P28" s="1293"/>
      <c r="Q28" s="1293"/>
      <c r="R28" s="1293">
        <v>4</v>
      </c>
      <c r="S28" s="1293"/>
      <c r="T28" s="1293"/>
      <c r="U28" s="1293"/>
      <c r="V28" s="1293"/>
      <c r="W28" s="1293"/>
      <c r="X28" s="1293"/>
      <c r="Y28" s="1294"/>
      <c r="Z28" s="1483" t="s">
        <v>2829</v>
      </c>
      <c r="AA28" s="1148" t="s">
        <v>3197</v>
      </c>
      <c r="AB28" s="1484" t="s">
        <v>2830</v>
      </c>
    </row>
    <row r="29" spans="1:28" s="911" customFormat="1">
      <c r="A29" s="513"/>
      <c r="B29" s="428" t="s">
        <v>2831</v>
      </c>
      <c r="C29" s="107"/>
      <c r="D29" s="107"/>
      <c r="E29" s="55"/>
      <c r="F29" s="55"/>
      <c r="G29" s="428"/>
      <c r="H29" s="428"/>
      <c r="I29" s="428"/>
      <c r="J29" s="428"/>
      <c r="K29" s="428"/>
      <c r="L29" s="1262"/>
      <c r="M29" s="428"/>
      <c r="N29" s="428"/>
      <c r="O29" s="428"/>
      <c r="P29" s="428"/>
      <c r="Q29" s="428"/>
      <c r="R29" s="428"/>
      <c r="S29" s="428"/>
      <c r="T29" s="428"/>
      <c r="U29" s="428"/>
      <c r="V29" s="428"/>
      <c r="W29" s="428"/>
      <c r="X29" s="428"/>
      <c r="Y29" s="428"/>
      <c r="Z29" s="34"/>
      <c r="AA29" s="34"/>
      <c r="AB29" s="34"/>
    </row>
    <row r="30" spans="1:28">
      <c r="E30" s="40"/>
      <c r="F30" s="40"/>
      <c r="Z30" s="30"/>
      <c r="AA30" s="30"/>
      <c r="AB30" s="30"/>
    </row>
  </sheetData>
  <mergeCells count="25">
    <mergeCell ref="S4:S10"/>
    <mergeCell ref="T4:T10"/>
    <mergeCell ref="G2:G11"/>
    <mergeCell ref="H2:K2"/>
    <mergeCell ref="L2:Y2"/>
    <mergeCell ref="H4:H10"/>
    <mergeCell ref="I4:I10"/>
    <mergeCell ref="J4:J10"/>
    <mergeCell ref="K4:K10"/>
    <mergeCell ref="L4:L10"/>
    <mergeCell ref="R4:R10"/>
    <mergeCell ref="B6:B7"/>
    <mergeCell ref="E6:E7"/>
    <mergeCell ref="O4:O10"/>
    <mergeCell ref="P4:P10"/>
    <mergeCell ref="Q4:Q10"/>
    <mergeCell ref="M4:M10"/>
    <mergeCell ref="N4:N10"/>
    <mergeCell ref="Z6:AA7"/>
    <mergeCell ref="AB6:AB7"/>
    <mergeCell ref="U4:U10"/>
    <mergeCell ref="V4:V10"/>
    <mergeCell ref="W4:W10"/>
    <mergeCell ref="X4:X10"/>
    <mergeCell ref="Y4:Y10"/>
  </mergeCells>
  <phoneticPr fontId="2"/>
  <pageMargins left="0.39370078740157483" right="0.39370078740157483" top="0.78740157480314965" bottom="0.39370078740157483" header="0.51181102362204722" footer="0.19685039370078741"/>
  <pageSetup paperSize="9" scale="74" firstPageNumber="16" orientation="landscape" useFirstPageNumber="1" r:id="rId1"/>
  <headerFooter alignWithMargins="0">
    <oddFooter xml:space="preserve">&amp;C&amp;P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3628-DA32-4E6A-B770-6136DE81A1BA}">
  <sheetPr codeName="Sheet15">
    <tabColor rgb="FF0070C0"/>
  </sheetPr>
  <dimension ref="A1:AI15"/>
  <sheetViews>
    <sheetView showGridLines="0" showZeros="0" view="pageBreakPreview" topLeftCell="B1" zoomScale="75" zoomScaleNormal="75" zoomScaleSheetLayoutView="75" workbookViewId="0">
      <selection activeCell="N21" sqref="N21"/>
    </sheetView>
  </sheetViews>
  <sheetFormatPr defaultColWidth="9" defaultRowHeight="13.5"/>
  <cols>
    <col min="1" max="1" width="1.625" style="793" customWidth="1"/>
    <col min="2" max="2" width="10.625" style="800" customWidth="1"/>
    <col min="3" max="3" width="1.625" style="793" customWidth="1"/>
    <col min="4" max="4" width="17.125" style="801" customWidth="1"/>
    <col min="5" max="5" width="5.5" style="793" customWidth="1"/>
    <col min="6" max="12" width="5.625" style="793" customWidth="1"/>
    <col min="13" max="27" width="3.625" style="793" customWidth="1"/>
    <col min="28" max="28" width="8.625" style="802" customWidth="1"/>
    <col min="29" max="29" width="33.625" style="793" customWidth="1"/>
    <col min="30" max="30" width="13.625" style="803" customWidth="1"/>
    <col min="31" max="33" width="8.875" style="793" customWidth="1"/>
    <col min="34" max="16384" width="9" style="804"/>
  </cols>
  <sheetData>
    <row r="1" spans="1:35" ht="18" thickBot="1">
      <c r="A1" s="24" t="s">
        <v>2761</v>
      </c>
    </row>
    <row r="2" spans="1:35" ht="13.5" customHeight="1">
      <c r="A2" s="805"/>
      <c r="B2" s="806"/>
      <c r="C2" s="806"/>
      <c r="D2" s="807"/>
      <c r="E2" s="808"/>
      <c r="F2" s="2350" t="s">
        <v>1280</v>
      </c>
      <c r="G2" s="2351"/>
      <c r="H2" s="2351"/>
      <c r="I2" s="2351"/>
      <c r="J2" s="2351"/>
      <c r="K2" s="2351"/>
      <c r="L2" s="2352"/>
      <c r="M2" s="2535" t="s">
        <v>1448</v>
      </c>
      <c r="N2" s="2536"/>
      <c r="O2" s="809" t="s">
        <v>1344</v>
      </c>
      <c r="P2" s="810"/>
      <c r="Q2" s="810"/>
      <c r="R2" s="810"/>
      <c r="S2" s="810"/>
      <c r="T2" s="810"/>
      <c r="U2" s="810"/>
      <c r="V2" s="810"/>
      <c r="W2" s="810"/>
      <c r="X2" s="810"/>
      <c r="Y2" s="810"/>
      <c r="Z2" s="810"/>
      <c r="AA2" s="810"/>
      <c r="AB2" s="811"/>
      <c r="AC2" s="812"/>
      <c r="AD2" s="813"/>
    </row>
    <row r="3" spans="1:35">
      <c r="A3" s="814"/>
      <c r="B3" s="793"/>
      <c r="D3" s="815"/>
      <c r="E3" s="816" t="s">
        <v>1450</v>
      </c>
      <c r="F3" s="817"/>
      <c r="G3" s="818"/>
      <c r="H3" s="819"/>
      <c r="I3" s="819"/>
      <c r="J3" s="820"/>
      <c r="K3" s="819"/>
      <c r="L3" s="821"/>
      <c r="M3" s="2537" t="s">
        <v>143</v>
      </c>
      <c r="N3" s="2538"/>
      <c r="O3" s="822"/>
      <c r="P3" s="823"/>
      <c r="Q3" s="824"/>
      <c r="R3" s="824"/>
      <c r="S3" s="824"/>
      <c r="T3" s="824"/>
      <c r="U3" s="824"/>
      <c r="V3" s="824"/>
      <c r="W3" s="824"/>
      <c r="X3" s="824"/>
      <c r="Y3" s="824"/>
      <c r="Z3" s="824"/>
      <c r="AA3" s="825"/>
      <c r="AB3" s="826"/>
      <c r="AC3" s="827"/>
      <c r="AD3" s="816"/>
    </row>
    <row r="4" spans="1:35" ht="13.5" customHeight="1">
      <c r="A4" s="817"/>
      <c r="B4" s="793"/>
      <c r="D4" s="815"/>
      <c r="E4" s="816"/>
      <c r="F4" s="2530" t="s">
        <v>2207</v>
      </c>
      <c r="G4" s="2531" t="s">
        <v>215</v>
      </c>
      <c r="H4" s="2529" t="s">
        <v>214</v>
      </c>
      <c r="I4" s="2529" t="s">
        <v>216</v>
      </c>
      <c r="J4" s="2539" t="s">
        <v>217</v>
      </c>
      <c r="K4" s="2529" t="s">
        <v>1451</v>
      </c>
      <c r="L4" s="2477" t="s">
        <v>1452</v>
      </c>
      <c r="M4" s="2540" t="s">
        <v>2506</v>
      </c>
      <c r="N4" s="2532" t="s">
        <v>299</v>
      </c>
      <c r="O4" s="2530" t="s">
        <v>2207</v>
      </c>
      <c r="P4" s="2531" t="s">
        <v>300</v>
      </c>
      <c r="Q4" s="2529" t="s">
        <v>2538</v>
      </c>
      <c r="R4" s="2529" t="s">
        <v>967</v>
      </c>
      <c r="S4" s="2529" t="s">
        <v>968</v>
      </c>
      <c r="T4" s="2529" t="s">
        <v>423</v>
      </c>
      <c r="U4" s="2529" t="s">
        <v>1793</v>
      </c>
      <c r="V4" s="2534" t="s">
        <v>2810</v>
      </c>
      <c r="W4" s="2529" t="s">
        <v>969</v>
      </c>
      <c r="X4" s="2529" t="s">
        <v>1794</v>
      </c>
      <c r="Y4" s="2529" t="s">
        <v>970</v>
      </c>
      <c r="Z4" s="2529" t="s">
        <v>971</v>
      </c>
      <c r="AA4" s="2542" t="s">
        <v>2567</v>
      </c>
      <c r="AB4" s="826"/>
      <c r="AC4" s="827"/>
      <c r="AD4" s="816"/>
    </row>
    <row r="5" spans="1:35">
      <c r="A5" s="817"/>
      <c r="B5" s="793"/>
      <c r="D5" s="815"/>
      <c r="E5" s="816"/>
      <c r="F5" s="2530"/>
      <c r="G5" s="2531"/>
      <c r="H5" s="2529"/>
      <c r="I5" s="2529"/>
      <c r="J5" s="2539"/>
      <c r="K5" s="2529"/>
      <c r="L5" s="2477"/>
      <c r="M5" s="2541"/>
      <c r="N5" s="2533"/>
      <c r="O5" s="2530"/>
      <c r="P5" s="2531"/>
      <c r="Q5" s="2529"/>
      <c r="R5" s="2529"/>
      <c r="S5" s="2529"/>
      <c r="T5" s="2529"/>
      <c r="U5" s="2529"/>
      <c r="V5" s="2534"/>
      <c r="W5" s="2529"/>
      <c r="X5" s="2529"/>
      <c r="Y5" s="2529"/>
      <c r="Z5" s="2529"/>
      <c r="AA5" s="2542"/>
      <c r="AB5" s="826"/>
      <c r="AC5" s="827"/>
      <c r="AD5" s="816"/>
    </row>
    <row r="6" spans="1:35">
      <c r="A6" s="817"/>
      <c r="B6" s="1337" t="s">
        <v>2568</v>
      </c>
      <c r="C6" s="803"/>
      <c r="D6" s="828" t="s">
        <v>302</v>
      </c>
      <c r="E6" s="816" t="s">
        <v>303</v>
      </c>
      <c r="F6" s="2530"/>
      <c r="G6" s="2531"/>
      <c r="H6" s="2529"/>
      <c r="I6" s="2529"/>
      <c r="J6" s="2539"/>
      <c r="K6" s="2529"/>
      <c r="L6" s="2477"/>
      <c r="M6" s="2541"/>
      <c r="N6" s="2533"/>
      <c r="O6" s="2530"/>
      <c r="P6" s="2531"/>
      <c r="Q6" s="2529"/>
      <c r="R6" s="2529"/>
      <c r="S6" s="2529"/>
      <c r="T6" s="2529"/>
      <c r="U6" s="2529"/>
      <c r="V6" s="2534"/>
      <c r="W6" s="2529"/>
      <c r="X6" s="2529"/>
      <c r="Y6" s="2529"/>
      <c r="Z6" s="2529"/>
      <c r="AA6" s="2542"/>
      <c r="AB6" s="2543" t="s">
        <v>1279</v>
      </c>
      <c r="AC6" s="2544"/>
      <c r="AD6" s="1344" t="s">
        <v>2569</v>
      </c>
    </row>
    <row r="7" spans="1:35">
      <c r="A7" s="817"/>
      <c r="B7" s="793"/>
      <c r="D7" s="815"/>
      <c r="E7" s="816"/>
      <c r="F7" s="2530"/>
      <c r="G7" s="2531"/>
      <c r="H7" s="2529"/>
      <c r="I7" s="2529"/>
      <c r="J7" s="2539"/>
      <c r="K7" s="2529"/>
      <c r="L7" s="2477"/>
      <c r="M7" s="2541"/>
      <c r="N7" s="2533"/>
      <c r="O7" s="2530"/>
      <c r="P7" s="2531"/>
      <c r="Q7" s="2529"/>
      <c r="R7" s="2529"/>
      <c r="S7" s="2529"/>
      <c r="T7" s="2529"/>
      <c r="U7" s="2529"/>
      <c r="V7" s="2534"/>
      <c r="W7" s="2529"/>
      <c r="X7" s="2529"/>
      <c r="Y7" s="2529"/>
      <c r="Z7" s="2529"/>
      <c r="AA7" s="2542"/>
      <c r="AB7" s="829"/>
      <c r="AC7" s="830"/>
      <c r="AD7" s="831"/>
    </row>
    <row r="8" spans="1:35">
      <c r="A8" s="814"/>
      <c r="D8" s="832"/>
      <c r="E8" s="833"/>
      <c r="F8" s="2530"/>
      <c r="G8" s="2531"/>
      <c r="H8" s="2529"/>
      <c r="I8" s="2529"/>
      <c r="J8" s="2539"/>
      <c r="K8" s="2529"/>
      <c r="L8" s="2477"/>
      <c r="M8" s="2541"/>
      <c r="N8" s="2533"/>
      <c r="O8" s="2530"/>
      <c r="P8" s="2531"/>
      <c r="Q8" s="2529"/>
      <c r="R8" s="2529"/>
      <c r="S8" s="2529"/>
      <c r="T8" s="2529"/>
      <c r="U8" s="2529"/>
      <c r="V8" s="2534"/>
      <c r="W8" s="2529"/>
      <c r="X8" s="2529"/>
      <c r="Y8" s="2529"/>
      <c r="Z8" s="2529"/>
      <c r="AA8" s="2542"/>
      <c r="AB8" s="826"/>
      <c r="AC8" s="827"/>
      <c r="AD8" s="816"/>
    </row>
    <row r="9" spans="1:35">
      <c r="A9" s="817"/>
      <c r="D9" s="832"/>
      <c r="E9" s="816" t="s">
        <v>304</v>
      </c>
      <c r="F9" s="2530"/>
      <c r="G9" s="2531"/>
      <c r="H9" s="2529"/>
      <c r="I9" s="2529"/>
      <c r="J9" s="2539"/>
      <c r="K9" s="2529"/>
      <c r="L9" s="2477"/>
      <c r="M9" s="2541"/>
      <c r="N9" s="2533"/>
      <c r="O9" s="2530"/>
      <c r="P9" s="2531"/>
      <c r="Q9" s="2529"/>
      <c r="R9" s="2529"/>
      <c r="S9" s="2529"/>
      <c r="T9" s="2529"/>
      <c r="U9" s="2529"/>
      <c r="V9" s="2534"/>
      <c r="W9" s="2529"/>
      <c r="X9" s="2529"/>
      <c r="Y9" s="2529"/>
      <c r="Z9" s="2529"/>
      <c r="AA9" s="2542"/>
      <c r="AB9" s="826"/>
      <c r="AC9" s="827"/>
      <c r="AD9" s="816"/>
    </row>
    <row r="10" spans="1:35" ht="14.25" thickBot="1">
      <c r="A10" s="834"/>
      <c r="B10" s="835"/>
      <c r="C10" s="836"/>
      <c r="D10" s="837"/>
      <c r="E10" s="838"/>
      <c r="F10" s="839"/>
      <c r="G10" s="840"/>
      <c r="H10" s="841"/>
      <c r="I10" s="841"/>
      <c r="J10" s="842"/>
      <c r="K10" s="841"/>
      <c r="L10" s="843"/>
      <c r="M10" s="844"/>
      <c r="N10" s="845"/>
      <c r="O10" s="846"/>
      <c r="P10" s="847"/>
      <c r="Q10" s="848"/>
      <c r="R10" s="848"/>
      <c r="S10" s="848"/>
      <c r="T10" s="848"/>
      <c r="U10" s="848"/>
      <c r="V10" s="848"/>
      <c r="W10" s="848"/>
      <c r="X10" s="848"/>
      <c r="Y10" s="848"/>
      <c r="Z10" s="848"/>
      <c r="AA10" s="849"/>
      <c r="AB10" s="850"/>
      <c r="AC10" s="851"/>
      <c r="AD10" s="852"/>
    </row>
    <row r="11" spans="1:35" ht="14.25" thickBot="1">
      <c r="A11" s="857" t="s">
        <v>428</v>
      </c>
      <c r="B11" s="894"/>
      <c r="C11" s="859"/>
      <c r="D11" s="895"/>
      <c r="E11" s="859"/>
      <c r="F11" s="860"/>
      <c r="G11" s="860"/>
      <c r="H11" s="860"/>
      <c r="I11" s="860"/>
      <c r="J11" s="860"/>
      <c r="K11" s="860"/>
      <c r="L11" s="860"/>
      <c r="M11" s="896"/>
      <c r="N11" s="897"/>
      <c r="O11" s="860"/>
      <c r="P11" s="898"/>
      <c r="Q11" s="896"/>
      <c r="R11" s="896"/>
      <c r="S11" s="896"/>
      <c r="T11" s="896"/>
      <c r="U11" s="896"/>
      <c r="V11" s="896"/>
      <c r="W11" s="896"/>
      <c r="X11" s="896"/>
      <c r="Y11" s="896"/>
      <c r="Z11" s="896"/>
      <c r="AA11" s="897"/>
      <c r="AB11" s="858"/>
      <c r="AC11" s="859"/>
      <c r="AD11" s="860"/>
    </row>
    <row r="12" spans="1:35">
      <c r="A12" s="854" t="s">
        <v>1637</v>
      </c>
      <c r="B12" s="899"/>
      <c r="C12" s="861"/>
      <c r="D12" s="900"/>
      <c r="E12" s="1295"/>
      <c r="F12" s="1250"/>
      <c r="G12" s="1195"/>
      <c r="H12" s="1196"/>
      <c r="I12" s="1196"/>
      <c r="J12" s="166"/>
      <c r="K12" s="1219"/>
      <c r="L12" s="1183"/>
      <c r="M12" s="169"/>
      <c r="N12" s="369"/>
      <c r="O12" s="166"/>
      <c r="P12" s="1020"/>
      <c r="Q12" s="1218"/>
      <c r="R12" s="1219"/>
      <c r="S12" s="1219"/>
      <c r="T12" s="1219"/>
      <c r="U12" s="360"/>
      <c r="V12" s="1219"/>
      <c r="W12" s="1219"/>
      <c r="X12" s="1219"/>
      <c r="Y12" s="360"/>
      <c r="Z12" s="1219"/>
      <c r="AA12" s="1219"/>
      <c r="AB12" s="855"/>
      <c r="AC12" s="866"/>
      <c r="AD12" s="862"/>
    </row>
    <row r="13" spans="1:35" ht="18.75" thickBot="1">
      <c r="A13" s="856"/>
      <c r="B13" s="901" t="s">
        <v>1872</v>
      </c>
      <c r="C13" s="554"/>
      <c r="D13" s="902" t="s">
        <v>3130</v>
      </c>
      <c r="E13" s="1234">
        <v>6</v>
      </c>
      <c r="F13" s="1236">
        <v>209</v>
      </c>
      <c r="G13" s="1200">
        <v>70</v>
      </c>
      <c r="H13" s="433">
        <v>70</v>
      </c>
      <c r="I13" s="433">
        <v>69</v>
      </c>
      <c r="J13" s="156"/>
      <c r="K13" s="150"/>
      <c r="L13" s="267"/>
      <c r="M13" s="149"/>
      <c r="N13" s="168"/>
      <c r="O13" s="1312">
        <v>20</v>
      </c>
      <c r="P13" s="1285">
        <v>0</v>
      </c>
      <c r="Q13" s="1313">
        <v>1</v>
      </c>
      <c r="R13" s="1314">
        <v>1</v>
      </c>
      <c r="S13" s="1314">
        <v>1</v>
      </c>
      <c r="T13" s="1314">
        <v>14</v>
      </c>
      <c r="U13" s="1286">
        <v>1</v>
      </c>
      <c r="V13" s="1314"/>
      <c r="W13" s="1314">
        <v>1</v>
      </c>
      <c r="X13" s="1314">
        <v>0</v>
      </c>
      <c r="Y13" s="1286">
        <v>0</v>
      </c>
      <c r="Z13" s="1314">
        <v>1</v>
      </c>
      <c r="AA13" s="1314"/>
      <c r="AB13" s="863" t="s">
        <v>137</v>
      </c>
      <c r="AC13" s="1416" t="s">
        <v>2146</v>
      </c>
      <c r="AD13" s="864" t="s">
        <v>136</v>
      </c>
    </row>
    <row r="14" spans="1:35" s="793" customFormat="1" ht="17.25">
      <c r="A14" s="799"/>
      <c r="B14" s="800"/>
      <c r="D14" s="801"/>
      <c r="AB14" s="867"/>
      <c r="AC14" s="868"/>
      <c r="AD14" s="865"/>
      <c r="AH14" s="804"/>
      <c r="AI14" s="804"/>
    </row>
    <row r="15" spans="1:35" s="793" customFormat="1" ht="17.25">
      <c r="A15" s="799"/>
      <c r="B15" s="800"/>
      <c r="D15" s="801"/>
      <c r="AB15" s="867"/>
      <c r="AC15" s="868"/>
      <c r="AD15" s="865"/>
      <c r="AH15" s="804"/>
      <c r="AI15" s="804"/>
    </row>
  </sheetData>
  <mergeCells count="26">
    <mergeCell ref="AA4:AA9"/>
    <mergeCell ref="AB6:AC6"/>
    <mergeCell ref="R4:R9"/>
    <mergeCell ref="S4:S9"/>
    <mergeCell ref="T4:T9"/>
    <mergeCell ref="U4:U9"/>
    <mergeCell ref="W4:W9"/>
    <mergeCell ref="X4:X9"/>
    <mergeCell ref="Y4:Y9"/>
    <mergeCell ref="F2:L2"/>
    <mergeCell ref="M2:N2"/>
    <mergeCell ref="M3:N3"/>
    <mergeCell ref="F4:F9"/>
    <mergeCell ref="G4:G9"/>
    <mergeCell ref="H4:H9"/>
    <mergeCell ref="I4:I9"/>
    <mergeCell ref="J4:J9"/>
    <mergeCell ref="M4:M9"/>
    <mergeCell ref="K4:K9"/>
    <mergeCell ref="L4:L9"/>
    <mergeCell ref="Q4:Q9"/>
    <mergeCell ref="Z4:Z9"/>
    <mergeCell ref="O4:O9"/>
    <mergeCell ref="P4:P9"/>
    <mergeCell ref="N4:N9"/>
    <mergeCell ref="V4:V9"/>
  </mergeCells>
  <phoneticPr fontId="2"/>
  <pageMargins left="0.39370078740157483" right="0.39370078740157483" top="0.78740157480314965" bottom="0.39370078740157483" header="0.51181102362204722" footer="0.39370078740157483"/>
  <pageSetup paperSize="9" scale="70" firstPageNumber="17" orientation="landscape" useFirstPageNumber="1" r:id="rId1"/>
  <headerFooter alignWithMargins="0">
    <oddFooter xml:space="preserve">&amp;C&amp;P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AE2C-E1DA-498C-837D-07B3AA7FE331}">
  <sheetPr codeName="Sheet16">
    <tabColor rgb="FFFF0000"/>
  </sheetPr>
  <dimension ref="A1:AK634"/>
  <sheetViews>
    <sheetView showZeros="0" view="pageBreakPreview" zoomScale="115" zoomScaleNormal="75" zoomScaleSheetLayoutView="115" workbookViewId="0">
      <pane xSplit="4" ySplit="10" topLeftCell="J613" activePane="bottomRight" state="frozen"/>
      <selection pane="topRight" activeCell="E1" sqref="E1"/>
      <selection pane="bottomLeft" activeCell="A11" sqref="A11"/>
      <selection pane="bottomRight" activeCell="AC634" sqref="AC634"/>
    </sheetView>
  </sheetViews>
  <sheetFormatPr defaultRowHeight="13.5"/>
  <cols>
    <col min="1" max="1" width="1.625" style="5" customWidth="1"/>
    <col min="2" max="2" width="10.625" style="14" customWidth="1"/>
    <col min="3" max="3" width="1.625" style="5" customWidth="1"/>
    <col min="4" max="4" width="17.125" style="180" customWidth="1"/>
    <col min="5" max="5" width="5.5" style="5" customWidth="1"/>
    <col min="6" max="6" width="7" style="5" customWidth="1"/>
    <col min="7" max="12" width="5.625" style="5" customWidth="1"/>
    <col min="13" max="13" width="3.625" style="5" customWidth="1"/>
    <col min="14" max="15" width="5" style="5" customWidth="1"/>
    <col min="16" max="17" width="3.625" style="5" customWidth="1"/>
    <col min="18" max="18" width="3.625" style="5" hidden="1" customWidth="1"/>
    <col min="19" max="20" width="3.625" style="5" customWidth="1"/>
    <col min="21" max="21" width="5.75" style="5" customWidth="1"/>
    <col min="22" max="22" width="3.625" style="5" hidden="1" customWidth="1"/>
    <col min="23" max="28" width="3.625" style="5" customWidth="1"/>
    <col min="29" max="29" width="8.625" style="181" customWidth="1"/>
    <col min="30" max="30" width="33.625" style="5" customWidth="1"/>
    <col min="31" max="31" width="13.625" style="17" customWidth="1"/>
    <col min="32" max="35" width="6" style="5" customWidth="1"/>
  </cols>
  <sheetData>
    <row r="1" spans="1:37" ht="18" thickBot="1">
      <c r="A1" s="24" t="s">
        <v>1342</v>
      </c>
    </row>
    <row r="2" spans="1:37" ht="13.5" customHeight="1">
      <c r="A2" s="182"/>
      <c r="B2" s="16"/>
      <c r="C2" s="16"/>
      <c r="D2" s="183"/>
      <c r="E2" s="184"/>
      <c r="F2" s="1965" t="s">
        <v>1280</v>
      </c>
      <c r="G2" s="1966"/>
      <c r="H2" s="1966"/>
      <c r="I2" s="1966"/>
      <c r="J2" s="1966"/>
      <c r="K2" s="1966"/>
      <c r="L2" s="2183"/>
      <c r="M2" s="2556" t="s">
        <v>1448</v>
      </c>
      <c r="N2" s="2557"/>
      <c r="O2" s="185" t="s">
        <v>1449</v>
      </c>
      <c r="P2" s="186"/>
      <c r="Q2" s="186"/>
      <c r="R2" s="186"/>
      <c r="S2" s="186"/>
      <c r="T2" s="186"/>
      <c r="U2" s="186"/>
      <c r="V2" s="186"/>
      <c r="W2" s="186"/>
      <c r="X2" s="186"/>
      <c r="Y2" s="186"/>
      <c r="Z2" s="186"/>
      <c r="AA2" s="186"/>
      <c r="AB2" s="186"/>
      <c r="AC2" s="50"/>
      <c r="AD2" s="36"/>
      <c r="AE2" s="187"/>
    </row>
    <row r="3" spans="1:37">
      <c r="A3" s="10"/>
      <c r="B3" s="5"/>
      <c r="D3" s="188"/>
      <c r="E3" s="19" t="s">
        <v>1450</v>
      </c>
      <c r="F3" s="18"/>
      <c r="G3" s="600"/>
      <c r="H3" s="601"/>
      <c r="I3" s="601"/>
      <c r="J3" s="602"/>
      <c r="K3" s="601"/>
      <c r="L3" s="603"/>
      <c r="M3" s="2558" t="s">
        <v>143</v>
      </c>
      <c r="N3" s="2559"/>
      <c r="O3" s="189"/>
      <c r="P3" s="190"/>
      <c r="Q3" s="191"/>
      <c r="R3" s="191"/>
      <c r="S3" s="191"/>
      <c r="T3" s="191"/>
      <c r="U3" s="191"/>
      <c r="V3" s="191"/>
      <c r="W3" s="191"/>
      <c r="X3" s="191"/>
      <c r="Y3" s="191"/>
      <c r="Z3" s="191"/>
      <c r="AA3" s="191"/>
      <c r="AB3" s="192"/>
      <c r="AC3" s="49"/>
      <c r="AD3" s="22"/>
      <c r="AE3" s="19"/>
    </row>
    <row r="4" spans="1:37" ht="13.5" customHeight="1">
      <c r="A4" s="18"/>
      <c r="B4" s="5"/>
      <c r="D4" s="188"/>
      <c r="E4" s="19"/>
      <c r="F4" s="2553" t="s">
        <v>2207</v>
      </c>
      <c r="G4" s="2560" t="s">
        <v>215</v>
      </c>
      <c r="H4" s="2561" t="s">
        <v>214</v>
      </c>
      <c r="I4" s="2561" t="s">
        <v>216</v>
      </c>
      <c r="J4" s="2562" t="s">
        <v>217</v>
      </c>
      <c r="K4" s="2561" t="s">
        <v>1451</v>
      </c>
      <c r="L4" s="2563" t="s">
        <v>1452</v>
      </c>
      <c r="M4" s="2550" t="s">
        <v>2506</v>
      </c>
      <c r="N4" s="2551" t="s">
        <v>299</v>
      </c>
      <c r="O4" s="2553" t="s">
        <v>2207</v>
      </c>
      <c r="P4" s="2554" t="s">
        <v>300</v>
      </c>
      <c r="Q4" s="2546" t="s">
        <v>2538</v>
      </c>
      <c r="R4" s="2546" t="s">
        <v>301</v>
      </c>
      <c r="S4" s="2546" t="s">
        <v>967</v>
      </c>
      <c r="T4" s="2546" t="s">
        <v>968</v>
      </c>
      <c r="U4" s="2546" t="s">
        <v>423</v>
      </c>
      <c r="V4" s="2555" t="s">
        <v>424</v>
      </c>
      <c r="W4" s="2545" t="s">
        <v>1793</v>
      </c>
      <c r="X4" s="2546" t="s">
        <v>969</v>
      </c>
      <c r="Y4" s="2545" t="s">
        <v>1794</v>
      </c>
      <c r="Z4" s="2546" t="s">
        <v>970</v>
      </c>
      <c r="AA4" s="2546" t="s">
        <v>971</v>
      </c>
      <c r="AB4" s="2547" t="s">
        <v>2567</v>
      </c>
      <c r="AC4" s="49"/>
      <c r="AD4" s="22"/>
      <c r="AE4" s="19"/>
    </row>
    <row r="5" spans="1:37">
      <c r="A5" s="18"/>
      <c r="B5" s="5"/>
      <c r="D5" s="188"/>
      <c r="E5" s="19"/>
      <c r="F5" s="2553"/>
      <c r="G5" s="2560"/>
      <c r="H5" s="2561"/>
      <c r="I5" s="2561"/>
      <c r="J5" s="2562"/>
      <c r="K5" s="2561"/>
      <c r="L5" s="2563"/>
      <c r="M5" s="2470"/>
      <c r="N5" s="2552"/>
      <c r="O5" s="2553"/>
      <c r="P5" s="2554"/>
      <c r="Q5" s="2546"/>
      <c r="R5" s="2546"/>
      <c r="S5" s="2546"/>
      <c r="T5" s="2546"/>
      <c r="U5" s="2546"/>
      <c r="V5" s="2555"/>
      <c r="W5" s="2545"/>
      <c r="X5" s="2546"/>
      <c r="Y5" s="2545"/>
      <c r="Z5" s="2546"/>
      <c r="AA5" s="2546"/>
      <c r="AB5" s="2547"/>
      <c r="AC5" s="49"/>
      <c r="AD5" s="22"/>
      <c r="AE5" s="19"/>
    </row>
    <row r="6" spans="1:37">
      <c r="A6" s="18"/>
      <c r="B6" s="11" t="s">
        <v>2568</v>
      </c>
      <c r="C6" s="17"/>
      <c r="D6" s="193" t="s">
        <v>302</v>
      </c>
      <c r="E6" s="19" t="s">
        <v>303</v>
      </c>
      <c r="F6" s="2553"/>
      <c r="G6" s="2560"/>
      <c r="H6" s="2561"/>
      <c r="I6" s="2561"/>
      <c r="J6" s="2562"/>
      <c r="K6" s="2561"/>
      <c r="L6" s="2563"/>
      <c r="M6" s="2470"/>
      <c r="N6" s="2552"/>
      <c r="O6" s="2553"/>
      <c r="P6" s="2554"/>
      <c r="Q6" s="2546"/>
      <c r="R6" s="2546"/>
      <c r="S6" s="2546"/>
      <c r="T6" s="2546"/>
      <c r="U6" s="2546"/>
      <c r="V6" s="2555"/>
      <c r="W6" s="2545"/>
      <c r="X6" s="2546"/>
      <c r="Y6" s="2545"/>
      <c r="Z6" s="2546"/>
      <c r="AA6" s="2546"/>
      <c r="AB6" s="2547"/>
      <c r="AC6" s="2548" t="s">
        <v>1279</v>
      </c>
      <c r="AD6" s="2549"/>
      <c r="AE6" s="53" t="s">
        <v>2569</v>
      </c>
    </row>
    <row r="7" spans="1:37">
      <c r="A7" s="18"/>
      <c r="B7" s="5"/>
      <c r="D7" s="188"/>
      <c r="E7" s="19"/>
      <c r="F7" s="2553"/>
      <c r="G7" s="2560"/>
      <c r="H7" s="2561"/>
      <c r="I7" s="2561"/>
      <c r="J7" s="2562"/>
      <c r="K7" s="2561"/>
      <c r="L7" s="2563"/>
      <c r="M7" s="2470"/>
      <c r="N7" s="2552"/>
      <c r="O7" s="2553"/>
      <c r="P7" s="2554"/>
      <c r="Q7" s="2546"/>
      <c r="R7" s="2546"/>
      <c r="S7" s="2546"/>
      <c r="T7" s="2546"/>
      <c r="U7" s="2546"/>
      <c r="V7" s="2555"/>
      <c r="W7" s="2545"/>
      <c r="X7" s="2546"/>
      <c r="Y7" s="2545"/>
      <c r="Z7" s="2546"/>
      <c r="AA7" s="2546"/>
      <c r="AB7" s="2547"/>
      <c r="AC7" s="194"/>
      <c r="AD7" s="195"/>
      <c r="AE7" s="196"/>
    </row>
    <row r="8" spans="1:37">
      <c r="A8" s="10"/>
      <c r="D8" s="197"/>
      <c r="E8" s="198"/>
      <c r="F8" s="2553"/>
      <c r="G8" s="2560"/>
      <c r="H8" s="2561"/>
      <c r="I8" s="2561"/>
      <c r="J8" s="2562"/>
      <c r="K8" s="2561"/>
      <c r="L8" s="2563"/>
      <c r="M8" s="2470"/>
      <c r="N8" s="2552"/>
      <c r="O8" s="2553"/>
      <c r="P8" s="2554"/>
      <c r="Q8" s="2546"/>
      <c r="R8" s="2546"/>
      <c r="S8" s="2546"/>
      <c r="T8" s="2546"/>
      <c r="U8" s="2546"/>
      <c r="V8" s="2555"/>
      <c r="W8" s="2545"/>
      <c r="X8" s="2546"/>
      <c r="Y8" s="2545"/>
      <c r="Z8" s="2546"/>
      <c r="AA8" s="2546"/>
      <c r="AB8" s="2547"/>
      <c r="AC8" s="49"/>
      <c r="AD8" s="22"/>
      <c r="AE8" s="19"/>
    </row>
    <row r="9" spans="1:37">
      <c r="A9" s="18"/>
      <c r="D9" s="197"/>
      <c r="E9" s="19" t="s">
        <v>304</v>
      </c>
      <c r="F9" s="2553"/>
      <c r="G9" s="2560"/>
      <c r="H9" s="2561"/>
      <c r="I9" s="2561"/>
      <c r="J9" s="2562"/>
      <c r="K9" s="2561"/>
      <c r="L9" s="2563"/>
      <c r="M9" s="2470"/>
      <c r="N9" s="2552"/>
      <c r="O9" s="2553"/>
      <c r="P9" s="2554"/>
      <c r="Q9" s="2546"/>
      <c r="R9" s="2546"/>
      <c r="S9" s="2546"/>
      <c r="T9" s="2546"/>
      <c r="U9" s="2546"/>
      <c r="V9" s="2555"/>
      <c r="W9" s="2545"/>
      <c r="X9" s="2546"/>
      <c r="Y9" s="2545"/>
      <c r="Z9" s="2546"/>
      <c r="AA9" s="2546"/>
      <c r="AB9" s="2547"/>
      <c r="AC9" s="49"/>
      <c r="AD9" s="22"/>
      <c r="AE9" s="19"/>
      <c r="AJ9" t="s">
        <v>2711</v>
      </c>
      <c r="AK9" t="s">
        <v>2711</v>
      </c>
    </row>
    <row r="10" spans="1:37" ht="14.25" thickBot="1">
      <c r="A10" s="7"/>
      <c r="B10" s="15"/>
      <c r="C10" s="8"/>
      <c r="D10" s="199"/>
      <c r="E10" s="200"/>
      <c r="F10" s="120"/>
      <c r="G10" s="376"/>
      <c r="H10" s="377"/>
      <c r="I10" s="377"/>
      <c r="J10" s="378"/>
      <c r="K10" s="377"/>
      <c r="L10" s="379"/>
      <c r="M10" s="380"/>
      <c r="N10" s="381"/>
      <c r="O10" s="201"/>
      <c r="P10" s="202"/>
      <c r="Q10" s="203"/>
      <c r="R10" s="203"/>
      <c r="S10" s="203"/>
      <c r="T10" s="203"/>
      <c r="U10" s="203"/>
      <c r="V10" s="203"/>
      <c r="W10" s="203"/>
      <c r="X10" s="203"/>
      <c r="Y10" s="203"/>
      <c r="Z10" s="203"/>
      <c r="AA10" s="203"/>
      <c r="AB10" s="204"/>
      <c r="AC10" s="52"/>
      <c r="AD10" s="37"/>
      <c r="AE10" s="20"/>
      <c r="AF10" s="5" t="s">
        <v>2708</v>
      </c>
      <c r="AJ10" t="s">
        <v>2709</v>
      </c>
      <c r="AK10" t="s">
        <v>2710</v>
      </c>
    </row>
    <row r="11" spans="1:37" ht="14.25" thickBot="1">
      <c r="A11" s="205" t="s">
        <v>1278</v>
      </c>
      <c r="B11" s="302"/>
      <c r="C11" s="205"/>
      <c r="D11" s="30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300"/>
      <c r="AD11" s="299"/>
      <c r="AE11" s="298"/>
      <c r="AF11" s="17" t="s">
        <v>1463</v>
      </c>
      <c r="AG11" s="17" t="s">
        <v>1464</v>
      </c>
      <c r="AH11" s="17" t="s">
        <v>1465</v>
      </c>
      <c r="AI11" s="17" t="s">
        <v>1466</v>
      </c>
    </row>
    <row r="12" spans="1:37">
      <c r="A12" s="206" t="s">
        <v>305</v>
      </c>
      <c r="B12" s="207"/>
      <c r="C12" s="208"/>
      <c r="D12" s="209"/>
      <c r="E12" s="590">
        <f>SUM(E13:E57)</f>
        <v>577</v>
      </c>
      <c r="F12" s="693">
        <f>SUM(F13:F57)</f>
        <v>14904</v>
      </c>
      <c r="G12" s="699">
        <f>SUM(G13:G57)</f>
        <v>2413</v>
      </c>
      <c r="H12" s="595">
        <f t="shared" ref="H12:AB12" si="0">SUM(H13:H57)</f>
        <v>2502</v>
      </c>
      <c r="I12" s="685">
        <f t="shared" si="0"/>
        <v>2304</v>
      </c>
      <c r="J12" s="595">
        <f t="shared" si="0"/>
        <v>2503</v>
      </c>
      <c r="K12" s="684">
        <f t="shared" si="0"/>
        <v>2542</v>
      </c>
      <c r="L12" s="700">
        <f t="shared" si="0"/>
        <v>2640</v>
      </c>
      <c r="M12" s="589">
        <f t="shared" si="0"/>
        <v>50</v>
      </c>
      <c r="N12" s="585">
        <f>SUM(N13:N57)</f>
        <v>204</v>
      </c>
      <c r="O12" s="414">
        <f t="shared" si="0"/>
        <v>902</v>
      </c>
      <c r="P12" s="415">
        <f t="shared" si="0"/>
        <v>43</v>
      </c>
      <c r="Q12" s="416">
        <f t="shared" si="0"/>
        <v>43</v>
      </c>
      <c r="R12" s="411">
        <f t="shared" si="0"/>
        <v>0</v>
      </c>
      <c r="S12" s="410">
        <f t="shared" si="0"/>
        <v>9</v>
      </c>
      <c r="T12" s="410">
        <f t="shared" si="0"/>
        <v>4</v>
      </c>
      <c r="U12" s="410">
        <f t="shared" si="0"/>
        <v>673</v>
      </c>
      <c r="V12" s="411">
        <f t="shared" si="0"/>
        <v>0</v>
      </c>
      <c r="W12" s="720">
        <f t="shared" si="0"/>
        <v>23</v>
      </c>
      <c r="X12" s="410">
        <f t="shared" si="0"/>
        <v>45</v>
      </c>
      <c r="Y12" s="721">
        <f t="shared" si="0"/>
        <v>0</v>
      </c>
      <c r="Z12" s="411">
        <f t="shared" si="0"/>
        <v>16</v>
      </c>
      <c r="AA12" s="410">
        <f t="shared" si="0"/>
        <v>44</v>
      </c>
      <c r="AB12" s="466">
        <f t="shared" si="0"/>
        <v>2</v>
      </c>
      <c r="AC12" s="210"/>
      <c r="AD12" s="211"/>
      <c r="AE12" s="212"/>
      <c r="AF12" s="179"/>
      <c r="AG12" s="179"/>
    </row>
    <row r="13" spans="1:37">
      <c r="A13" s="54"/>
      <c r="B13" s="29" t="s">
        <v>306</v>
      </c>
      <c r="C13" s="29"/>
      <c r="D13" s="213" t="s">
        <v>1277</v>
      </c>
      <c r="E13" s="515">
        <v>19</v>
      </c>
      <c r="F13" s="438">
        <f>SUM(G13:L13)</f>
        <v>459</v>
      </c>
      <c r="G13" s="604">
        <v>74</v>
      </c>
      <c r="H13" s="605">
        <v>69</v>
      </c>
      <c r="I13" s="606">
        <v>83</v>
      </c>
      <c r="J13" s="605">
        <v>75</v>
      </c>
      <c r="K13" s="606">
        <v>78</v>
      </c>
      <c r="L13" s="607">
        <v>80</v>
      </c>
      <c r="M13" s="516">
        <v>5</v>
      </c>
      <c r="N13" s="576">
        <v>24</v>
      </c>
      <c r="O13" s="148">
        <f t="shared" ref="O13:O52" si="1">SUM(P13:AB13)</f>
        <v>31</v>
      </c>
      <c r="P13" s="725">
        <v>1</v>
      </c>
      <c r="Q13" s="726">
        <v>1</v>
      </c>
      <c r="R13" s="727"/>
      <c r="S13" s="728">
        <v>1</v>
      </c>
      <c r="T13" s="728"/>
      <c r="U13" s="728">
        <v>25</v>
      </c>
      <c r="V13" s="469"/>
      <c r="W13" s="702"/>
      <c r="X13" s="728">
        <v>1</v>
      </c>
      <c r="Y13" s="706"/>
      <c r="Z13" s="727"/>
      <c r="AA13" s="728">
        <v>2</v>
      </c>
      <c r="AB13" s="741"/>
      <c r="AC13" s="51" t="s">
        <v>307</v>
      </c>
      <c r="AD13" s="214" t="s">
        <v>308</v>
      </c>
      <c r="AE13" s="39" t="s">
        <v>309</v>
      </c>
      <c r="AF13" s="179">
        <f>E13</f>
        <v>19</v>
      </c>
      <c r="AG13" s="179"/>
      <c r="AJ13" s="587">
        <f>M13</f>
        <v>5</v>
      </c>
      <c r="AK13" s="587">
        <f>N13</f>
        <v>24</v>
      </c>
    </row>
    <row r="14" spans="1:37">
      <c r="A14" s="215"/>
      <c r="B14" s="216" t="s">
        <v>310</v>
      </c>
      <c r="C14" s="216"/>
      <c r="D14" s="217" t="s">
        <v>1276</v>
      </c>
      <c r="E14" s="517">
        <v>18</v>
      </c>
      <c r="F14" s="471">
        <f t="shared" ref="F14:F49" si="2">SUM(G14:L14)</f>
        <v>469</v>
      </c>
      <c r="G14" s="608">
        <v>61</v>
      </c>
      <c r="H14" s="609">
        <v>73</v>
      </c>
      <c r="I14" s="610">
        <v>78</v>
      </c>
      <c r="J14" s="609">
        <v>83</v>
      </c>
      <c r="K14" s="610">
        <v>83</v>
      </c>
      <c r="L14" s="611">
        <v>91</v>
      </c>
      <c r="M14" s="518">
        <v>2</v>
      </c>
      <c r="N14" s="577">
        <v>16</v>
      </c>
      <c r="O14" s="474">
        <f t="shared" si="1"/>
        <v>27</v>
      </c>
      <c r="P14" s="729">
        <v>1</v>
      </c>
      <c r="Q14" s="730">
        <v>1</v>
      </c>
      <c r="R14" s="731"/>
      <c r="S14" s="732"/>
      <c r="T14" s="732"/>
      <c r="U14" s="732">
        <v>22</v>
      </c>
      <c r="V14" s="475"/>
      <c r="W14" s="703"/>
      <c r="X14" s="732">
        <v>1</v>
      </c>
      <c r="Y14" s="707"/>
      <c r="Z14" s="731">
        <v>1</v>
      </c>
      <c r="AA14" s="732">
        <v>1</v>
      </c>
      <c r="AB14" s="742"/>
      <c r="AC14" s="218" t="s">
        <v>311</v>
      </c>
      <c r="AD14" s="219" t="s">
        <v>312</v>
      </c>
      <c r="AE14" s="220" t="s">
        <v>313</v>
      </c>
      <c r="AF14" s="179">
        <f t="shared" ref="AF14:AF57" si="3">E14</f>
        <v>18</v>
      </c>
      <c r="AG14" s="179"/>
      <c r="AJ14" s="587">
        <f t="shared" ref="AJ14:AK57" si="4">M14</f>
        <v>2</v>
      </c>
      <c r="AK14" s="587">
        <f t="shared" si="4"/>
        <v>16</v>
      </c>
    </row>
    <row r="15" spans="1:37">
      <c r="A15" s="54"/>
      <c r="B15" s="29" t="s">
        <v>314</v>
      </c>
      <c r="C15" s="29"/>
      <c r="D15" s="213" t="s">
        <v>1275</v>
      </c>
      <c r="E15" s="515">
        <v>12</v>
      </c>
      <c r="F15" s="438">
        <f t="shared" si="2"/>
        <v>390</v>
      </c>
      <c r="G15" s="604">
        <v>61</v>
      </c>
      <c r="H15" s="605">
        <v>65</v>
      </c>
      <c r="I15" s="606">
        <v>58</v>
      </c>
      <c r="J15" s="605">
        <v>64</v>
      </c>
      <c r="K15" s="606">
        <v>70</v>
      </c>
      <c r="L15" s="607">
        <v>72</v>
      </c>
      <c r="M15" s="438"/>
      <c r="N15" s="439"/>
      <c r="O15" s="148">
        <f t="shared" si="1"/>
        <v>22</v>
      </c>
      <c r="P15" s="725">
        <v>1</v>
      </c>
      <c r="Q15" s="726">
        <v>1</v>
      </c>
      <c r="R15" s="727"/>
      <c r="S15" s="728"/>
      <c r="T15" s="728">
        <v>1</v>
      </c>
      <c r="U15" s="728">
        <v>17</v>
      </c>
      <c r="V15" s="469"/>
      <c r="W15" s="702"/>
      <c r="X15" s="728">
        <v>1</v>
      </c>
      <c r="Y15" s="706"/>
      <c r="Z15" s="727"/>
      <c r="AA15" s="728">
        <v>1</v>
      </c>
      <c r="AB15" s="741"/>
      <c r="AC15" s="51" t="s">
        <v>315</v>
      </c>
      <c r="AD15" s="214" t="s">
        <v>316</v>
      </c>
      <c r="AE15" s="39" t="s">
        <v>317</v>
      </c>
      <c r="AF15" s="179">
        <f t="shared" si="3"/>
        <v>12</v>
      </c>
      <c r="AG15" s="179"/>
      <c r="AJ15" s="587">
        <f t="shared" si="4"/>
        <v>0</v>
      </c>
      <c r="AK15" s="587">
        <f t="shared" si="4"/>
        <v>0</v>
      </c>
    </row>
    <row r="16" spans="1:37">
      <c r="A16" s="215"/>
      <c r="B16" s="216" t="s">
        <v>318</v>
      </c>
      <c r="C16" s="216"/>
      <c r="D16" s="217" t="s">
        <v>1245</v>
      </c>
      <c r="E16" s="517">
        <v>14</v>
      </c>
      <c r="F16" s="471">
        <f t="shared" si="2"/>
        <v>369</v>
      </c>
      <c r="G16" s="608">
        <v>53</v>
      </c>
      <c r="H16" s="609">
        <v>69</v>
      </c>
      <c r="I16" s="610">
        <v>56</v>
      </c>
      <c r="J16" s="609">
        <v>60</v>
      </c>
      <c r="K16" s="610">
        <v>77</v>
      </c>
      <c r="L16" s="611">
        <v>54</v>
      </c>
      <c r="M16" s="518">
        <v>2</v>
      </c>
      <c r="N16" s="577">
        <v>10</v>
      </c>
      <c r="O16" s="474">
        <f t="shared" si="1"/>
        <v>21</v>
      </c>
      <c r="P16" s="729">
        <v>1</v>
      </c>
      <c r="Q16" s="730">
        <v>1</v>
      </c>
      <c r="R16" s="731"/>
      <c r="S16" s="732"/>
      <c r="T16" s="732"/>
      <c r="U16" s="732">
        <v>17</v>
      </c>
      <c r="V16" s="475"/>
      <c r="W16" s="703"/>
      <c r="X16" s="732">
        <v>1</v>
      </c>
      <c r="Y16" s="707"/>
      <c r="Z16" s="731"/>
      <c r="AA16" s="732">
        <v>1</v>
      </c>
      <c r="AB16" s="742"/>
      <c r="AC16" s="218" t="s">
        <v>319</v>
      </c>
      <c r="AD16" s="219" t="s">
        <v>320</v>
      </c>
      <c r="AE16" s="220" t="s">
        <v>321</v>
      </c>
      <c r="AF16" s="179">
        <f t="shared" si="3"/>
        <v>14</v>
      </c>
      <c r="AG16" s="179"/>
      <c r="AJ16" s="587">
        <f t="shared" si="4"/>
        <v>2</v>
      </c>
      <c r="AK16" s="587">
        <f t="shared" si="4"/>
        <v>10</v>
      </c>
    </row>
    <row r="17" spans="1:37" s="5" customFormat="1">
      <c r="A17" s="54"/>
      <c r="B17" s="29" t="s">
        <v>322</v>
      </c>
      <c r="C17" s="29"/>
      <c r="D17" s="221" t="s">
        <v>1243</v>
      </c>
      <c r="E17" s="515">
        <v>24</v>
      </c>
      <c r="F17" s="438">
        <f t="shared" si="2"/>
        <v>752</v>
      </c>
      <c r="G17" s="604">
        <v>123</v>
      </c>
      <c r="H17" s="605">
        <v>117</v>
      </c>
      <c r="I17" s="606">
        <v>118</v>
      </c>
      <c r="J17" s="605">
        <v>111</v>
      </c>
      <c r="K17" s="606">
        <v>138</v>
      </c>
      <c r="L17" s="607">
        <v>145</v>
      </c>
      <c r="M17" s="516">
        <v>1</v>
      </c>
      <c r="N17" s="576">
        <v>4</v>
      </c>
      <c r="O17" s="148">
        <f t="shared" si="1"/>
        <v>35</v>
      </c>
      <c r="P17" s="725">
        <v>1</v>
      </c>
      <c r="Q17" s="726">
        <v>1</v>
      </c>
      <c r="R17" s="727"/>
      <c r="S17" s="728">
        <v>1</v>
      </c>
      <c r="T17" s="728"/>
      <c r="U17" s="728">
        <v>29</v>
      </c>
      <c r="V17" s="469"/>
      <c r="W17" s="702"/>
      <c r="X17" s="728">
        <v>1</v>
      </c>
      <c r="Y17" s="706"/>
      <c r="Z17" s="727">
        <v>1</v>
      </c>
      <c r="AA17" s="728">
        <v>1</v>
      </c>
      <c r="AB17" s="741"/>
      <c r="AC17" s="51" t="s">
        <v>323</v>
      </c>
      <c r="AD17" s="214" t="s">
        <v>324</v>
      </c>
      <c r="AE17" s="39" t="s">
        <v>325</v>
      </c>
      <c r="AF17" s="179">
        <f t="shared" si="3"/>
        <v>24</v>
      </c>
      <c r="AG17" s="179"/>
      <c r="AJ17" s="587">
        <f t="shared" si="4"/>
        <v>1</v>
      </c>
      <c r="AK17" s="587">
        <f t="shared" si="4"/>
        <v>4</v>
      </c>
    </row>
    <row r="18" spans="1:37" s="5" customFormat="1">
      <c r="A18" s="215"/>
      <c r="B18" s="216" t="s">
        <v>2570</v>
      </c>
      <c r="C18" s="216"/>
      <c r="D18" s="222" t="s">
        <v>1274</v>
      </c>
      <c r="E18" s="517">
        <v>11</v>
      </c>
      <c r="F18" s="471">
        <f t="shared" si="2"/>
        <v>226</v>
      </c>
      <c r="G18" s="608">
        <v>36</v>
      </c>
      <c r="H18" s="609">
        <v>37</v>
      </c>
      <c r="I18" s="610">
        <v>31</v>
      </c>
      <c r="J18" s="609">
        <v>39</v>
      </c>
      <c r="K18" s="610">
        <v>42</v>
      </c>
      <c r="L18" s="611">
        <v>41</v>
      </c>
      <c r="M18" s="471"/>
      <c r="N18" s="473"/>
      <c r="O18" s="474">
        <f t="shared" si="1"/>
        <v>18</v>
      </c>
      <c r="P18" s="729">
        <v>1</v>
      </c>
      <c r="Q18" s="730">
        <v>1</v>
      </c>
      <c r="R18" s="731"/>
      <c r="S18" s="732"/>
      <c r="T18" s="732"/>
      <c r="U18" s="732">
        <v>10</v>
      </c>
      <c r="V18" s="475"/>
      <c r="W18" s="703">
        <v>4</v>
      </c>
      <c r="X18" s="732">
        <v>1</v>
      </c>
      <c r="Y18" s="707"/>
      <c r="Z18" s="731"/>
      <c r="AA18" s="732">
        <v>1</v>
      </c>
      <c r="AB18" s="742"/>
      <c r="AC18" s="218" t="s">
        <v>326</v>
      </c>
      <c r="AD18" s="219" t="s">
        <v>327</v>
      </c>
      <c r="AE18" s="220" t="s">
        <v>328</v>
      </c>
      <c r="AF18" s="179">
        <f t="shared" si="3"/>
        <v>11</v>
      </c>
      <c r="AG18" s="179"/>
      <c r="AJ18" s="587">
        <f t="shared" si="4"/>
        <v>0</v>
      </c>
      <c r="AK18" s="587">
        <f t="shared" si="4"/>
        <v>0</v>
      </c>
    </row>
    <row r="19" spans="1:37" s="5" customFormat="1">
      <c r="A19" s="54"/>
      <c r="B19" s="29" t="s">
        <v>329</v>
      </c>
      <c r="C19" s="29"/>
      <c r="D19" s="221" t="s">
        <v>1273</v>
      </c>
      <c r="E19" s="515">
        <v>20</v>
      </c>
      <c r="F19" s="438">
        <f t="shared" si="2"/>
        <v>531</v>
      </c>
      <c r="G19" s="604">
        <v>75</v>
      </c>
      <c r="H19" s="605">
        <v>109</v>
      </c>
      <c r="I19" s="606">
        <v>68</v>
      </c>
      <c r="J19" s="605">
        <v>76</v>
      </c>
      <c r="K19" s="606">
        <v>107</v>
      </c>
      <c r="L19" s="607">
        <v>96</v>
      </c>
      <c r="M19" s="516">
        <v>2</v>
      </c>
      <c r="N19" s="576">
        <v>5</v>
      </c>
      <c r="O19" s="148">
        <f t="shared" si="1"/>
        <v>29</v>
      </c>
      <c r="P19" s="725">
        <v>1</v>
      </c>
      <c r="Q19" s="726">
        <v>1</v>
      </c>
      <c r="R19" s="727"/>
      <c r="S19" s="728"/>
      <c r="T19" s="728">
        <v>1</v>
      </c>
      <c r="U19" s="728">
        <v>22</v>
      </c>
      <c r="V19" s="469"/>
      <c r="W19" s="702">
        <v>1</v>
      </c>
      <c r="X19" s="728">
        <v>1</v>
      </c>
      <c r="Y19" s="706"/>
      <c r="Z19" s="727">
        <v>1</v>
      </c>
      <c r="AA19" s="728">
        <v>1</v>
      </c>
      <c r="AB19" s="741"/>
      <c r="AC19" s="51" t="s">
        <v>330</v>
      </c>
      <c r="AD19" s="214" t="s">
        <v>331</v>
      </c>
      <c r="AE19" s="39" t="s">
        <v>332</v>
      </c>
      <c r="AF19" s="179">
        <f t="shared" si="3"/>
        <v>20</v>
      </c>
      <c r="AG19" s="179"/>
      <c r="AJ19" s="587">
        <f t="shared" si="4"/>
        <v>2</v>
      </c>
      <c r="AK19" s="587">
        <f t="shared" si="4"/>
        <v>5</v>
      </c>
    </row>
    <row r="20" spans="1:37" s="5" customFormat="1">
      <c r="A20" s="215"/>
      <c r="B20" s="216" t="s">
        <v>333</v>
      </c>
      <c r="C20" s="216"/>
      <c r="D20" s="222" t="s">
        <v>1272</v>
      </c>
      <c r="E20" s="517">
        <v>9</v>
      </c>
      <c r="F20" s="471">
        <f t="shared" si="2"/>
        <v>199</v>
      </c>
      <c r="G20" s="608">
        <v>41</v>
      </c>
      <c r="H20" s="609">
        <v>29</v>
      </c>
      <c r="I20" s="610">
        <v>36</v>
      </c>
      <c r="J20" s="609">
        <v>27</v>
      </c>
      <c r="K20" s="610">
        <v>27</v>
      </c>
      <c r="L20" s="611">
        <v>39</v>
      </c>
      <c r="M20" s="518">
        <v>2</v>
      </c>
      <c r="N20" s="577">
        <v>3</v>
      </c>
      <c r="O20" s="474">
        <f t="shared" si="1"/>
        <v>16</v>
      </c>
      <c r="P20" s="729">
        <v>1</v>
      </c>
      <c r="Q20" s="730">
        <v>1</v>
      </c>
      <c r="R20" s="731"/>
      <c r="S20" s="732"/>
      <c r="T20" s="732"/>
      <c r="U20" s="732">
        <v>11</v>
      </c>
      <c r="V20" s="475"/>
      <c r="W20" s="703"/>
      <c r="X20" s="732">
        <v>1</v>
      </c>
      <c r="Y20" s="707"/>
      <c r="Z20" s="731"/>
      <c r="AA20" s="732">
        <v>1</v>
      </c>
      <c r="AB20" s="742">
        <v>1</v>
      </c>
      <c r="AC20" s="218" t="s">
        <v>334</v>
      </c>
      <c r="AD20" s="219" t="s">
        <v>335</v>
      </c>
      <c r="AE20" s="220" t="s">
        <v>336</v>
      </c>
      <c r="AF20" s="179">
        <f t="shared" si="3"/>
        <v>9</v>
      </c>
      <c r="AG20" s="179"/>
      <c r="AJ20" s="587">
        <f t="shared" si="4"/>
        <v>2</v>
      </c>
      <c r="AK20" s="587">
        <f t="shared" si="4"/>
        <v>3</v>
      </c>
    </row>
    <row r="21" spans="1:37" s="5" customFormat="1">
      <c r="A21" s="54"/>
      <c r="B21" s="29" t="s">
        <v>2482</v>
      </c>
      <c r="C21" s="29"/>
      <c r="D21" s="221" t="s">
        <v>1241</v>
      </c>
      <c r="E21" s="515">
        <v>6</v>
      </c>
      <c r="F21" s="438">
        <f t="shared" si="2"/>
        <v>109</v>
      </c>
      <c r="G21" s="604">
        <v>19</v>
      </c>
      <c r="H21" s="605">
        <v>20</v>
      </c>
      <c r="I21" s="606">
        <v>20</v>
      </c>
      <c r="J21" s="605">
        <v>16</v>
      </c>
      <c r="K21" s="606">
        <v>17</v>
      </c>
      <c r="L21" s="607">
        <v>17</v>
      </c>
      <c r="M21" s="438"/>
      <c r="N21" s="439"/>
      <c r="O21" s="148">
        <f t="shared" si="1"/>
        <v>11</v>
      </c>
      <c r="P21" s="725">
        <v>1</v>
      </c>
      <c r="Q21" s="726">
        <v>1</v>
      </c>
      <c r="R21" s="727"/>
      <c r="S21" s="728"/>
      <c r="T21" s="728"/>
      <c r="U21" s="728">
        <v>7</v>
      </c>
      <c r="V21" s="469"/>
      <c r="W21" s="702"/>
      <c r="X21" s="728">
        <v>1</v>
      </c>
      <c r="Y21" s="706"/>
      <c r="Z21" s="727"/>
      <c r="AA21" s="728">
        <v>1</v>
      </c>
      <c r="AB21" s="741"/>
      <c r="AC21" s="51" t="s">
        <v>2483</v>
      </c>
      <c r="AD21" s="214" t="s">
        <v>1271</v>
      </c>
      <c r="AE21" s="39" t="s">
        <v>337</v>
      </c>
      <c r="AF21" s="179">
        <f t="shared" si="3"/>
        <v>6</v>
      </c>
      <c r="AG21" s="179"/>
      <c r="AJ21" s="587">
        <f t="shared" si="4"/>
        <v>0</v>
      </c>
      <c r="AK21" s="587">
        <f t="shared" si="4"/>
        <v>0</v>
      </c>
    </row>
    <row r="22" spans="1:37" s="5" customFormat="1">
      <c r="A22" s="215"/>
      <c r="B22" s="216" t="s">
        <v>338</v>
      </c>
      <c r="C22" s="216"/>
      <c r="D22" s="222" t="s">
        <v>737</v>
      </c>
      <c r="E22" s="517">
        <v>13</v>
      </c>
      <c r="F22" s="471">
        <f t="shared" si="2"/>
        <v>377</v>
      </c>
      <c r="G22" s="608">
        <v>62</v>
      </c>
      <c r="H22" s="609">
        <v>76</v>
      </c>
      <c r="I22" s="610">
        <v>55</v>
      </c>
      <c r="J22" s="609">
        <v>66</v>
      </c>
      <c r="K22" s="610">
        <v>51</v>
      </c>
      <c r="L22" s="611">
        <v>67</v>
      </c>
      <c r="M22" s="471"/>
      <c r="N22" s="473"/>
      <c r="O22" s="474">
        <f t="shared" si="1"/>
        <v>21</v>
      </c>
      <c r="P22" s="729">
        <v>1</v>
      </c>
      <c r="Q22" s="730">
        <v>1</v>
      </c>
      <c r="R22" s="731"/>
      <c r="S22" s="732"/>
      <c r="T22" s="732">
        <v>1</v>
      </c>
      <c r="U22" s="732">
        <v>16</v>
      </c>
      <c r="V22" s="475"/>
      <c r="W22" s="703"/>
      <c r="X22" s="732">
        <v>1</v>
      </c>
      <c r="Y22" s="707"/>
      <c r="Z22" s="731"/>
      <c r="AA22" s="732">
        <v>1</v>
      </c>
      <c r="AB22" s="742"/>
      <c r="AC22" s="218" t="s">
        <v>339</v>
      </c>
      <c r="AD22" s="219" t="s">
        <v>340</v>
      </c>
      <c r="AE22" s="220" t="s">
        <v>341</v>
      </c>
      <c r="AF22" s="179">
        <f t="shared" si="3"/>
        <v>13</v>
      </c>
      <c r="AG22" s="179"/>
      <c r="AJ22" s="587">
        <f t="shared" si="4"/>
        <v>0</v>
      </c>
      <c r="AK22" s="587">
        <f t="shared" si="4"/>
        <v>0</v>
      </c>
    </row>
    <row r="23" spans="1:37" s="5" customFormat="1">
      <c r="A23" s="54"/>
      <c r="B23" s="29" t="s">
        <v>342</v>
      </c>
      <c r="C23" s="29"/>
      <c r="D23" s="221" t="s">
        <v>526</v>
      </c>
      <c r="E23" s="515">
        <v>22</v>
      </c>
      <c r="F23" s="438">
        <f t="shared" si="2"/>
        <v>667</v>
      </c>
      <c r="G23" s="604">
        <v>122</v>
      </c>
      <c r="H23" s="605">
        <v>98</v>
      </c>
      <c r="I23" s="606">
        <v>109</v>
      </c>
      <c r="J23" s="605">
        <v>132</v>
      </c>
      <c r="K23" s="606">
        <v>105</v>
      </c>
      <c r="L23" s="607">
        <v>101</v>
      </c>
      <c r="M23" s="516">
        <v>1</v>
      </c>
      <c r="N23" s="576">
        <v>4</v>
      </c>
      <c r="O23" s="148">
        <f t="shared" si="1"/>
        <v>32</v>
      </c>
      <c r="P23" s="725">
        <v>1</v>
      </c>
      <c r="Q23" s="726">
        <v>1</v>
      </c>
      <c r="R23" s="727"/>
      <c r="S23" s="728">
        <v>1</v>
      </c>
      <c r="T23" s="728"/>
      <c r="U23" s="728">
        <v>26</v>
      </c>
      <c r="V23" s="469"/>
      <c r="W23" s="702"/>
      <c r="X23" s="728">
        <v>1</v>
      </c>
      <c r="Y23" s="706"/>
      <c r="Z23" s="727">
        <v>1</v>
      </c>
      <c r="AA23" s="728">
        <v>1</v>
      </c>
      <c r="AB23" s="741"/>
      <c r="AC23" s="51" t="s">
        <v>343</v>
      </c>
      <c r="AD23" s="214" t="s">
        <v>344</v>
      </c>
      <c r="AE23" s="39" t="s">
        <v>345</v>
      </c>
      <c r="AF23" s="179">
        <f t="shared" si="3"/>
        <v>22</v>
      </c>
      <c r="AG23" s="179"/>
      <c r="AJ23" s="587">
        <f t="shared" si="4"/>
        <v>1</v>
      </c>
      <c r="AK23" s="587">
        <f t="shared" si="4"/>
        <v>4</v>
      </c>
    </row>
    <row r="24" spans="1:37" s="5" customFormat="1">
      <c r="A24" s="215"/>
      <c r="B24" s="216" t="s">
        <v>346</v>
      </c>
      <c r="C24" s="216"/>
      <c r="D24" s="222" t="s">
        <v>1270</v>
      </c>
      <c r="E24" s="517">
        <v>25</v>
      </c>
      <c r="F24" s="471">
        <f t="shared" si="2"/>
        <v>790</v>
      </c>
      <c r="G24" s="608">
        <v>142</v>
      </c>
      <c r="H24" s="609">
        <v>138</v>
      </c>
      <c r="I24" s="610">
        <v>112</v>
      </c>
      <c r="J24" s="609">
        <v>140</v>
      </c>
      <c r="K24" s="610">
        <v>114</v>
      </c>
      <c r="L24" s="611">
        <v>144</v>
      </c>
      <c r="M24" s="518">
        <v>2</v>
      </c>
      <c r="N24" s="577">
        <v>9</v>
      </c>
      <c r="O24" s="474">
        <f t="shared" si="1"/>
        <v>38</v>
      </c>
      <c r="P24" s="729">
        <v>1</v>
      </c>
      <c r="Q24" s="730">
        <v>1</v>
      </c>
      <c r="R24" s="731"/>
      <c r="S24" s="732">
        <v>1</v>
      </c>
      <c r="T24" s="732"/>
      <c r="U24" s="732">
        <v>30</v>
      </c>
      <c r="V24" s="475"/>
      <c r="W24" s="703"/>
      <c r="X24" s="732">
        <v>2</v>
      </c>
      <c r="Y24" s="707"/>
      <c r="Z24" s="731">
        <v>1</v>
      </c>
      <c r="AA24" s="732">
        <v>2</v>
      </c>
      <c r="AB24" s="742"/>
      <c r="AC24" s="218" t="s">
        <v>2484</v>
      </c>
      <c r="AD24" s="219" t="s">
        <v>1269</v>
      </c>
      <c r="AE24" s="220" t="s">
        <v>347</v>
      </c>
      <c r="AF24" s="179">
        <f t="shared" si="3"/>
        <v>25</v>
      </c>
      <c r="AG24" s="179"/>
      <c r="AJ24" s="587">
        <f t="shared" si="4"/>
        <v>2</v>
      </c>
      <c r="AK24" s="587">
        <f t="shared" si="4"/>
        <v>9</v>
      </c>
    </row>
    <row r="25" spans="1:37" s="5" customFormat="1">
      <c r="A25" s="54"/>
      <c r="B25" s="29" t="s">
        <v>348</v>
      </c>
      <c r="C25" s="29"/>
      <c r="D25" s="221" t="s">
        <v>1268</v>
      </c>
      <c r="E25" s="515">
        <v>20</v>
      </c>
      <c r="F25" s="438">
        <f t="shared" si="2"/>
        <v>601</v>
      </c>
      <c r="G25" s="604">
        <v>86</v>
      </c>
      <c r="H25" s="605">
        <v>87</v>
      </c>
      <c r="I25" s="606">
        <v>95</v>
      </c>
      <c r="J25" s="605">
        <v>106</v>
      </c>
      <c r="K25" s="606">
        <v>110</v>
      </c>
      <c r="L25" s="607">
        <v>117</v>
      </c>
      <c r="M25" s="516">
        <v>1</v>
      </c>
      <c r="N25" s="576">
        <v>6</v>
      </c>
      <c r="O25" s="148">
        <f t="shared" si="1"/>
        <v>32</v>
      </c>
      <c r="P25" s="725">
        <v>1</v>
      </c>
      <c r="Q25" s="726">
        <v>1</v>
      </c>
      <c r="R25" s="727"/>
      <c r="S25" s="728">
        <v>1</v>
      </c>
      <c r="T25" s="728"/>
      <c r="U25" s="728">
        <v>27</v>
      </c>
      <c r="V25" s="469"/>
      <c r="W25" s="702"/>
      <c r="X25" s="728">
        <v>1</v>
      </c>
      <c r="Y25" s="706"/>
      <c r="Z25" s="727"/>
      <c r="AA25" s="728">
        <v>1</v>
      </c>
      <c r="AB25" s="741"/>
      <c r="AC25" s="51" t="s">
        <v>349</v>
      </c>
      <c r="AD25" s="214" t="s">
        <v>350</v>
      </c>
      <c r="AE25" s="39" t="s">
        <v>351</v>
      </c>
      <c r="AF25" s="179">
        <f t="shared" si="3"/>
        <v>20</v>
      </c>
      <c r="AG25" s="179"/>
      <c r="AJ25" s="587">
        <f t="shared" si="4"/>
        <v>1</v>
      </c>
      <c r="AK25" s="587">
        <f t="shared" si="4"/>
        <v>6</v>
      </c>
    </row>
    <row r="26" spans="1:37" s="5" customFormat="1">
      <c r="A26" s="215"/>
      <c r="B26" s="216" t="s">
        <v>352</v>
      </c>
      <c r="C26" s="216"/>
      <c r="D26" s="222" t="s">
        <v>1267</v>
      </c>
      <c r="E26" s="517">
        <v>13</v>
      </c>
      <c r="F26" s="471">
        <f t="shared" si="2"/>
        <v>344</v>
      </c>
      <c r="G26" s="608">
        <v>53</v>
      </c>
      <c r="H26" s="609">
        <v>61</v>
      </c>
      <c r="I26" s="610">
        <v>41</v>
      </c>
      <c r="J26" s="609">
        <v>55</v>
      </c>
      <c r="K26" s="610">
        <v>70</v>
      </c>
      <c r="L26" s="611">
        <v>64</v>
      </c>
      <c r="M26" s="518">
        <v>1</v>
      </c>
      <c r="N26" s="577">
        <v>1</v>
      </c>
      <c r="O26" s="474">
        <f t="shared" si="1"/>
        <v>21</v>
      </c>
      <c r="P26" s="729">
        <v>1</v>
      </c>
      <c r="Q26" s="730">
        <v>1</v>
      </c>
      <c r="R26" s="731"/>
      <c r="S26" s="732"/>
      <c r="T26" s="732"/>
      <c r="U26" s="732">
        <v>15</v>
      </c>
      <c r="V26" s="475"/>
      <c r="W26" s="703">
        <v>1</v>
      </c>
      <c r="X26" s="732">
        <v>1</v>
      </c>
      <c r="Y26" s="707"/>
      <c r="Z26" s="731"/>
      <c r="AA26" s="732">
        <v>1</v>
      </c>
      <c r="AB26" s="742">
        <v>1</v>
      </c>
      <c r="AC26" s="218" t="s">
        <v>353</v>
      </c>
      <c r="AD26" s="219" t="s">
        <v>354</v>
      </c>
      <c r="AE26" s="220" t="s">
        <v>355</v>
      </c>
      <c r="AF26" s="179">
        <f t="shared" si="3"/>
        <v>13</v>
      </c>
      <c r="AG26" s="179"/>
      <c r="AJ26" s="587">
        <f t="shared" si="4"/>
        <v>1</v>
      </c>
      <c r="AK26" s="587">
        <f t="shared" si="4"/>
        <v>1</v>
      </c>
    </row>
    <row r="27" spans="1:37" s="5" customFormat="1">
      <c r="A27" s="54"/>
      <c r="B27" s="29" t="s">
        <v>356</v>
      </c>
      <c r="C27" s="29"/>
      <c r="D27" s="221" t="s">
        <v>1266</v>
      </c>
      <c r="E27" s="515">
        <v>8</v>
      </c>
      <c r="F27" s="438">
        <f t="shared" si="2"/>
        <v>160</v>
      </c>
      <c r="G27" s="604">
        <v>20</v>
      </c>
      <c r="H27" s="605">
        <v>30</v>
      </c>
      <c r="I27" s="606">
        <v>28</v>
      </c>
      <c r="J27" s="605">
        <v>22</v>
      </c>
      <c r="K27" s="606">
        <v>34</v>
      </c>
      <c r="L27" s="607">
        <v>26</v>
      </c>
      <c r="M27" s="516">
        <v>2</v>
      </c>
      <c r="N27" s="576">
        <v>10</v>
      </c>
      <c r="O27" s="148">
        <f t="shared" si="1"/>
        <v>13</v>
      </c>
      <c r="P27" s="725"/>
      <c r="Q27" s="726">
        <v>1</v>
      </c>
      <c r="R27" s="727"/>
      <c r="S27" s="728"/>
      <c r="T27" s="728"/>
      <c r="U27" s="728">
        <v>10</v>
      </c>
      <c r="V27" s="469"/>
      <c r="W27" s="702"/>
      <c r="X27" s="728">
        <v>1</v>
      </c>
      <c r="Y27" s="706"/>
      <c r="Z27" s="727"/>
      <c r="AA27" s="728">
        <v>1</v>
      </c>
      <c r="AB27" s="741"/>
      <c r="AC27" s="51" t="s">
        <v>357</v>
      </c>
      <c r="AD27" s="214" t="s">
        <v>358</v>
      </c>
      <c r="AE27" s="39" t="s">
        <v>359</v>
      </c>
      <c r="AF27" s="179">
        <f t="shared" si="3"/>
        <v>8</v>
      </c>
      <c r="AG27" s="179"/>
      <c r="AJ27" s="587">
        <f t="shared" si="4"/>
        <v>2</v>
      </c>
      <c r="AK27" s="587">
        <f t="shared" si="4"/>
        <v>10</v>
      </c>
    </row>
    <row r="28" spans="1:37" s="5" customFormat="1">
      <c r="A28" s="54"/>
      <c r="B28" s="29" t="s">
        <v>360</v>
      </c>
      <c r="C28" s="29"/>
      <c r="D28" s="221" t="s">
        <v>1244</v>
      </c>
      <c r="E28" s="515">
        <v>13</v>
      </c>
      <c r="F28" s="438">
        <f t="shared" si="2"/>
        <v>393</v>
      </c>
      <c r="G28" s="604">
        <v>58</v>
      </c>
      <c r="H28" s="605">
        <v>73</v>
      </c>
      <c r="I28" s="606">
        <v>58</v>
      </c>
      <c r="J28" s="605">
        <v>61</v>
      </c>
      <c r="K28" s="606">
        <v>77</v>
      </c>
      <c r="L28" s="607">
        <v>66</v>
      </c>
      <c r="M28" s="438"/>
      <c r="N28" s="439"/>
      <c r="O28" s="148">
        <f t="shared" si="1"/>
        <v>22</v>
      </c>
      <c r="P28" s="725">
        <v>1</v>
      </c>
      <c r="Q28" s="726">
        <v>1</v>
      </c>
      <c r="R28" s="727"/>
      <c r="S28" s="728"/>
      <c r="T28" s="728"/>
      <c r="U28" s="728">
        <v>16</v>
      </c>
      <c r="V28" s="469"/>
      <c r="W28" s="702">
        <v>2</v>
      </c>
      <c r="X28" s="728">
        <v>1</v>
      </c>
      <c r="Y28" s="706"/>
      <c r="Z28" s="727"/>
      <c r="AA28" s="728">
        <v>1</v>
      </c>
      <c r="AB28" s="741"/>
      <c r="AC28" s="51" t="s">
        <v>361</v>
      </c>
      <c r="AD28" s="214" t="s">
        <v>362</v>
      </c>
      <c r="AE28" s="39" t="s">
        <v>363</v>
      </c>
      <c r="AF28" s="179">
        <f t="shared" si="3"/>
        <v>13</v>
      </c>
      <c r="AG28" s="179"/>
      <c r="AJ28" s="587">
        <f t="shared" si="4"/>
        <v>0</v>
      </c>
      <c r="AK28" s="587">
        <f t="shared" si="4"/>
        <v>0</v>
      </c>
    </row>
    <row r="29" spans="1:37" s="5" customFormat="1">
      <c r="A29" s="228"/>
      <c r="B29" s="223" t="s">
        <v>364</v>
      </c>
      <c r="C29" s="223"/>
      <c r="D29" s="224" t="s">
        <v>1265</v>
      </c>
      <c r="E29" s="519">
        <v>8</v>
      </c>
      <c r="F29" s="477">
        <f t="shared" si="2"/>
        <v>165</v>
      </c>
      <c r="G29" s="612">
        <v>28</v>
      </c>
      <c r="H29" s="613">
        <v>24</v>
      </c>
      <c r="I29" s="614">
        <v>17</v>
      </c>
      <c r="J29" s="613">
        <v>36</v>
      </c>
      <c r="K29" s="614">
        <v>27</v>
      </c>
      <c r="L29" s="615">
        <v>33</v>
      </c>
      <c r="M29" s="520">
        <v>1</v>
      </c>
      <c r="N29" s="578">
        <v>2</v>
      </c>
      <c r="O29" s="479">
        <f t="shared" si="1"/>
        <v>14</v>
      </c>
      <c r="P29" s="733">
        <v>1</v>
      </c>
      <c r="Q29" s="734">
        <v>1</v>
      </c>
      <c r="R29" s="735"/>
      <c r="S29" s="736"/>
      <c r="T29" s="736"/>
      <c r="U29" s="736">
        <v>9</v>
      </c>
      <c r="V29" s="480"/>
      <c r="W29" s="704"/>
      <c r="X29" s="736">
        <v>1</v>
      </c>
      <c r="Y29" s="708"/>
      <c r="Z29" s="735">
        <v>1</v>
      </c>
      <c r="AA29" s="736">
        <v>1</v>
      </c>
      <c r="AB29" s="743"/>
      <c r="AC29" s="225" t="s">
        <v>365</v>
      </c>
      <c r="AD29" s="226" t="s">
        <v>366</v>
      </c>
      <c r="AE29" s="227" t="s">
        <v>367</v>
      </c>
      <c r="AF29" s="179">
        <f t="shared" si="3"/>
        <v>8</v>
      </c>
      <c r="AG29" s="179"/>
      <c r="AJ29" s="587">
        <f t="shared" si="4"/>
        <v>1</v>
      </c>
      <c r="AK29" s="587">
        <f t="shared" si="4"/>
        <v>2</v>
      </c>
    </row>
    <row r="30" spans="1:37" s="5" customFormat="1">
      <c r="A30" s="215"/>
      <c r="B30" s="216" t="s">
        <v>368</v>
      </c>
      <c r="C30" s="216"/>
      <c r="D30" s="222" t="s">
        <v>1264</v>
      </c>
      <c r="E30" s="517">
        <v>3</v>
      </c>
      <c r="F30" s="471">
        <f t="shared" si="2"/>
        <v>12</v>
      </c>
      <c r="G30" s="608">
        <v>3</v>
      </c>
      <c r="H30" s="609"/>
      <c r="I30" s="610">
        <v>1</v>
      </c>
      <c r="J30" s="609">
        <v>1</v>
      </c>
      <c r="K30" s="610">
        <v>2</v>
      </c>
      <c r="L30" s="611">
        <v>5</v>
      </c>
      <c r="M30" s="471"/>
      <c r="N30" s="473"/>
      <c r="O30" s="474">
        <f t="shared" si="1"/>
        <v>6</v>
      </c>
      <c r="P30" s="729">
        <v>1</v>
      </c>
      <c r="Q30" s="730">
        <v>1</v>
      </c>
      <c r="R30" s="731"/>
      <c r="S30" s="732"/>
      <c r="T30" s="732"/>
      <c r="U30" s="732">
        <v>3</v>
      </c>
      <c r="V30" s="475"/>
      <c r="W30" s="703"/>
      <c r="X30" s="732">
        <v>1</v>
      </c>
      <c r="Y30" s="707"/>
      <c r="Z30" s="731"/>
      <c r="AA30" s="732"/>
      <c r="AB30" s="742"/>
      <c r="AC30" s="218" t="s">
        <v>369</v>
      </c>
      <c r="AD30" s="219" t="s">
        <v>370</v>
      </c>
      <c r="AE30" s="220" t="s">
        <v>371</v>
      </c>
      <c r="AF30" s="179">
        <f t="shared" si="3"/>
        <v>3</v>
      </c>
      <c r="AG30" s="179"/>
      <c r="AJ30" s="587">
        <f t="shared" si="4"/>
        <v>0</v>
      </c>
      <c r="AK30" s="587">
        <f t="shared" si="4"/>
        <v>0</v>
      </c>
    </row>
    <row r="31" spans="1:37" s="5" customFormat="1">
      <c r="A31" s="54"/>
      <c r="B31" s="766" t="s">
        <v>372</v>
      </c>
      <c r="C31" s="29"/>
      <c r="D31" s="668" t="s">
        <v>1263</v>
      </c>
      <c r="E31" s="515">
        <v>21</v>
      </c>
      <c r="F31" s="438">
        <f t="shared" si="2"/>
        <v>643</v>
      </c>
      <c r="G31" s="604">
        <v>104</v>
      </c>
      <c r="H31" s="605">
        <v>109</v>
      </c>
      <c r="I31" s="606">
        <v>97</v>
      </c>
      <c r="J31" s="605">
        <v>132</v>
      </c>
      <c r="K31" s="606">
        <v>94</v>
      </c>
      <c r="L31" s="765">
        <v>107</v>
      </c>
      <c r="M31" s="438"/>
      <c r="N31" s="439"/>
      <c r="O31" s="148">
        <f t="shared" si="1"/>
        <v>34</v>
      </c>
      <c r="P31" s="725">
        <v>1</v>
      </c>
      <c r="Q31" s="726">
        <v>1</v>
      </c>
      <c r="R31" s="727"/>
      <c r="S31" s="728">
        <v>1</v>
      </c>
      <c r="T31" s="728"/>
      <c r="U31" s="728">
        <v>26</v>
      </c>
      <c r="V31" s="469"/>
      <c r="W31" s="702">
        <v>2</v>
      </c>
      <c r="X31" s="728">
        <v>1</v>
      </c>
      <c r="Y31" s="706"/>
      <c r="Z31" s="727">
        <v>1</v>
      </c>
      <c r="AA31" s="728">
        <v>1</v>
      </c>
      <c r="AB31" s="741"/>
      <c r="AC31" s="51" t="s">
        <v>373</v>
      </c>
      <c r="AD31" s="214" t="s">
        <v>374</v>
      </c>
      <c r="AE31" s="39" t="s">
        <v>375</v>
      </c>
      <c r="AF31" s="179">
        <f t="shared" si="3"/>
        <v>21</v>
      </c>
      <c r="AG31" s="179"/>
      <c r="AJ31" s="587">
        <f t="shared" si="4"/>
        <v>0</v>
      </c>
      <c r="AK31" s="587">
        <f t="shared" si="4"/>
        <v>0</v>
      </c>
    </row>
    <row r="32" spans="1:37" s="5" customFormat="1">
      <c r="A32" s="54"/>
      <c r="B32" s="29" t="s">
        <v>2485</v>
      </c>
      <c r="C32" s="29"/>
      <c r="D32" s="221" t="s">
        <v>758</v>
      </c>
      <c r="E32" s="515">
        <v>6</v>
      </c>
      <c r="F32" s="438">
        <f t="shared" si="2"/>
        <v>91</v>
      </c>
      <c r="G32" s="604">
        <v>13</v>
      </c>
      <c r="H32" s="605">
        <v>12</v>
      </c>
      <c r="I32" s="606">
        <v>23</v>
      </c>
      <c r="J32" s="605">
        <v>12</v>
      </c>
      <c r="K32" s="606">
        <v>12</v>
      </c>
      <c r="L32" s="607">
        <v>19</v>
      </c>
      <c r="M32" s="438"/>
      <c r="N32" s="439"/>
      <c r="O32" s="148">
        <f t="shared" si="1"/>
        <v>11</v>
      </c>
      <c r="P32" s="725">
        <v>1</v>
      </c>
      <c r="Q32" s="726">
        <v>1</v>
      </c>
      <c r="R32" s="727"/>
      <c r="S32" s="728"/>
      <c r="T32" s="728"/>
      <c r="U32" s="728">
        <v>6</v>
      </c>
      <c r="V32" s="469"/>
      <c r="W32" s="702">
        <v>1</v>
      </c>
      <c r="X32" s="728">
        <v>1</v>
      </c>
      <c r="Y32" s="706"/>
      <c r="Z32" s="727"/>
      <c r="AA32" s="728">
        <v>1</v>
      </c>
      <c r="AB32" s="741"/>
      <c r="AC32" s="51" t="s">
        <v>2486</v>
      </c>
      <c r="AD32" s="214" t="s">
        <v>376</v>
      </c>
      <c r="AE32" s="39" t="s">
        <v>377</v>
      </c>
      <c r="AF32" s="179">
        <f t="shared" si="3"/>
        <v>6</v>
      </c>
      <c r="AG32" s="179"/>
      <c r="AJ32" s="587">
        <f t="shared" si="4"/>
        <v>0</v>
      </c>
      <c r="AK32" s="587">
        <f t="shared" si="4"/>
        <v>0</v>
      </c>
    </row>
    <row r="33" spans="1:37" s="5" customFormat="1">
      <c r="A33" s="228"/>
      <c r="B33" s="223" t="s">
        <v>378</v>
      </c>
      <c r="C33" s="223"/>
      <c r="D33" s="224" t="s">
        <v>1262</v>
      </c>
      <c r="E33" s="519">
        <v>12</v>
      </c>
      <c r="F33" s="477">
        <f t="shared" si="2"/>
        <v>272</v>
      </c>
      <c r="G33" s="612">
        <v>45</v>
      </c>
      <c r="H33" s="613">
        <v>44</v>
      </c>
      <c r="I33" s="614">
        <v>51</v>
      </c>
      <c r="J33" s="613">
        <v>35</v>
      </c>
      <c r="K33" s="614">
        <v>49</v>
      </c>
      <c r="L33" s="615">
        <v>48</v>
      </c>
      <c r="M33" s="520">
        <v>1</v>
      </c>
      <c r="N33" s="578">
        <v>2</v>
      </c>
      <c r="O33" s="479">
        <f t="shared" si="1"/>
        <v>18</v>
      </c>
      <c r="P33" s="733">
        <v>1</v>
      </c>
      <c r="Q33" s="734">
        <v>1</v>
      </c>
      <c r="R33" s="735"/>
      <c r="S33" s="736"/>
      <c r="T33" s="736"/>
      <c r="U33" s="736">
        <v>14</v>
      </c>
      <c r="V33" s="480"/>
      <c r="W33" s="704"/>
      <c r="X33" s="736">
        <v>1</v>
      </c>
      <c r="Y33" s="708"/>
      <c r="Z33" s="735"/>
      <c r="AA33" s="736">
        <v>1</v>
      </c>
      <c r="AB33" s="743"/>
      <c r="AC33" s="225" t="s">
        <v>2486</v>
      </c>
      <c r="AD33" s="226" t="s">
        <v>379</v>
      </c>
      <c r="AE33" s="227" t="s">
        <v>380</v>
      </c>
      <c r="AF33" s="179">
        <f t="shared" si="3"/>
        <v>12</v>
      </c>
      <c r="AG33" s="179"/>
      <c r="AJ33" s="587">
        <f t="shared" si="4"/>
        <v>1</v>
      </c>
      <c r="AK33" s="587">
        <f t="shared" si="4"/>
        <v>2</v>
      </c>
    </row>
    <row r="34" spans="1:37" s="5" customFormat="1">
      <c r="A34" s="215"/>
      <c r="B34" s="216" t="s">
        <v>381</v>
      </c>
      <c r="C34" s="216"/>
      <c r="D34" s="222" t="s">
        <v>1237</v>
      </c>
      <c r="E34" s="517">
        <v>4</v>
      </c>
      <c r="F34" s="471">
        <f t="shared" si="2"/>
        <v>23</v>
      </c>
      <c r="G34" s="608">
        <v>4</v>
      </c>
      <c r="H34" s="609">
        <v>5</v>
      </c>
      <c r="I34" s="610"/>
      <c r="J34" s="609">
        <v>4</v>
      </c>
      <c r="K34" s="610">
        <v>3</v>
      </c>
      <c r="L34" s="611">
        <v>7</v>
      </c>
      <c r="M34" s="471"/>
      <c r="N34" s="473"/>
      <c r="O34" s="474">
        <f t="shared" si="1"/>
        <v>7</v>
      </c>
      <c r="P34" s="729">
        <v>1</v>
      </c>
      <c r="Q34" s="730"/>
      <c r="R34" s="731"/>
      <c r="S34" s="732"/>
      <c r="T34" s="732"/>
      <c r="U34" s="732">
        <v>4</v>
      </c>
      <c r="V34" s="475"/>
      <c r="W34" s="703"/>
      <c r="X34" s="732">
        <v>1</v>
      </c>
      <c r="Y34" s="707"/>
      <c r="Z34" s="731"/>
      <c r="AA34" s="732">
        <v>1</v>
      </c>
      <c r="AB34" s="742"/>
      <c r="AC34" s="218" t="s">
        <v>2487</v>
      </c>
      <c r="AD34" s="219" t="s">
        <v>2488</v>
      </c>
      <c r="AE34" s="220" t="s">
        <v>382</v>
      </c>
      <c r="AF34" s="179">
        <f t="shared" si="3"/>
        <v>4</v>
      </c>
      <c r="AG34" s="179"/>
      <c r="AJ34" s="587">
        <f t="shared" si="4"/>
        <v>0</v>
      </c>
      <c r="AK34" s="587">
        <f t="shared" si="4"/>
        <v>0</v>
      </c>
    </row>
    <row r="35" spans="1:37" s="5" customFormat="1">
      <c r="A35" s="54"/>
      <c r="B35" s="29" t="s">
        <v>383</v>
      </c>
      <c r="C35" s="29"/>
      <c r="D35" s="221" t="s">
        <v>1261</v>
      </c>
      <c r="E35" s="515">
        <v>22</v>
      </c>
      <c r="F35" s="438">
        <f t="shared" si="2"/>
        <v>625</v>
      </c>
      <c r="G35" s="604">
        <v>85</v>
      </c>
      <c r="H35" s="605">
        <v>102</v>
      </c>
      <c r="I35" s="606">
        <v>86</v>
      </c>
      <c r="J35" s="605">
        <v>106</v>
      </c>
      <c r="K35" s="606">
        <v>114</v>
      </c>
      <c r="L35" s="607">
        <v>132</v>
      </c>
      <c r="M35" s="516">
        <v>3</v>
      </c>
      <c r="N35" s="576">
        <v>14</v>
      </c>
      <c r="O35" s="148">
        <f t="shared" si="1"/>
        <v>33</v>
      </c>
      <c r="P35" s="725">
        <v>1</v>
      </c>
      <c r="Q35" s="726">
        <v>1</v>
      </c>
      <c r="R35" s="727"/>
      <c r="S35" s="728">
        <v>1</v>
      </c>
      <c r="T35" s="728"/>
      <c r="U35" s="728">
        <v>26</v>
      </c>
      <c r="V35" s="469"/>
      <c r="W35" s="702">
        <v>1</v>
      </c>
      <c r="X35" s="728">
        <v>1</v>
      </c>
      <c r="Y35" s="706"/>
      <c r="Z35" s="727">
        <v>1</v>
      </c>
      <c r="AA35" s="728">
        <v>1</v>
      </c>
      <c r="AB35" s="741"/>
      <c r="AC35" s="51" t="s">
        <v>384</v>
      </c>
      <c r="AD35" s="214" t="s">
        <v>385</v>
      </c>
      <c r="AE35" s="39" t="s">
        <v>386</v>
      </c>
      <c r="AF35" s="179">
        <f t="shared" si="3"/>
        <v>22</v>
      </c>
      <c r="AG35" s="179"/>
      <c r="AJ35" s="587">
        <f t="shared" si="4"/>
        <v>3</v>
      </c>
      <c r="AK35" s="587">
        <f t="shared" si="4"/>
        <v>14</v>
      </c>
    </row>
    <row r="36" spans="1:37" s="5" customFormat="1">
      <c r="A36" s="54"/>
      <c r="B36" s="29" t="s">
        <v>387</v>
      </c>
      <c r="C36" s="29"/>
      <c r="D36" s="221" t="s">
        <v>1260</v>
      </c>
      <c r="E36" s="515">
        <v>19</v>
      </c>
      <c r="F36" s="438">
        <f t="shared" si="2"/>
        <v>566</v>
      </c>
      <c r="G36" s="604">
        <v>85</v>
      </c>
      <c r="H36" s="605">
        <v>81</v>
      </c>
      <c r="I36" s="606">
        <v>93</v>
      </c>
      <c r="J36" s="605">
        <v>100</v>
      </c>
      <c r="K36" s="606">
        <v>103</v>
      </c>
      <c r="L36" s="607">
        <v>104</v>
      </c>
      <c r="M36" s="516">
        <v>1</v>
      </c>
      <c r="N36" s="576">
        <v>6</v>
      </c>
      <c r="O36" s="148">
        <f t="shared" si="1"/>
        <v>28</v>
      </c>
      <c r="P36" s="725">
        <v>1</v>
      </c>
      <c r="Q36" s="726">
        <v>1</v>
      </c>
      <c r="R36" s="727"/>
      <c r="S36" s="728"/>
      <c r="T36" s="728"/>
      <c r="U36" s="728">
        <v>23</v>
      </c>
      <c r="V36" s="469"/>
      <c r="W36" s="702">
        <v>1</v>
      </c>
      <c r="X36" s="728">
        <v>1</v>
      </c>
      <c r="Y36" s="706"/>
      <c r="Z36" s="727"/>
      <c r="AA36" s="728">
        <v>1</v>
      </c>
      <c r="AB36" s="741"/>
      <c r="AC36" s="51" t="s">
        <v>388</v>
      </c>
      <c r="AD36" s="214" t="s">
        <v>389</v>
      </c>
      <c r="AE36" s="39" t="s">
        <v>390</v>
      </c>
      <c r="AF36" s="179">
        <f t="shared" si="3"/>
        <v>19</v>
      </c>
      <c r="AG36" s="179"/>
      <c r="AJ36" s="587">
        <f t="shared" si="4"/>
        <v>1</v>
      </c>
      <c r="AK36" s="587">
        <f t="shared" si="4"/>
        <v>6</v>
      </c>
    </row>
    <row r="37" spans="1:37" s="5" customFormat="1">
      <c r="A37" s="228"/>
      <c r="B37" s="223" t="s">
        <v>391</v>
      </c>
      <c r="C37" s="223"/>
      <c r="D37" s="224" t="s">
        <v>1233</v>
      </c>
      <c r="E37" s="519">
        <v>14</v>
      </c>
      <c r="F37" s="477">
        <f t="shared" si="2"/>
        <v>302</v>
      </c>
      <c r="G37" s="612">
        <v>40</v>
      </c>
      <c r="H37" s="613">
        <v>47</v>
      </c>
      <c r="I37" s="614">
        <v>60</v>
      </c>
      <c r="J37" s="613">
        <v>56</v>
      </c>
      <c r="K37" s="614">
        <v>41</v>
      </c>
      <c r="L37" s="615">
        <v>58</v>
      </c>
      <c r="M37" s="520">
        <v>3</v>
      </c>
      <c r="N37" s="578">
        <v>18</v>
      </c>
      <c r="O37" s="479">
        <f t="shared" si="1"/>
        <v>21</v>
      </c>
      <c r="P37" s="733">
        <v>1</v>
      </c>
      <c r="Q37" s="734">
        <v>1</v>
      </c>
      <c r="R37" s="735"/>
      <c r="S37" s="736"/>
      <c r="T37" s="736"/>
      <c r="U37" s="736">
        <v>15</v>
      </c>
      <c r="V37" s="480"/>
      <c r="W37" s="704">
        <v>1</v>
      </c>
      <c r="X37" s="736">
        <v>1</v>
      </c>
      <c r="Y37" s="708"/>
      <c r="Z37" s="735">
        <v>1</v>
      </c>
      <c r="AA37" s="736">
        <v>1</v>
      </c>
      <c r="AB37" s="743"/>
      <c r="AC37" s="225" t="s">
        <v>392</v>
      </c>
      <c r="AD37" s="226" t="s">
        <v>393</v>
      </c>
      <c r="AE37" s="227" t="s">
        <v>394</v>
      </c>
      <c r="AF37" s="179">
        <f t="shared" si="3"/>
        <v>14</v>
      </c>
      <c r="AG37" s="179"/>
      <c r="AJ37" s="587">
        <f t="shared" si="4"/>
        <v>3</v>
      </c>
      <c r="AK37" s="587">
        <f t="shared" si="4"/>
        <v>18</v>
      </c>
    </row>
    <row r="38" spans="1:37" s="5" customFormat="1">
      <c r="A38" s="215"/>
      <c r="B38" s="216" t="s">
        <v>1751</v>
      </c>
      <c r="C38" s="216"/>
      <c r="D38" s="222" t="s">
        <v>1259</v>
      </c>
      <c r="E38" s="517">
        <v>16</v>
      </c>
      <c r="F38" s="471">
        <f t="shared" si="2"/>
        <v>398</v>
      </c>
      <c r="G38" s="608">
        <v>54</v>
      </c>
      <c r="H38" s="609">
        <v>59</v>
      </c>
      <c r="I38" s="610">
        <v>76</v>
      </c>
      <c r="J38" s="609">
        <v>72</v>
      </c>
      <c r="K38" s="610">
        <v>65</v>
      </c>
      <c r="L38" s="611">
        <v>72</v>
      </c>
      <c r="M38" s="518">
        <v>2</v>
      </c>
      <c r="N38" s="577">
        <v>7</v>
      </c>
      <c r="O38" s="474">
        <f t="shared" si="1"/>
        <v>22</v>
      </c>
      <c r="P38" s="729">
        <v>1</v>
      </c>
      <c r="Q38" s="730">
        <v>1</v>
      </c>
      <c r="R38" s="731"/>
      <c r="S38" s="732"/>
      <c r="T38" s="732"/>
      <c r="U38" s="732">
        <v>17</v>
      </c>
      <c r="V38" s="475"/>
      <c r="W38" s="703"/>
      <c r="X38" s="732">
        <v>1</v>
      </c>
      <c r="Y38" s="707"/>
      <c r="Z38" s="731">
        <v>1</v>
      </c>
      <c r="AA38" s="732">
        <v>1</v>
      </c>
      <c r="AB38" s="742"/>
      <c r="AC38" s="218" t="s">
        <v>1581</v>
      </c>
      <c r="AD38" s="219" t="s">
        <v>1752</v>
      </c>
      <c r="AE38" s="220" t="s">
        <v>1753</v>
      </c>
      <c r="AF38" s="179">
        <f t="shared" si="3"/>
        <v>16</v>
      </c>
      <c r="AG38" s="179"/>
      <c r="AJ38" s="587">
        <f t="shared" si="4"/>
        <v>2</v>
      </c>
      <c r="AK38" s="587">
        <f t="shared" si="4"/>
        <v>7</v>
      </c>
    </row>
    <row r="39" spans="1:37" s="5" customFormat="1">
      <c r="A39" s="54"/>
      <c r="B39" s="29" t="s">
        <v>1754</v>
      </c>
      <c r="C39" s="29"/>
      <c r="D39" s="221" t="s">
        <v>1258</v>
      </c>
      <c r="E39" s="515">
        <v>13</v>
      </c>
      <c r="F39" s="438">
        <f t="shared" si="2"/>
        <v>370</v>
      </c>
      <c r="G39" s="604">
        <v>58</v>
      </c>
      <c r="H39" s="605">
        <v>69</v>
      </c>
      <c r="I39" s="606">
        <v>60</v>
      </c>
      <c r="J39" s="605">
        <v>62</v>
      </c>
      <c r="K39" s="606">
        <v>68</v>
      </c>
      <c r="L39" s="607">
        <v>53</v>
      </c>
      <c r="M39" s="516">
        <v>1</v>
      </c>
      <c r="N39" s="576">
        <v>3</v>
      </c>
      <c r="O39" s="148">
        <f t="shared" si="1"/>
        <v>19</v>
      </c>
      <c r="P39" s="725">
        <v>1</v>
      </c>
      <c r="Q39" s="726">
        <v>1</v>
      </c>
      <c r="R39" s="727"/>
      <c r="S39" s="728"/>
      <c r="T39" s="728"/>
      <c r="U39" s="728">
        <v>15</v>
      </c>
      <c r="V39" s="469"/>
      <c r="W39" s="702"/>
      <c r="X39" s="728">
        <v>1</v>
      </c>
      <c r="Y39" s="706"/>
      <c r="Z39" s="727"/>
      <c r="AA39" s="728">
        <v>1</v>
      </c>
      <c r="AB39" s="741"/>
      <c r="AC39" s="51" t="s">
        <v>1755</v>
      </c>
      <c r="AD39" s="214" t="s">
        <v>1756</v>
      </c>
      <c r="AE39" s="39" t="s">
        <v>1757</v>
      </c>
      <c r="AF39" s="179">
        <f t="shared" si="3"/>
        <v>13</v>
      </c>
      <c r="AG39" s="179"/>
      <c r="AJ39" s="587">
        <f t="shared" si="4"/>
        <v>1</v>
      </c>
      <c r="AK39" s="587">
        <f t="shared" si="4"/>
        <v>3</v>
      </c>
    </row>
    <row r="40" spans="1:37" s="5" customFormat="1">
      <c r="A40" s="54"/>
      <c r="B40" s="29" t="s">
        <v>1758</v>
      </c>
      <c r="C40" s="29"/>
      <c r="D40" s="221" t="s">
        <v>1257</v>
      </c>
      <c r="E40" s="515">
        <v>11</v>
      </c>
      <c r="F40" s="438">
        <f t="shared" si="2"/>
        <v>254</v>
      </c>
      <c r="G40" s="604">
        <v>30</v>
      </c>
      <c r="H40" s="605">
        <v>41</v>
      </c>
      <c r="I40" s="606">
        <v>44</v>
      </c>
      <c r="J40" s="605">
        <v>40</v>
      </c>
      <c r="K40" s="606">
        <v>41</v>
      </c>
      <c r="L40" s="607">
        <v>58</v>
      </c>
      <c r="M40" s="438"/>
      <c r="N40" s="439"/>
      <c r="O40" s="148">
        <f t="shared" si="1"/>
        <v>18</v>
      </c>
      <c r="P40" s="725">
        <v>1</v>
      </c>
      <c r="Q40" s="726">
        <v>1</v>
      </c>
      <c r="R40" s="727"/>
      <c r="S40" s="728"/>
      <c r="T40" s="728"/>
      <c r="U40" s="728">
        <v>13</v>
      </c>
      <c r="V40" s="469"/>
      <c r="W40" s="702"/>
      <c r="X40" s="728">
        <v>1</v>
      </c>
      <c r="Y40" s="706"/>
      <c r="Z40" s="727">
        <v>1</v>
      </c>
      <c r="AA40" s="728">
        <v>1</v>
      </c>
      <c r="AB40" s="741"/>
      <c r="AC40" s="51" t="s">
        <v>1759</v>
      </c>
      <c r="AD40" s="214" t="s">
        <v>1760</v>
      </c>
      <c r="AE40" s="39" t="s">
        <v>1761</v>
      </c>
      <c r="AF40" s="179">
        <f t="shared" si="3"/>
        <v>11</v>
      </c>
      <c r="AG40" s="179"/>
      <c r="AJ40" s="587">
        <f t="shared" si="4"/>
        <v>0</v>
      </c>
      <c r="AK40" s="587">
        <f t="shared" si="4"/>
        <v>0</v>
      </c>
    </row>
    <row r="41" spans="1:37" s="5" customFormat="1">
      <c r="A41" s="228"/>
      <c r="B41" s="223" t="s">
        <v>1762</v>
      </c>
      <c r="C41" s="223"/>
      <c r="D41" s="224" t="s">
        <v>1232</v>
      </c>
      <c r="E41" s="519">
        <v>19</v>
      </c>
      <c r="F41" s="477">
        <f t="shared" si="2"/>
        <v>543</v>
      </c>
      <c r="G41" s="612">
        <v>102</v>
      </c>
      <c r="H41" s="613">
        <v>92</v>
      </c>
      <c r="I41" s="614">
        <v>95</v>
      </c>
      <c r="J41" s="613">
        <v>78</v>
      </c>
      <c r="K41" s="614">
        <v>86</v>
      </c>
      <c r="L41" s="615">
        <v>90</v>
      </c>
      <c r="M41" s="520">
        <v>1</v>
      </c>
      <c r="N41" s="578">
        <v>4</v>
      </c>
      <c r="O41" s="479">
        <f t="shared" si="1"/>
        <v>30</v>
      </c>
      <c r="P41" s="733">
        <v>1</v>
      </c>
      <c r="Q41" s="734">
        <v>1</v>
      </c>
      <c r="R41" s="735"/>
      <c r="S41" s="736"/>
      <c r="T41" s="736"/>
      <c r="U41" s="736">
        <v>22</v>
      </c>
      <c r="V41" s="480"/>
      <c r="W41" s="704">
        <v>1</v>
      </c>
      <c r="X41" s="736">
        <v>1</v>
      </c>
      <c r="Y41" s="708"/>
      <c r="Z41" s="735">
        <v>3</v>
      </c>
      <c r="AA41" s="736">
        <v>1</v>
      </c>
      <c r="AB41" s="743"/>
      <c r="AC41" s="225" t="s">
        <v>1763</v>
      </c>
      <c r="AD41" s="226" t="s">
        <v>1764</v>
      </c>
      <c r="AE41" s="227" t="s">
        <v>1765</v>
      </c>
      <c r="AF41" s="179">
        <f t="shared" si="3"/>
        <v>19</v>
      </c>
      <c r="AG41" s="179"/>
      <c r="AJ41" s="587">
        <f t="shared" si="4"/>
        <v>1</v>
      </c>
      <c r="AK41" s="587">
        <f t="shared" si="4"/>
        <v>4</v>
      </c>
    </row>
    <row r="42" spans="1:37" s="5" customFormat="1">
      <c r="A42" s="215"/>
      <c r="B42" s="216" t="s">
        <v>1766</v>
      </c>
      <c r="C42" s="216"/>
      <c r="D42" s="222" t="s">
        <v>1231</v>
      </c>
      <c r="E42" s="517">
        <v>9</v>
      </c>
      <c r="F42" s="471">
        <f t="shared" si="2"/>
        <v>179</v>
      </c>
      <c r="G42" s="608">
        <v>40</v>
      </c>
      <c r="H42" s="609">
        <v>23</v>
      </c>
      <c r="I42" s="610">
        <v>30</v>
      </c>
      <c r="J42" s="609">
        <v>30</v>
      </c>
      <c r="K42" s="610">
        <v>30</v>
      </c>
      <c r="L42" s="611">
        <v>26</v>
      </c>
      <c r="M42" s="518">
        <v>2</v>
      </c>
      <c r="N42" s="577">
        <v>9</v>
      </c>
      <c r="O42" s="474">
        <f t="shared" si="1"/>
        <v>14</v>
      </c>
      <c r="P42" s="729">
        <v>1</v>
      </c>
      <c r="Q42" s="730">
        <v>1</v>
      </c>
      <c r="R42" s="731"/>
      <c r="S42" s="732"/>
      <c r="T42" s="732"/>
      <c r="U42" s="732">
        <v>10</v>
      </c>
      <c r="V42" s="475"/>
      <c r="W42" s="703"/>
      <c r="X42" s="732">
        <v>1</v>
      </c>
      <c r="Y42" s="707"/>
      <c r="Z42" s="731"/>
      <c r="AA42" s="732">
        <v>1</v>
      </c>
      <c r="AB42" s="742"/>
      <c r="AC42" s="218" t="s">
        <v>1767</v>
      </c>
      <c r="AD42" s="219" t="s">
        <v>1768</v>
      </c>
      <c r="AE42" s="220" t="s">
        <v>1769</v>
      </c>
      <c r="AF42" s="179">
        <f t="shared" si="3"/>
        <v>9</v>
      </c>
      <c r="AG42" s="179"/>
      <c r="AJ42" s="587">
        <f t="shared" si="4"/>
        <v>2</v>
      </c>
      <c r="AK42" s="587">
        <f t="shared" si="4"/>
        <v>9</v>
      </c>
    </row>
    <row r="43" spans="1:37" s="5" customFormat="1">
      <c r="A43" s="54"/>
      <c r="B43" s="29" t="s">
        <v>1770</v>
      </c>
      <c r="C43" s="29"/>
      <c r="D43" s="221" t="s">
        <v>1256</v>
      </c>
      <c r="E43" s="515">
        <v>11</v>
      </c>
      <c r="F43" s="438">
        <f t="shared" si="2"/>
        <v>237</v>
      </c>
      <c r="G43" s="604">
        <v>34</v>
      </c>
      <c r="H43" s="605">
        <v>36</v>
      </c>
      <c r="I43" s="606">
        <v>33</v>
      </c>
      <c r="J43" s="605">
        <v>42</v>
      </c>
      <c r="K43" s="606">
        <v>44</v>
      </c>
      <c r="L43" s="607">
        <v>48</v>
      </c>
      <c r="M43" s="516">
        <v>1</v>
      </c>
      <c r="N43" s="576">
        <v>2</v>
      </c>
      <c r="O43" s="148">
        <f t="shared" si="1"/>
        <v>17</v>
      </c>
      <c r="P43" s="725">
        <v>1</v>
      </c>
      <c r="Q43" s="726">
        <v>1</v>
      </c>
      <c r="R43" s="727"/>
      <c r="S43" s="728"/>
      <c r="T43" s="728"/>
      <c r="U43" s="728">
        <v>12</v>
      </c>
      <c r="V43" s="469"/>
      <c r="W43" s="702">
        <v>1</v>
      </c>
      <c r="X43" s="728">
        <v>1</v>
      </c>
      <c r="Y43" s="706"/>
      <c r="Z43" s="727"/>
      <c r="AA43" s="728">
        <v>1</v>
      </c>
      <c r="AB43" s="741"/>
      <c r="AC43" s="51" t="s">
        <v>1771</v>
      </c>
      <c r="AD43" s="214" t="s">
        <v>1772</v>
      </c>
      <c r="AE43" s="39" t="s">
        <v>1773</v>
      </c>
      <c r="AF43" s="179">
        <f t="shared" si="3"/>
        <v>11</v>
      </c>
      <c r="AG43" s="179"/>
      <c r="AJ43" s="587">
        <f t="shared" si="4"/>
        <v>1</v>
      </c>
      <c r="AK43" s="587">
        <f t="shared" si="4"/>
        <v>2</v>
      </c>
    </row>
    <row r="44" spans="1:37" s="5" customFormat="1">
      <c r="A44" s="54"/>
      <c r="B44" s="29" t="s">
        <v>1774</v>
      </c>
      <c r="C44" s="29"/>
      <c r="D44" s="221" t="s">
        <v>180</v>
      </c>
      <c r="E44" s="515">
        <v>13</v>
      </c>
      <c r="F44" s="438">
        <f t="shared" si="2"/>
        <v>345</v>
      </c>
      <c r="G44" s="604">
        <v>55</v>
      </c>
      <c r="H44" s="605">
        <v>62</v>
      </c>
      <c r="I44" s="606">
        <v>43</v>
      </c>
      <c r="J44" s="605">
        <v>59</v>
      </c>
      <c r="K44" s="606">
        <v>53</v>
      </c>
      <c r="L44" s="607">
        <v>73</v>
      </c>
      <c r="M44" s="516">
        <v>1</v>
      </c>
      <c r="N44" s="576">
        <v>3</v>
      </c>
      <c r="O44" s="148">
        <f t="shared" si="1"/>
        <v>19</v>
      </c>
      <c r="P44" s="725">
        <v>1</v>
      </c>
      <c r="Q44" s="726">
        <v>1</v>
      </c>
      <c r="R44" s="727"/>
      <c r="S44" s="728"/>
      <c r="T44" s="728"/>
      <c r="U44" s="728">
        <v>15</v>
      </c>
      <c r="V44" s="469"/>
      <c r="W44" s="702"/>
      <c r="X44" s="728">
        <v>1</v>
      </c>
      <c r="Y44" s="706"/>
      <c r="Z44" s="727"/>
      <c r="AA44" s="728">
        <v>1</v>
      </c>
      <c r="AB44" s="741"/>
      <c r="AC44" s="51" t="s">
        <v>1775</v>
      </c>
      <c r="AD44" s="214" t="s">
        <v>1776</v>
      </c>
      <c r="AE44" s="39" t="s">
        <v>1777</v>
      </c>
      <c r="AF44" s="179">
        <f t="shared" si="3"/>
        <v>13</v>
      </c>
      <c r="AG44" s="179"/>
      <c r="AJ44" s="587">
        <f t="shared" si="4"/>
        <v>1</v>
      </c>
      <c r="AK44" s="587">
        <f t="shared" si="4"/>
        <v>3</v>
      </c>
    </row>
    <row r="45" spans="1:37" s="5" customFormat="1">
      <c r="A45" s="228"/>
      <c r="B45" s="223" t="s">
        <v>1778</v>
      </c>
      <c r="C45" s="223"/>
      <c r="D45" s="224" t="s">
        <v>1255</v>
      </c>
      <c r="E45" s="519">
        <v>10</v>
      </c>
      <c r="F45" s="477">
        <f t="shared" si="2"/>
        <v>230</v>
      </c>
      <c r="G45" s="612">
        <v>40</v>
      </c>
      <c r="H45" s="613">
        <v>33</v>
      </c>
      <c r="I45" s="614">
        <v>27</v>
      </c>
      <c r="J45" s="613">
        <v>43</v>
      </c>
      <c r="K45" s="614">
        <v>46</v>
      </c>
      <c r="L45" s="615">
        <v>41</v>
      </c>
      <c r="M45" s="520">
        <v>1</v>
      </c>
      <c r="N45" s="578">
        <v>4</v>
      </c>
      <c r="O45" s="479">
        <f t="shared" si="1"/>
        <v>17</v>
      </c>
      <c r="P45" s="733">
        <v>1</v>
      </c>
      <c r="Q45" s="734">
        <v>1</v>
      </c>
      <c r="R45" s="735"/>
      <c r="S45" s="736"/>
      <c r="T45" s="736"/>
      <c r="U45" s="736">
        <v>12</v>
      </c>
      <c r="V45" s="480"/>
      <c r="W45" s="704">
        <v>1</v>
      </c>
      <c r="X45" s="736">
        <v>1</v>
      </c>
      <c r="Y45" s="708"/>
      <c r="Z45" s="735"/>
      <c r="AA45" s="736">
        <v>1</v>
      </c>
      <c r="AB45" s="743"/>
      <c r="AC45" s="225" t="s">
        <v>2576</v>
      </c>
      <c r="AD45" s="226" t="s">
        <v>1779</v>
      </c>
      <c r="AE45" s="227" t="s">
        <v>1780</v>
      </c>
      <c r="AF45" s="179">
        <f t="shared" si="3"/>
        <v>10</v>
      </c>
      <c r="AG45" s="179"/>
      <c r="AJ45" s="587">
        <f t="shared" si="4"/>
        <v>1</v>
      </c>
      <c r="AK45" s="587">
        <f t="shared" si="4"/>
        <v>4</v>
      </c>
    </row>
    <row r="46" spans="1:37" s="5" customFormat="1">
      <c r="A46" s="215"/>
      <c r="B46" s="216" t="s">
        <v>1781</v>
      </c>
      <c r="C46" s="216"/>
      <c r="D46" s="222" t="s">
        <v>1254</v>
      </c>
      <c r="E46" s="517">
        <v>30</v>
      </c>
      <c r="F46" s="471">
        <f t="shared" si="2"/>
        <v>803</v>
      </c>
      <c r="G46" s="608">
        <v>157</v>
      </c>
      <c r="H46" s="609">
        <v>141</v>
      </c>
      <c r="I46" s="610">
        <v>113</v>
      </c>
      <c r="J46" s="609">
        <v>147</v>
      </c>
      <c r="K46" s="610">
        <v>119</v>
      </c>
      <c r="L46" s="611">
        <v>126</v>
      </c>
      <c r="M46" s="518">
        <v>5</v>
      </c>
      <c r="N46" s="577">
        <v>22</v>
      </c>
      <c r="O46" s="474">
        <f t="shared" si="1"/>
        <v>40</v>
      </c>
      <c r="P46" s="729">
        <v>1</v>
      </c>
      <c r="Q46" s="730">
        <v>1</v>
      </c>
      <c r="R46" s="731"/>
      <c r="S46" s="732">
        <v>1</v>
      </c>
      <c r="T46" s="732"/>
      <c r="U46" s="732">
        <v>34</v>
      </c>
      <c r="V46" s="475"/>
      <c r="W46" s="703">
        <v>1</v>
      </c>
      <c r="X46" s="732">
        <v>1</v>
      </c>
      <c r="Y46" s="707"/>
      <c r="Z46" s="731"/>
      <c r="AA46" s="732">
        <v>1</v>
      </c>
      <c r="AB46" s="742"/>
      <c r="AC46" s="218" t="s">
        <v>191</v>
      </c>
      <c r="AD46" s="219" t="s">
        <v>1469</v>
      </c>
      <c r="AE46" s="220" t="s">
        <v>200</v>
      </c>
      <c r="AF46" s="179">
        <f t="shared" si="3"/>
        <v>30</v>
      </c>
      <c r="AG46" s="179"/>
      <c r="AJ46" s="587">
        <f t="shared" si="4"/>
        <v>5</v>
      </c>
      <c r="AK46" s="587">
        <f t="shared" si="4"/>
        <v>22</v>
      </c>
    </row>
    <row r="47" spans="1:37" s="5" customFormat="1">
      <c r="A47" s="54"/>
      <c r="B47" s="29" t="s">
        <v>454</v>
      </c>
      <c r="C47" s="29"/>
      <c r="D47" s="221" t="s">
        <v>1229</v>
      </c>
      <c r="E47" s="515">
        <v>12</v>
      </c>
      <c r="F47" s="438">
        <f t="shared" si="2"/>
        <v>303</v>
      </c>
      <c r="G47" s="604">
        <v>43</v>
      </c>
      <c r="H47" s="605">
        <v>54</v>
      </c>
      <c r="I47" s="606">
        <v>41</v>
      </c>
      <c r="J47" s="605">
        <v>52</v>
      </c>
      <c r="K47" s="606">
        <v>61</v>
      </c>
      <c r="L47" s="607">
        <v>52</v>
      </c>
      <c r="M47" s="438"/>
      <c r="N47" s="439"/>
      <c r="O47" s="148">
        <f t="shared" si="1"/>
        <v>17</v>
      </c>
      <c r="P47" s="725">
        <v>1</v>
      </c>
      <c r="Q47" s="726">
        <v>1</v>
      </c>
      <c r="R47" s="727"/>
      <c r="S47" s="728"/>
      <c r="T47" s="728"/>
      <c r="U47" s="728">
        <v>13</v>
      </c>
      <c r="V47" s="469"/>
      <c r="W47" s="702"/>
      <c r="X47" s="728">
        <v>1</v>
      </c>
      <c r="Y47" s="706"/>
      <c r="Z47" s="727"/>
      <c r="AA47" s="728">
        <v>1</v>
      </c>
      <c r="AB47" s="741"/>
      <c r="AC47" s="51" t="s">
        <v>1763</v>
      </c>
      <c r="AD47" s="214" t="s">
        <v>455</v>
      </c>
      <c r="AE47" s="39" t="s">
        <v>456</v>
      </c>
      <c r="AF47" s="179">
        <f t="shared" si="3"/>
        <v>12</v>
      </c>
      <c r="AG47" s="179"/>
      <c r="AJ47" s="587">
        <f t="shared" si="4"/>
        <v>0</v>
      </c>
      <c r="AK47" s="587">
        <f t="shared" si="4"/>
        <v>0</v>
      </c>
    </row>
    <row r="48" spans="1:37" s="5" customFormat="1">
      <c r="A48" s="54"/>
      <c r="B48" s="29" t="s">
        <v>457</v>
      </c>
      <c r="C48" s="29"/>
      <c r="D48" s="221" t="s">
        <v>1253</v>
      </c>
      <c r="E48" s="515">
        <v>7</v>
      </c>
      <c r="F48" s="438">
        <f t="shared" si="2"/>
        <v>180</v>
      </c>
      <c r="G48" s="604">
        <v>26</v>
      </c>
      <c r="H48" s="605">
        <v>32</v>
      </c>
      <c r="I48" s="606">
        <v>35</v>
      </c>
      <c r="J48" s="605">
        <v>23</v>
      </c>
      <c r="K48" s="606">
        <v>33</v>
      </c>
      <c r="L48" s="607">
        <v>31</v>
      </c>
      <c r="M48" s="516">
        <v>1</v>
      </c>
      <c r="N48" s="576">
        <v>5</v>
      </c>
      <c r="O48" s="148">
        <f t="shared" si="1"/>
        <v>13</v>
      </c>
      <c r="P48" s="725">
        <v>1</v>
      </c>
      <c r="Q48" s="726">
        <v>1</v>
      </c>
      <c r="R48" s="727"/>
      <c r="S48" s="728"/>
      <c r="T48" s="728"/>
      <c r="U48" s="728">
        <v>8</v>
      </c>
      <c r="V48" s="469"/>
      <c r="W48" s="702">
        <v>1</v>
      </c>
      <c r="X48" s="728">
        <v>1</v>
      </c>
      <c r="Y48" s="706"/>
      <c r="Z48" s="727"/>
      <c r="AA48" s="728">
        <v>1</v>
      </c>
      <c r="AB48" s="741"/>
      <c r="AC48" s="51" t="s">
        <v>2577</v>
      </c>
      <c r="AD48" s="214" t="s">
        <v>458</v>
      </c>
      <c r="AE48" s="39" t="s">
        <v>459</v>
      </c>
      <c r="AF48" s="179">
        <f t="shared" si="3"/>
        <v>7</v>
      </c>
      <c r="AG48" s="179"/>
      <c r="AJ48" s="587">
        <f t="shared" si="4"/>
        <v>1</v>
      </c>
      <c r="AK48" s="587">
        <f t="shared" si="4"/>
        <v>5</v>
      </c>
    </row>
    <row r="49" spans="1:37" s="5" customFormat="1" ht="14.25" thickBot="1">
      <c r="A49" s="137"/>
      <c r="B49" s="261" t="s">
        <v>460</v>
      </c>
      <c r="C49" s="261"/>
      <c r="D49" s="669" t="s">
        <v>1228</v>
      </c>
      <c r="E49" s="567">
        <v>13</v>
      </c>
      <c r="F49" s="504">
        <f t="shared" si="2"/>
        <v>304</v>
      </c>
      <c r="G49" s="661">
        <v>47</v>
      </c>
      <c r="H49" s="670">
        <v>40</v>
      </c>
      <c r="I49" s="630">
        <v>48</v>
      </c>
      <c r="J49" s="670">
        <v>53</v>
      </c>
      <c r="K49" s="630">
        <v>62</v>
      </c>
      <c r="L49" s="671">
        <v>54</v>
      </c>
      <c r="M49" s="549">
        <v>1</v>
      </c>
      <c r="N49" s="582">
        <v>3</v>
      </c>
      <c r="O49" s="501">
        <f t="shared" si="1"/>
        <v>20</v>
      </c>
      <c r="P49" s="737">
        <v>1</v>
      </c>
      <c r="Q49" s="738">
        <v>1</v>
      </c>
      <c r="R49" s="739"/>
      <c r="S49" s="740"/>
      <c r="T49" s="740">
        <v>1</v>
      </c>
      <c r="U49" s="740">
        <v>14</v>
      </c>
      <c r="V49" s="506"/>
      <c r="W49" s="705"/>
      <c r="X49" s="740">
        <v>1</v>
      </c>
      <c r="Y49" s="709"/>
      <c r="Z49" s="739">
        <v>1</v>
      </c>
      <c r="AA49" s="740">
        <v>1</v>
      </c>
      <c r="AB49" s="744"/>
      <c r="AC49" s="263" t="s">
        <v>461</v>
      </c>
      <c r="AD49" s="672" t="s">
        <v>462</v>
      </c>
      <c r="AE49" s="265" t="s">
        <v>463</v>
      </c>
      <c r="AF49" s="179">
        <f t="shared" si="3"/>
        <v>13</v>
      </c>
      <c r="AG49" s="179"/>
      <c r="AJ49" s="587">
        <f t="shared" si="4"/>
        <v>1</v>
      </c>
      <c r="AK49" s="587">
        <f t="shared" si="4"/>
        <v>3</v>
      </c>
    </row>
    <row r="50" spans="1:37" ht="14.25" thickBot="1">
      <c r="A50" s="292" t="s">
        <v>144</v>
      </c>
      <c r="B50" s="292"/>
      <c r="C50" s="292"/>
      <c r="D50" s="297"/>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296"/>
      <c r="AD50" s="295"/>
      <c r="AE50" s="294"/>
      <c r="AF50" s="179"/>
      <c r="AG50" s="179"/>
      <c r="AJ50" s="587">
        <f t="shared" si="4"/>
        <v>0</v>
      </c>
      <c r="AK50" s="587">
        <f t="shared" si="4"/>
        <v>0</v>
      </c>
    </row>
    <row r="51" spans="1:37" s="5" customFormat="1">
      <c r="A51" s="370"/>
      <c r="B51" s="126" t="s">
        <v>464</v>
      </c>
      <c r="C51" s="126"/>
      <c r="D51" s="371" t="s">
        <v>1227</v>
      </c>
      <c r="E51" s="523">
        <v>5</v>
      </c>
      <c r="F51" s="169">
        <f t="shared" ref="F51:F56" si="5">SUM(G51:L51)</f>
        <v>46</v>
      </c>
      <c r="G51" s="620">
        <v>6</v>
      </c>
      <c r="H51" s="621">
        <v>12</v>
      </c>
      <c r="I51" s="622">
        <v>5</v>
      </c>
      <c r="J51" s="621">
        <v>6</v>
      </c>
      <c r="K51" s="622">
        <v>7</v>
      </c>
      <c r="L51" s="623">
        <v>10</v>
      </c>
      <c r="M51" s="169"/>
      <c r="N51" s="369"/>
      <c r="O51" s="166">
        <f t="shared" si="1"/>
        <v>9</v>
      </c>
      <c r="P51" s="745">
        <v>1</v>
      </c>
      <c r="Q51" s="746">
        <v>1</v>
      </c>
      <c r="R51" s="747"/>
      <c r="S51" s="748"/>
      <c r="T51" s="748"/>
      <c r="U51" s="748">
        <v>4</v>
      </c>
      <c r="V51" s="360"/>
      <c r="W51" s="710">
        <v>1</v>
      </c>
      <c r="X51" s="748">
        <v>1</v>
      </c>
      <c r="Y51" s="712"/>
      <c r="Z51" s="747"/>
      <c r="AA51" s="748">
        <v>1</v>
      </c>
      <c r="AB51" s="753"/>
      <c r="AC51" s="210" t="s">
        <v>465</v>
      </c>
      <c r="AD51" s="372" t="s">
        <v>466</v>
      </c>
      <c r="AE51" s="281" t="s">
        <v>467</v>
      </c>
      <c r="AF51" s="179">
        <f t="shared" si="3"/>
        <v>5</v>
      </c>
      <c r="AG51" s="179"/>
      <c r="AJ51" s="587">
        <f t="shared" si="4"/>
        <v>0</v>
      </c>
      <c r="AK51" s="587">
        <f t="shared" si="4"/>
        <v>0</v>
      </c>
    </row>
    <row r="52" spans="1:37" s="5" customFormat="1">
      <c r="A52" s="215"/>
      <c r="B52" s="216" t="s">
        <v>468</v>
      </c>
      <c r="C52" s="216"/>
      <c r="D52" s="222" t="s">
        <v>1252</v>
      </c>
      <c r="E52" s="517">
        <v>3</v>
      </c>
      <c r="F52" s="471">
        <f t="shared" si="5"/>
        <v>16</v>
      </c>
      <c r="G52" s="608">
        <v>4</v>
      </c>
      <c r="H52" s="609">
        <v>2</v>
      </c>
      <c r="I52" s="610">
        <v>2</v>
      </c>
      <c r="J52" s="609">
        <v>4</v>
      </c>
      <c r="K52" s="610"/>
      <c r="L52" s="624">
        <v>4</v>
      </c>
      <c r="M52" s="471"/>
      <c r="N52" s="473"/>
      <c r="O52" s="474">
        <f t="shared" si="1"/>
        <v>6</v>
      </c>
      <c r="P52" s="729">
        <v>1</v>
      </c>
      <c r="Q52" s="730">
        <v>1</v>
      </c>
      <c r="R52" s="731"/>
      <c r="S52" s="732"/>
      <c r="T52" s="732"/>
      <c r="U52" s="732">
        <v>3</v>
      </c>
      <c r="V52" s="475"/>
      <c r="W52" s="703"/>
      <c r="X52" s="732">
        <v>1</v>
      </c>
      <c r="Y52" s="707"/>
      <c r="Z52" s="731"/>
      <c r="AA52" s="732"/>
      <c r="AB52" s="742"/>
      <c r="AC52" s="218" t="s">
        <v>469</v>
      </c>
      <c r="AD52" s="219" t="s">
        <v>470</v>
      </c>
      <c r="AE52" s="220" t="s">
        <v>471</v>
      </c>
      <c r="AF52" s="179">
        <f t="shared" si="3"/>
        <v>3</v>
      </c>
      <c r="AG52" s="179"/>
      <c r="AJ52" s="587">
        <f t="shared" si="4"/>
        <v>0</v>
      </c>
      <c r="AK52" s="587">
        <f t="shared" si="4"/>
        <v>0</v>
      </c>
    </row>
    <row r="53" spans="1:37" s="5" customFormat="1">
      <c r="A53" s="54"/>
      <c r="B53" s="29" t="s">
        <v>472</v>
      </c>
      <c r="C53" s="29"/>
      <c r="D53" s="221" t="s">
        <v>1251</v>
      </c>
      <c r="E53" s="515">
        <v>14</v>
      </c>
      <c r="F53" s="438">
        <f t="shared" si="5"/>
        <v>253</v>
      </c>
      <c r="G53" s="626">
        <v>45</v>
      </c>
      <c r="H53" s="606">
        <v>44</v>
      </c>
      <c r="I53" s="605">
        <v>40</v>
      </c>
      <c r="J53" s="606">
        <v>39</v>
      </c>
      <c r="K53" s="606">
        <v>44</v>
      </c>
      <c r="L53" s="607">
        <v>41</v>
      </c>
      <c r="M53" s="516">
        <v>2</v>
      </c>
      <c r="N53" s="576">
        <v>6</v>
      </c>
      <c r="O53" s="148">
        <f>SUM(P53:AB53)</f>
        <v>20</v>
      </c>
      <c r="P53" s="725">
        <v>1</v>
      </c>
      <c r="Q53" s="726">
        <v>1</v>
      </c>
      <c r="R53" s="727"/>
      <c r="S53" s="728"/>
      <c r="T53" s="728"/>
      <c r="U53" s="728">
        <v>13</v>
      </c>
      <c r="V53" s="469"/>
      <c r="W53" s="702">
        <v>2</v>
      </c>
      <c r="X53" s="728">
        <v>1</v>
      </c>
      <c r="Y53" s="706"/>
      <c r="Z53" s="727">
        <v>1</v>
      </c>
      <c r="AA53" s="728">
        <v>1</v>
      </c>
      <c r="AB53" s="728"/>
      <c r="AC53" s="51" t="s">
        <v>473</v>
      </c>
      <c r="AD53" s="30" t="s">
        <v>1470</v>
      </c>
      <c r="AE53" s="39" t="s">
        <v>1250</v>
      </c>
      <c r="AF53" s="179">
        <f t="shared" si="3"/>
        <v>14</v>
      </c>
      <c r="AG53" s="179"/>
      <c r="AJ53" s="587">
        <f t="shared" si="4"/>
        <v>2</v>
      </c>
      <c r="AK53" s="587">
        <f t="shared" si="4"/>
        <v>6</v>
      </c>
    </row>
    <row r="54" spans="1:37" s="5" customFormat="1">
      <c r="A54" s="54"/>
      <c r="B54" s="29" t="s">
        <v>474</v>
      </c>
      <c r="C54" s="29"/>
      <c r="D54" s="221" t="s">
        <v>1249</v>
      </c>
      <c r="E54" s="515">
        <v>4</v>
      </c>
      <c r="F54" s="438">
        <f t="shared" si="5"/>
        <v>45</v>
      </c>
      <c r="G54" s="626">
        <v>6</v>
      </c>
      <c r="H54" s="606">
        <v>7</v>
      </c>
      <c r="I54" s="605">
        <v>7</v>
      </c>
      <c r="J54" s="606">
        <v>9</v>
      </c>
      <c r="K54" s="606">
        <v>8</v>
      </c>
      <c r="L54" s="627">
        <v>8</v>
      </c>
      <c r="M54" s="438"/>
      <c r="N54" s="439"/>
      <c r="O54" s="148">
        <f>SUM(P54:AB54)</f>
        <v>8</v>
      </c>
      <c r="P54" s="725">
        <v>1</v>
      </c>
      <c r="Q54" s="726">
        <v>1</v>
      </c>
      <c r="R54" s="727"/>
      <c r="S54" s="728"/>
      <c r="T54" s="728"/>
      <c r="U54" s="728">
        <v>4</v>
      </c>
      <c r="V54" s="469"/>
      <c r="W54" s="702"/>
      <c r="X54" s="728">
        <v>1</v>
      </c>
      <c r="Y54" s="706"/>
      <c r="Z54" s="727"/>
      <c r="AA54" s="728">
        <v>1</v>
      </c>
      <c r="AB54" s="728"/>
      <c r="AC54" s="51" t="s">
        <v>475</v>
      </c>
      <c r="AD54" s="30" t="s">
        <v>476</v>
      </c>
      <c r="AE54" s="39" t="s">
        <v>477</v>
      </c>
      <c r="AF54" s="179">
        <f t="shared" si="3"/>
        <v>4</v>
      </c>
      <c r="AG54" s="179"/>
      <c r="AJ54" s="587">
        <f t="shared" si="4"/>
        <v>0</v>
      </c>
      <c r="AK54" s="587">
        <f t="shared" si="4"/>
        <v>0</v>
      </c>
    </row>
    <row r="55" spans="1:37" s="5" customFormat="1">
      <c r="A55" s="228"/>
      <c r="B55" s="223" t="s">
        <v>478</v>
      </c>
      <c r="C55" s="223"/>
      <c r="D55" s="224" t="s">
        <v>2300</v>
      </c>
      <c r="E55" s="519">
        <v>4</v>
      </c>
      <c r="F55" s="477">
        <f t="shared" si="5"/>
        <v>34</v>
      </c>
      <c r="G55" s="628">
        <v>5</v>
      </c>
      <c r="H55" s="614">
        <v>6</v>
      </c>
      <c r="I55" s="613">
        <v>4</v>
      </c>
      <c r="J55" s="614">
        <v>7</v>
      </c>
      <c r="K55" s="614">
        <v>8</v>
      </c>
      <c r="L55" s="673">
        <v>4</v>
      </c>
      <c r="M55" s="477"/>
      <c r="N55" s="478"/>
      <c r="O55" s="479">
        <f>SUM(P55:AB55)</f>
        <v>8</v>
      </c>
      <c r="P55" s="733">
        <v>1</v>
      </c>
      <c r="Q55" s="734">
        <v>1</v>
      </c>
      <c r="R55" s="735"/>
      <c r="S55" s="736"/>
      <c r="T55" s="736"/>
      <c r="U55" s="736">
        <v>4</v>
      </c>
      <c r="V55" s="480"/>
      <c r="W55" s="704"/>
      <c r="X55" s="736">
        <v>1</v>
      </c>
      <c r="Y55" s="708"/>
      <c r="Z55" s="735"/>
      <c r="AA55" s="736">
        <v>1</v>
      </c>
      <c r="AB55" s="736"/>
      <c r="AC55" s="225" t="s">
        <v>479</v>
      </c>
      <c r="AD55" s="32" t="s">
        <v>480</v>
      </c>
      <c r="AE55" s="227" t="s">
        <v>481</v>
      </c>
      <c r="AF55" s="179">
        <f t="shared" si="3"/>
        <v>4</v>
      </c>
      <c r="AG55" s="179"/>
      <c r="AJ55" s="587">
        <f t="shared" si="4"/>
        <v>0</v>
      </c>
      <c r="AK55" s="587">
        <f t="shared" si="4"/>
        <v>0</v>
      </c>
    </row>
    <row r="56" spans="1:37" s="5" customFormat="1">
      <c r="A56" s="215"/>
      <c r="B56" s="216" t="s">
        <v>1576</v>
      </c>
      <c r="C56" s="216"/>
      <c r="D56" s="222" t="s">
        <v>1248</v>
      </c>
      <c r="E56" s="517">
        <v>7</v>
      </c>
      <c r="F56" s="471">
        <f t="shared" si="5"/>
        <v>194</v>
      </c>
      <c r="G56" s="625">
        <v>32</v>
      </c>
      <c r="H56" s="610">
        <v>35</v>
      </c>
      <c r="I56" s="609">
        <v>25</v>
      </c>
      <c r="J56" s="610">
        <v>28</v>
      </c>
      <c r="K56" s="610">
        <v>36</v>
      </c>
      <c r="L56" s="624">
        <v>38</v>
      </c>
      <c r="M56" s="518">
        <v>1</v>
      </c>
      <c r="N56" s="577">
        <v>1</v>
      </c>
      <c r="O56" s="474">
        <f>SUM(P56:AB56)</f>
        <v>14</v>
      </c>
      <c r="P56" s="729">
        <v>1</v>
      </c>
      <c r="Q56" s="730">
        <v>1</v>
      </c>
      <c r="R56" s="731"/>
      <c r="S56" s="732"/>
      <c r="T56" s="732"/>
      <c r="U56" s="732">
        <v>10</v>
      </c>
      <c r="V56" s="475"/>
      <c r="W56" s="703"/>
      <c r="X56" s="732">
        <v>1</v>
      </c>
      <c r="Y56" s="707"/>
      <c r="Z56" s="731"/>
      <c r="AA56" s="732">
        <v>1</v>
      </c>
      <c r="AB56" s="732"/>
      <c r="AC56" s="218" t="s">
        <v>1577</v>
      </c>
      <c r="AD56" s="31" t="s">
        <v>482</v>
      </c>
      <c r="AE56" s="220" t="s">
        <v>1636</v>
      </c>
      <c r="AF56" s="179">
        <f t="shared" si="3"/>
        <v>7</v>
      </c>
      <c r="AG56" s="179"/>
      <c r="AJ56" s="587">
        <f t="shared" si="4"/>
        <v>1</v>
      </c>
      <c r="AK56" s="587">
        <f t="shared" si="4"/>
        <v>1</v>
      </c>
    </row>
    <row r="57" spans="1:37" s="5" customFormat="1" ht="14.25" customHeight="1" thickBot="1">
      <c r="A57" s="137"/>
      <c r="B57" s="138" t="s">
        <v>2</v>
      </c>
      <c r="C57" s="138"/>
      <c r="D57" s="229" t="s">
        <v>3</v>
      </c>
      <c r="E57" s="521">
        <v>20</v>
      </c>
      <c r="F57" s="149">
        <f>SUM(G57:L57)</f>
        <v>635</v>
      </c>
      <c r="G57" s="616">
        <v>136</v>
      </c>
      <c r="H57" s="617">
        <v>139</v>
      </c>
      <c r="I57" s="618">
        <v>102</v>
      </c>
      <c r="J57" s="617">
        <v>94</v>
      </c>
      <c r="K57" s="618">
        <v>86</v>
      </c>
      <c r="L57" s="619">
        <v>78</v>
      </c>
      <c r="M57" s="522">
        <v>1</v>
      </c>
      <c r="N57" s="579">
        <v>1</v>
      </c>
      <c r="O57" s="156">
        <f>SUM(P57:AB57)</f>
        <v>30</v>
      </c>
      <c r="P57" s="749">
        <v>1</v>
      </c>
      <c r="Q57" s="750">
        <v>1</v>
      </c>
      <c r="R57" s="751"/>
      <c r="S57" s="752">
        <v>1</v>
      </c>
      <c r="T57" s="752"/>
      <c r="U57" s="752">
        <v>24</v>
      </c>
      <c r="V57" s="484"/>
      <c r="W57" s="711">
        <v>1</v>
      </c>
      <c r="X57" s="752">
        <v>1</v>
      </c>
      <c r="Y57" s="713"/>
      <c r="Z57" s="751"/>
      <c r="AA57" s="752">
        <v>1</v>
      </c>
      <c r="AB57" s="754"/>
      <c r="AC57" s="230" t="s">
        <v>4</v>
      </c>
      <c r="AD57" s="359" t="s">
        <v>5</v>
      </c>
      <c r="AE57" s="231" t="s">
        <v>6</v>
      </c>
      <c r="AF57" s="179">
        <f t="shared" si="3"/>
        <v>20</v>
      </c>
      <c r="AG57" s="179"/>
      <c r="AJ57" s="587">
        <f t="shared" si="4"/>
        <v>1</v>
      </c>
      <c r="AK57" s="587">
        <f t="shared" si="4"/>
        <v>1</v>
      </c>
    </row>
    <row r="58" spans="1:37">
      <c r="A58" s="206" t="s">
        <v>1637</v>
      </c>
      <c r="B58" s="232"/>
      <c r="C58" s="232"/>
      <c r="D58" s="233"/>
      <c r="E58" s="417">
        <f>SUM(E59:E82)</f>
        <v>258</v>
      </c>
      <c r="F58" s="693">
        <f>SUM(F59:F82)</f>
        <v>7648</v>
      </c>
      <c r="G58" s="694">
        <f>SUM(G59:G82)</f>
        <v>2573</v>
      </c>
      <c r="H58" s="697">
        <f>SUM(H59:H82)</f>
        <v>2541</v>
      </c>
      <c r="I58" s="697">
        <f>SUM(I59:I82)</f>
        <v>2534</v>
      </c>
      <c r="J58" s="410"/>
      <c r="K58" s="410"/>
      <c r="L58" s="412"/>
      <c r="M58" s="589">
        <f t="shared" ref="M58:AB58" si="6">SUM(M59:M82)</f>
        <v>23</v>
      </c>
      <c r="N58" s="413">
        <f>SUM(N59:N82)</f>
        <v>100</v>
      </c>
      <c r="O58" s="414">
        <f t="shared" si="6"/>
        <v>563</v>
      </c>
      <c r="P58" s="415">
        <f t="shared" si="6"/>
        <v>22</v>
      </c>
      <c r="Q58" s="416">
        <f t="shared" si="6"/>
        <v>25</v>
      </c>
      <c r="R58" s="411">
        <f t="shared" si="6"/>
        <v>0</v>
      </c>
      <c r="S58" s="410">
        <f t="shared" si="6"/>
        <v>6</v>
      </c>
      <c r="T58" s="410">
        <f t="shared" si="6"/>
        <v>3</v>
      </c>
      <c r="U58" s="410">
        <f t="shared" si="6"/>
        <v>435</v>
      </c>
      <c r="V58" s="411">
        <f t="shared" si="6"/>
        <v>0</v>
      </c>
      <c r="W58" s="720">
        <f t="shared" si="6"/>
        <v>25</v>
      </c>
      <c r="X58" s="410">
        <f t="shared" si="6"/>
        <v>26</v>
      </c>
      <c r="Y58" s="721">
        <f t="shared" si="6"/>
        <v>0</v>
      </c>
      <c r="Z58" s="411">
        <f t="shared" si="6"/>
        <v>0</v>
      </c>
      <c r="AA58" s="410">
        <f t="shared" si="6"/>
        <v>21</v>
      </c>
      <c r="AB58" s="410">
        <f t="shared" si="6"/>
        <v>0</v>
      </c>
      <c r="AC58" s="210"/>
      <c r="AD58" s="234"/>
      <c r="AE58" s="212"/>
      <c r="AF58" s="179"/>
      <c r="AG58" s="179"/>
    </row>
    <row r="59" spans="1:37">
      <c r="A59" s="54"/>
      <c r="B59" s="29" t="s">
        <v>1638</v>
      </c>
      <c r="C59" s="29"/>
      <c r="D59" s="213" t="s">
        <v>1247</v>
      </c>
      <c r="E59" s="515">
        <v>12</v>
      </c>
      <c r="F59" s="438">
        <f t="shared" ref="F59:F82" si="7">SUM(G59:L59)</f>
        <v>300</v>
      </c>
      <c r="G59" s="626">
        <v>100</v>
      </c>
      <c r="H59" s="606">
        <v>98</v>
      </c>
      <c r="I59" s="605">
        <v>102</v>
      </c>
      <c r="J59" s="469"/>
      <c r="K59" s="148"/>
      <c r="L59" s="485"/>
      <c r="M59" s="516">
        <v>3</v>
      </c>
      <c r="N59" s="576">
        <v>19</v>
      </c>
      <c r="O59" s="148">
        <f t="shared" ref="O59:O82" si="8">SUM(P59:AB59)</f>
        <v>25</v>
      </c>
      <c r="P59" s="725">
        <v>1</v>
      </c>
      <c r="Q59" s="726">
        <v>1</v>
      </c>
      <c r="R59" s="727"/>
      <c r="S59" s="728"/>
      <c r="T59" s="728"/>
      <c r="U59" s="728">
        <v>20</v>
      </c>
      <c r="V59" s="469"/>
      <c r="W59" s="702">
        <v>1</v>
      </c>
      <c r="X59" s="728">
        <v>1</v>
      </c>
      <c r="Y59" s="706"/>
      <c r="Z59" s="727"/>
      <c r="AA59" s="728">
        <v>1</v>
      </c>
      <c r="AB59" s="728"/>
      <c r="AC59" s="235" t="s">
        <v>1639</v>
      </c>
      <c r="AD59" s="30" t="s">
        <v>1640</v>
      </c>
      <c r="AE59" s="39" t="s">
        <v>1641</v>
      </c>
      <c r="AH59" s="179">
        <f t="shared" ref="AH59:AH68" si="9">E59</f>
        <v>12</v>
      </c>
    </row>
    <row r="60" spans="1:37">
      <c r="A60" s="215"/>
      <c r="B60" s="769" t="s">
        <v>1642</v>
      </c>
      <c r="C60" s="216"/>
      <c r="D60" s="217" t="s">
        <v>1246</v>
      </c>
      <c r="E60" s="517">
        <v>18</v>
      </c>
      <c r="F60" s="471">
        <f t="shared" si="7"/>
        <v>602</v>
      </c>
      <c r="G60" s="625">
        <v>196</v>
      </c>
      <c r="H60" s="770">
        <v>203</v>
      </c>
      <c r="I60" s="776">
        <v>203</v>
      </c>
      <c r="J60" s="475"/>
      <c r="K60" s="474"/>
      <c r="L60" s="486"/>
      <c r="M60" s="518">
        <v>1</v>
      </c>
      <c r="N60" s="577">
        <v>4</v>
      </c>
      <c r="O60" s="474">
        <f t="shared" si="8"/>
        <v>41</v>
      </c>
      <c r="P60" s="729">
        <v>1</v>
      </c>
      <c r="Q60" s="730">
        <v>2</v>
      </c>
      <c r="R60" s="731"/>
      <c r="S60" s="732">
        <v>1</v>
      </c>
      <c r="T60" s="732"/>
      <c r="U60" s="732">
        <v>32</v>
      </c>
      <c r="V60" s="475"/>
      <c r="W60" s="703">
        <v>2</v>
      </c>
      <c r="X60" s="732">
        <v>2</v>
      </c>
      <c r="Y60" s="707"/>
      <c r="Z60" s="731"/>
      <c r="AA60" s="732">
        <v>1</v>
      </c>
      <c r="AB60" s="732"/>
      <c r="AC60" s="218" t="s">
        <v>1643</v>
      </c>
      <c r="AD60" s="31" t="s">
        <v>1644</v>
      </c>
      <c r="AE60" s="220" t="s">
        <v>1645</v>
      </c>
      <c r="AH60" s="179">
        <f t="shared" si="9"/>
        <v>18</v>
      </c>
    </row>
    <row r="61" spans="1:37">
      <c r="A61" s="54"/>
      <c r="B61" s="766" t="s">
        <v>318</v>
      </c>
      <c r="C61" s="29"/>
      <c r="D61" s="213" t="s">
        <v>1245</v>
      </c>
      <c r="E61" s="515">
        <v>24</v>
      </c>
      <c r="F61" s="438">
        <f t="shared" si="7"/>
        <v>638</v>
      </c>
      <c r="G61" s="628">
        <v>197</v>
      </c>
      <c r="H61" s="767">
        <v>211</v>
      </c>
      <c r="I61" s="614">
        <v>230</v>
      </c>
      <c r="J61" s="480"/>
      <c r="K61" s="148"/>
      <c r="L61" s="485"/>
      <c r="M61" s="516">
        <v>6</v>
      </c>
      <c r="N61" s="768">
        <v>31</v>
      </c>
      <c r="O61" s="148">
        <f t="shared" si="8"/>
        <v>47</v>
      </c>
      <c r="P61" s="725">
        <v>1</v>
      </c>
      <c r="Q61" s="726">
        <v>1</v>
      </c>
      <c r="R61" s="727"/>
      <c r="S61" s="728">
        <v>1</v>
      </c>
      <c r="T61" s="728">
        <v>1</v>
      </c>
      <c r="U61" s="728">
        <v>34</v>
      </c>
      <c r="V61" s="469"/>
      <c r="W61" s="702">
        <v>5</v>
      </c>
      <c r="X61" s="728">
        <v>2</v>
      </c>
      <c r="Y61" s="706"/>
      <c r="Z61" s="727"/>
      <c r="AA61" s="728">
        <v>2</v>
      </c>
      <c r="AB61" s="728"/>
      <c r="AC61" s="235" t="s">
        <v>349</v>
      </c>
      <c r="AD61" s="30" t="s">
        <v>1646</v>
      </c>
      <c r="AE61" s="39" t="s">
        <v>1647</v>
      </c>
      <c r="AH61" s="179">
        <f t="shared" si="9"/>
        <v>24</v>
      </c>
    </row>
    <row r="62" spans="1:37">
      <c r="A62" s="215"/>
      <c r="B62" s="216" t="s">
        <v>360</v>
      </c>
      <c r="C62" s="216"/>
      <c r="D62" s="217" t="s">
        <v>1244</v>
      </c>
      <c r="E62" s="532">
        <v>16</v>
      </c>
      <c r="F62" s="471">
        <f t="shared" si="7"/>
        <v>396</v>
      </c>
      <c r="G62" s="625">
        <v>144</v>
      </c>
      <c r="H62" s="610">
        <v>120</v>
      </c>
      <c r="I62" s="610">
        <v>132</v>
      </c>
      <c r="J62" s="475"/>
      <c r="K62" s="474"/>
      <c r="L62" s="486"/>
      <c r="M62" s="518">
        <v>4</v>
      </c>
      <c r="N62" s="577">
        <v>17</v>
      </c>
      <c r="O62" s="474">
        <f t="shared" si="8"/>
        <v>40</v>
      </c>
      <c r="P62" s="729">
        <v>1</v>
      </c>
      <c r="Q62" s="730">
        <v>1</v>
      </c>
      <c r="R62" s="731"/>
      <c r="S62" s="732">
        <v>1</v>
      </c>
      <c r="T62" s="732"/>
      <c r="U62" s="732">
        <v>33</v>
      </c>
      <c r="V62" s="475"/>
      <c r="W62" s="703">
        <v>2</v>
      </c>
      <c r="X62" s="732">
        <v>1</v>
      </c>
      <c r="Y62" s="707"/>
      <c r="Z62" s="731"/>
      <c r="AA62" s="732">
        <v>1</v>
      </c>
      <c r="AB62" s="732"/>
      <c r="AC62" s="218" t="s">
        <v>361</v>
      </c>
      <c r="AD62" s="31" t="s">
        <v>1648</v>
      </c>
      <c r="AE62" s="220" t="s">
        <v>1649</v>
      </c>
      <c r="AH62" s="179">
        <f t="shared" si="9"/>
        <v>16</v>
      </c>
    </row>
    <row r="63" spans="1:37">
      <c r="A63" s="54"/>
      <c r="B63" s="29" t="s">
        <v>1650</v>
      </c>
      <c r="C63" s="29"/>
      <c r="D63" s="213" t="s">
        <v>886</v>
      </c>
      <c r="E63" s="515">
        <v>12</v>
      </c>
      <c r="F63" s="438">
        <f t="shared" si="7"/>
        <v>429</v>
      </c>
      <c r="G63" s="628">
        <v>141</v>
      </c>
      <c r="H63" s="614">
        <v>139</v>
      </c>
      <c r="I63" s="614">
        <v>149</v>
      </c>
      <c r="J63" s="480"/>
      <c r="K63" s="148"/>
      <c r="L63" s="485"/>
      <c r="M63" s="438"/>
      <c r="N63" s="439"/>
      <c r="O63" s="148">
        <f t="shared" si="8"/>
        <v>25</v>
      </c>
      <c r="P63" s="725">
        <v>1</v>
      </c>
      <c r="Q63" s="726">
        <v>1</v>
      </c>
      <c r="R63" s="727"/>
      <c r="S63" s="728"/>
      <c r="T63" s="728"/>
      <c r="U63" s="728">
        <v>20</v>
      </c>
      <c r="V63" s="469"/>
      <c r="W63" s="702">
        <v>1</v>
      </c>
      <c r="X63" s="728">
        <v>1</v>
      </c>
      <c r="Y63" s="706"/>
      <c r="Z63" s="727"/>
      <c r="AA63" s="728">
        <v>1</v>
      </c>
      <c r="AB63" s="728"/>
      <c r="AC63" s="235" t="s">
        <v>1651</v>
      </c>
      <c r="AD63" s="30" t="s">
        <v>1652</v>
      </c>
      <c r="AE63" s="39" t="s">
        <v>1653</v>
      </c>
      <c r="AH63" s="179">
        <f t="shared" si="9"/>
        <v>12</v>
      </c>
    </row>
    <row r="64" spans="1:37">
      <c r="A64" s="215"/>
      <c r="B64" s="216" t="s">
        <v>322</v>
      </c>
      <c r="C64" s="216"/>
      <c r="D64" s="217" t="s">
        <v>1243</v>
      </c>
      <c r="E64" s="517">
        <v>14</v>
      </c>
      <c r="F64" s="471">
        <f t="shared" si="7"/>
        <v>460</v>
      </c>
      <c r="G64" s="625">
        <v>185</v>
      </c>
      <c r="H64" s="610">
        <v>137</v>
      </c>
      <c r="I64" s="610">
        <v>138</v>
      </c>
      <c r="J64" s="475"/>
      <c r="K64" s="474"/>
      <c r="L64" s="486"/>
      <c r="M64" s="471"/>
      <c r="N64" s="473"/>
      <c r="O64" s="474">
        <f t="shared" si="8"/>
        <v>26</v>
      </c>
      <c r="P64" s="729">
        <v>1</v>
      </c>
      <c r="Q64" s="730">
        <v>1</v>
      </c>
      <c r="R64" s="731"/>
      <c r="S64" s="732"/>
      <c r="T64" s="732"/>
      <c r="U64" s="732">
        <v>21</v>
      </c>
      <c r="V64" s="475"/>
      <c r="W64" s="703">
        <v>1</v>
      </c>
      <c r="X64" s="732">
        <v>1</v>
      </c>
      <c r="Y64" s="707"/>
      <c r="Z64" s="731"/>
      <c r="AA64" s="732">
        <v>1</v>
      </c>
      <c r="AB64" s="732"/>
      <c r="AC64" s="218" t="s">
        <v>323</v>
      </c>
      <c r="AD64" s="31" t="s">
        <v>1654</v>
      </c>
      <c r="AE64" s="220" t="s">
        <v>1655</v>
      </c>
      <c r="AH64" s="179">
        <f t="shared" si="9"/>
        <v>14</v>
      </c>
    </row>
    <row r="65" spans="1:35">
      <c r="A65" s="54"/>
      <c r="B65" s="766" t="s">
        <v>1656</v>
      </c>
      <c r="C65" s="29"/>
      <c r="D65" s="213" t="s">
        <v>1242</v>
      </c>
      <c r="E65" s="515">
        <v>19</v>
      </c>
      <c r="F65" s="438">
        <f>SUM(G65:L65)</f>
        <v>607</v>
      </c>
      <c r="G65" s="628">
        <v>181</v>
      </c>
      <c r="H65" s="614">
        <v>212</v>
      </c>
      <c r="I65" s="767">
        <v>214</v>
      </c>
      <c r="J65" s="480"/>
      <c r="K65" s="148"/>
      <c r="L65" s="485"/>
      <c r="M65" s="516">
        <v>1</v>
      </c>
      <c r="N65" s="576">
        <v>4</v>
      </c>
      <c r="O65" s="148">
        <f t="shared" si="8"/>
        <v>38</v>
      </c>
      <c r="P65" s="725">
        <v>1</v>
      </c>
      <c r="Q65" s="726">
        <v>1</v>
      </c>
      <c r="R65" s="727"/>
      <c r="S65" s="728">
        <v>1</v>
      </c>
      <c r="T65" s="728"/>
      <c r="U65" s="728">
        <v>30</v>
      </c>
      <c r="V65" s="469"/>
      <c r="W65" s="702">
        <v>3</v>
      </c>
      <c r="X65" s="728">
        <v>1</v>
      </c>
      <c r="Y65" s="706"/>
      <c r="Z65" s="727"/>
      <c r="AA65" s="728">
        <v>1</v>
      </c>
      <c r="AB65" s="728"/>
      <c r="AC65" s="235" t="s">
        <v>2484</v>
      </c>
      <c r="AD65" s="30" t="s">
        <v>1657</v>
      </c>
      <c r="AE65" s="39" t="s">
        <v>1658</v>
      </c>
      <c r="AH65" s="179">
        <f t="shared" si="9"/>
        <v>19</v>
      </c>
    </row>
    <row r="66" spans="1:35">
      <c r="A66" s="215"/>
      <c r="B66" s="769" t="s">
        <v>2482</v>
      </c>
      <c r="C66" s="216"/>
      <c r="D66" s="217" t="s">
        <v>1241</v>
      </c>
      <c r="E66" s="517">
        <v>3</v>
      </c>
      <c r="F66" s="471">
        <f t="shared" si="7"/>
        <v>79</v>
      </c>
      <c r="G66" s="625">
        <v>25</v>
      </c>
      <c r="H66" s="770">
        <v>27</v>
      </c>
      <c r="I66" s="610">
        <v>27</v>
      </c>
      <c r="J66" s="475"/>
      <c r="K66" s="474"/>
      <c r="L66" s="486"/>
      <c r="M66" s="471"/>
      <c r="N66" s="473"/>
      <c r="O66" s="474">
        <f t="shared" si="8"/>
        <v>10</v>
      </c>
      <c r="P66" s="729">
        <v>1</v>
      </c>
      <c r="Q66" s="730">
        <v>1</v>
      </c>
      <c r="R66" s="731"/>
      <c r="S66" s="732"/>
      <c r="T66" s="732"/>
      <c r="U66" s="732">
        <v>6</v>
      </c>
      <c r="V66" s="475"/>
      <c r="W66" s="703"/>
      <c r="X66" s="732">
        <v>1</v>
      </c>
      <c r="Y66" s="707"/>
      <c r="Z66" s="731"/>
      <c r="AA66" s="732">
        <v>1</v>
      </c>
      <c r="AB66" s="732"/>
      <c r="AC66" s="218" t="s">
        <v>1659</v>
      </c>
      <c r="AD66" s="31" t="s">
        <v>1660</v>
      </c>
      <c r="AE66" s="220" t="s">
        <v>1661</v>
      </c>
      <c r="AH66" s="179">
        <f t="shared" si="9"/>
        <v>3</v>
      </c>
    </row>
    <row r="67" spans="1:35">
      <c r="A67" s="54"/>
      <c r="B67" s="29" t="s">
        <v>338</v>
      </c>
      <c r="C67" s="29"/>
      <c r="D67" s="213" t="s">
        <v>737</v>
      </c>
      <c r="E67" s="515">
        <v>5</v>
      </c>
      <c r="F67" s="438">
        <f t="shared" si="7"/>
        <v>140</v>
      </c>
      <c r="G67" s="628">
        <v>54</v>
      </c>
      <c r="H67" s="614">
        <v>38</v>
      </c>
      <c r="I67" s="614">
        <v>48</v>
      </c>
      <c r="J67" s="480"/>
      <c r="K67" s="148"/>
      <c r="L67" s="485"/>
      <c r="M67" s="438"/>
      <c r="N67" s="439"/>
      <c r="O67" s="148">
        <f t="shared" si="8"/>
        <v>13</v>
      </c>
      <c r="P67" s="725">
        <v>1</v>
      </c>
      <c r="Q67" s="726">
        <v>1</v>
      </c>
      <c r="R67" s="727"/>
      <c r="S67" s="728"/>
      <c r="T67" s="728"/>
      <c r="U67" s="728">
        <v>8</v>
      </c>
      <c r="V67" s="469"/>
      <c r="W67" s="702">
        <v>1</v>
      </c>
      <c r="X67" s="728">
        <v>1</v>
      </c>
      <c r="Y67" s="706"/>
      <c r="Z67" s="727"/>
      <c r="AA67" s="728">
        <v>1</v>
      </c>
      <c r="AB67" s="728"/>
      <c r="AC67" s="235" t="s">
        <v>339</v>
      </c>
      <c r="AD67" s="30" t="s">
        <v>340</v>
      </c>
      <c r="AE67" s="39" t="s">
        <v>1662</v>
      </c>
      <c r="AH67" s="179">
        <f t="shared" si="9"/>
        <v>5</v>
      </c>
    </row>
    <row r="68" spans="1:35">
      <c r="A68" s="215"/>
      <c r="B68" s="216" t="s">
        <v>1663</v>
      </c>
      <c r="C68" s="216"/>
      <c r="D68" s="217" t="s">
        <v>1240</v>
      </c>
      <c r="E68" s="517">
        <v>12</v>
      </c>
      <c r="F68" s="471">
        <f t="shared" si="7"/>
        <v>451</v>
      </c>
      <c r="G68" s="625">
        <v>156</v>
      </c>
      <c r="H68" s="610">
        <v>152</v>
      </c>
      <c r="I68" s="610">
        <v>143</v>
      </c>
      <c r="J68" s="475"/>
      <c r="K68" s="474"/>
      <c r="L68" s="486"/>
      <c r="M68" s="471"/>
      <c r="N68" s="473"/>
      <c r="O68" s="474">
        <f t="shared" si="8"/>
        <v>34</v>
      </c>
      <c r="P68" s="729">
        <v>1</v>
      </c>
      <c r="Q68" s="730">
        <v>2</v>
      </c>
      <c r="R68" s="731"/>
      <c r="S68" s="732"/>
      <c r="T68" s="732">
        <v>1</v>
      </c>
      <c r="U68" s="732">
        <v>25</v>
      </c>
      <c r="V68" s="475"/>
      <c r="W68" s="703">
        <v>2</v>
      </c>
      <c r="X68" s="732">
        <v>2</v>
      </c>
      <c r="Y68" s="707"/>
      <c r="Z68" s="731"/>
      <c r="AA68" s="732">
        <v>1</v>
      </c>
      <c r="AB68" s="732"/>
      <c r="AC68" s="218" t="s">
        <v>373</v>
      </c>
      <c r="AD68" s="31" t="s">
        <v>1664</v>
      </c>
      <c r="AE68" s="220" t="s">
        <v>1665</v>
      </c>
      <c r="AH68" s="179">
        <f t="shared" si="9"/>
        <v>12</v>
      </c>
    </row>
    <row r="69" spans="1:35">
      <c r="A69" s="54"/>
      <c r="B69" s="771" t="s">
        <v>1666</v>
      </c>
      <c r="C69" s="29"/>
      <c r="D69" s="213" t="s">
        <v>1239</v>
      </c>
      <c r="E69" s="772">
        <v>2</v>
      </c>
      <c r="F69" s="438">
        <f t="shared" si="7"/>
        <v>7</v>
      </c>
      <c r="G69" s="773">
        <v>3</v>
      </c>
      <c r="H69" s="614">
        <v>2</v>
      </c>
      <c r="I69" s="767">
        <v>2</v>
      </c>
      <c r="J69" s="480"/>
      <c r="K69" s="148"/>
      <c r="L69" s="485"/>
      <c r="M69" s="438"/>
      <c r="N69" s="439"/>
      <c r="O69" s="148">
        <f t="shared" si="8"/>
        <v>0</v>
      </c>
      <c r="P69" s="725"/>
      <c r="Q69" s="726"/>
      <c r="R69" s="727"/>
      <c r="S69" s="728"/>
      <c r="T69" s="728"/>
      <c r="U69" s="728"/>
      <c r="V69" s="469"/>
      <c r="W69" s="702"/>
      <c r="X69" s="728"/>
      <c r="Y69" s="706"/>
      <c r="Z69" s="727"/>
      <c r="AA69" s="728"/>
      <c r="AB69" s="728"/>
      <c r="AC69" s="235" t="s">
        <v>1238</v>
      </c>
      <c r="AD69" s="30" t="s">
        <v>1471</v>
      </c>
      <c r="AE69" s="39" t="s">
        <v>7</v>
      </c>
      <c r="AI69" s="179">
        <f>E69</f>
        <v>2</v>
      </c>
    </row>
    <row r="70" spans="1:35">
      <c r="A70" s="215"/>
      <c r="B70" s="216" t="s">
        <v>381</v>
      </c>
      <c r="C70" s="216"/>
      <c r="D70" s="217" t="s">
        <v>1237</v>
      </c>
      <c r="E70" s="517">
        <v>3</v>
      </c>
      <c r="F70" s="471">
        <f t="shared" si="7"/>
        <v>18</v>
      </c>
      <c r="G70" s="625">
        <v>6</v>
      </c>
      <c r="H70" s="610">
        <v>7</v>
      </c>
      <c r="I70" s="610">
        <v>5</v>
      </c>
      <c r="J70" s="475"/>
      <c r="K70" s="474"/>
      <c r="L70" s="486"/>
      <c r="M70" s="471"/>
      <c r="N70" s="473"/>
      <c r="O70" s="474">
        <f t="shared" si="8"/>
        <v>7</v>
      </c>
      <c r="P70" s="729"/>
      <c r="Q70" s="730">
        <v>1</v>
      </c>
      <c r="R70" s="731"/>
      <c r="S70" s="732"/>
      <c r="T70" s="732"/>
      <c r="U70" s="732">
        <v>6</v>
      </c>
      <c r="V70" s="475"/>
      <c r="W70" s="703"/>
      <c r="X70" s="732"/>
      <c r="Y70" s="707"/>
      <c r="Z70" s="731"/>
      <c r="AA70" s="732"/>
      <c r="AB70" s="732"/>
      <c r="AC70" s="218" t="s">
        <v>2487</v>
      </c>
      <c r="AD70" s="31" t="s">
        <v>192</v>
      </c>
      <c r="AE70" s="220" t="s">
        <v>1667</v>
      </c>
      <c r="AH70" s="179">
        <f t="shared" ref="AH70:AH82" si="10">E70</f>
        <v>3</v>
      </c>
    </row>
    <row r="71" spans="1:35">
      <c r="A71" s="54"/>
      <c r="B71" s="29" t="s">
        <v>1668</v>
      </c>
      <c r="C71" s="29"/>
      <c r="D71" s="213" t="s">
        <v>1236</v>
      </c>
      <c r="E71" s="515">
        <v>12</v>
      </c>
      <c r="F71" s="438">
        <f t="shared" si="7"/>
        <v>387</v>
      </c>
      <c r="G71" s="628">
        <v>135</v>
      </c>
      <c r="H71" s="614">
        <v>132</v>
      </c>
      <c r="I71" s="614">
        <v>120</v>
      </c>
      <c r="J71" s="480"/>
      <c r="K71" s="148"/>
      <c r="L71" s="485"/>
      <c r="M71" s="438"/>
      <c r="N71" s="439"/>
      <c r="O71" s="148">
        <f t="shared" si="8"/>
        <v>24</v>
      </c>
      <c r="P71" s="725">
        <v>1</v>
      </c>
      <c r="Q71" s="726">
        <v>1</v>
      </c>
      <c r="R71" s="727"/>
      <c r="S71" s="728"/>
      <c r="T71" s="728"/>
      <c r="U71" s="728">
        <v>20</v>
      </c>
      <c r="V71" s="469"/>
      <c r="W71" s="702"/>
      <c r="X71" s="728">
        <v>1</v>
      </c>
      <c r="Y71" s="706"/>
      <c r="Z71" s="727"/>
      <c r="AA71" s="728">
        <v>1</v>
      </c>
      <c r="AB71" s="728"/>
      <c r="AC71" s="235" t="s">
        <v>1669</v>
      </c>
      <c r="AD71" s="30" t="s">
        <v>1670</v>
      </c>
      <c r="AE71" s="39" t="s">
        <v>1671</v>
      </c>
      <c r="AH71" s="179">
        <f t="shared" si="10"/>
        <v>12</v>
      </c>
    </row>
    <row r="72" spans="1:35">
      <c r="A72" s="215"/>
      <c r="B72" s="216" t="s">
        <v>1672</v>
      </c>
      <c r="C72" s="216"/>
      <c r="D72" s="217" t="s">
        <v>1235</v>
      </c>
      <c r="E72" s="517">
        <v>6</v>
      </c>
      <c r="F72" s="471">
        <f t="shared" si="7"/>
        <v>211</v>
      </c>
      <c r="G72" s="625">
        <v>66</v>
      </c>
      <c r="H72" s="610">
        <v>78</v>
      </c>
      <c r="I72" s="610">
        <v>67</v>
      </c>
      <c r="J72" s="475"/>
      <c r="K72" s="474"/>
      <c r="L72" s="486"/>
      <c r="M72" s="471"/>
      <c r="N72" s="473"/>
      <c r="O72" s="474">
        <f t="shared" si="8"/>
        <v>16</v>
      </c>
      <c r="P72" s="729">
        <v>1</v>
      </c>
      <c r="Q72" s="730">
        <v>1</v>
      </c>
      <c r="R72" s="731"/>
      <c r="S72" s="732"/>
      <c r="T72" s="732"/>
      <c r="U72" s="732">
        <v>12</v>
      </c>
      <c r="V72" s="475"/>
      <c r="W72" s="703"/>
      <c r="X72" s="732">
        <v>1</v>
      </c>
      <c r="Y72" s="707"/>
      <c r="Z72" s="731"/>
      <c r="AA72" s="732">
        <v>1</v>
      </c>
      <c r="AB72" s="732"/>
      <c r="AC72" s="218" t="s">
        <v>1673</v>
      </c>
      <c r="AD72" s="31" t="s">
        <v>1674</v>
      </c>
      <c r="AE72" s="220" t="s">
        <v>1675</v>
      </c>
      <c r="AH72" s="179">
        <f t="shared" si="10"/>
        <v>6</v>
      </c>
    </row>
    <row r="73" spans="1:35">
      <c r="A73" s="54"/>
      <c r="B73" s="766" t="s">
        <v>1676</v>
      </c>
      <c r="C73" s="29"/>
      <c r="D73" s="213" t="s">
        <v>1234</v>
      </c>
      <c r="E73" s="515">
        <v>21</v>
      </c>
      <c r="F73" s="438">
        <f t="shared" si="7"/>
        <v>683</v>
      </c>
      <c r="G73" s="628">
        <v>214</v>
      </c>
      <c r="H73" s="614">
        <v>224</v>
      </c>
      <c r="I73" s="767">
        <v>245</v>
      </c>
      <c r="J73" s="480"/>
      <c r="K73" s="148"/>
      <c r="L73" s="485"/>
      <c r="M73" s="516">
        <v>1</v>
      </c>
      <c r="N73" s="576">
        <v>2</v>
      </c>
      <c r="O73" s="148">
        <f t="shared" si="8"/>
        <v>44</v>
      </c>
      <c r="P73" s="725">
        <v>1</v>
      </c>
      <c r="Q73" s="726">
        <v>1</v>
      </c>
      <c r="R73" s="727"/>
      <c r="S73" s="728">
        <v>1</v>
      </c>
      <c r="T73" s="728"/>
      <c r="U73" s="728">
        <v>35</v>
      </c>
      <c r="V73" s="469"/>
      <c r="W73" s="702">
        <v>3</v>
      </c>
      <c r="X73" s="728">
        <v>2</v>
      </c>
      <c r="Y73" s="706"/>
      <c r="Z73" s="727"/>
      <c r="AA73" s="728">
        <v>1</v>
      </c>
      <c r="AB73" s="728"/>
      <c r="AC73" s="235" t="s">
        <v>1581</v>
      </c>
      <c r="AD73" s="30" t="s">
        <v>1677</v>
      </c>
      <c r="AE73" s="39" t="s">
        <v>1678</v>
      </c>
      <c r="AH73" s="179">
        <f t="shared" si="10"/>
        <v>21</v>
      </c>
    </row>
    <row r="74" spans="1:35">
      <c r="A74" s="215"/>
      <c r="B74" s="216" t="s">
        <v>391</v>
      </c>
      <c r="C74" s="216"/>
      <c r="D74" s="217" t="s">
        <v>1233</v>
      </c>
      <c r="E74" s="517">
        <v>10</v>
      </c>
      <c r="F74" s="471">
        <f t="shared" si="7"/>
        <v>290</v>
      </c>
      <c r="G74" s="625">
        <v>98</v>
      </c>
      <c r="H74" s="610">
        <v>99</v>
      </c>
      <c r="I74" s="610">
        <v>93</v>
      </c>
      <c r="J74" s="475"/>
      <c r="K74" s="474"/>
      <c r="L74" s="486"/>
      <c r="M74" s="518">
        <v>1</v>
      </c>
      <c r="N74" s="577">
        <v>4</v>
      </c>
      <c r="O74" s="474">
        <f t="shared" si="8"/>
        <v>21</v>
      </c>
      <c r="P74" s="729">
        <v>1</v>
      </c>
      <c r="Q74" s="730">
        <v>1</v>
      </c>
      <c r="R74" s="731"/>
      <c r="S74" s="732"/>
      <c r="T74" s="732"/>
      <c r="U74" s="732">
        <v>15</v>
      </c>
      <c r="V74" s="475"/>
      <c r="W74" s="703">
        <v>2</v>
      </c>
      <c r="X74" s="732">
        <v>1</v>
      </c>
      <c r="Y74" s="707"/>
      <c r="Z74" s="731"/>
      <c r="AA74" s="732">
        <v>1</v>
      </c>
      <c r="AB74" s="732"/>
      <c r="AC74" s="218" t="s">
        <v>1759</v>
      </c>
      <c r="AD74" s="31" t="s">
        <v>1679</v>
      </c>
      <c r="AE74" s="220" t="s">
        <v>1680</v>
      </c>
      <c r="AH74" s="179">
        <f t="shared" si="10"/>
        <v>10</v>
      </c>
    </row>
    <row r="75" spans="1:35">
      <c r="A75" s="54"/>
      <c r="B75" s="766" t="s">
        <v>1762</v>
      </c>
      <c r="C75" s="29"/>
      <c r="D75" s="213" t="s">
        <v>1232</v>
      </c>
      <c r="E75" s="515">
        <v>18</v>
      </c>
      <c r="F75" s="438">
        <f t="shared" si="7"/>
        <v>540</v>
      </c>
      <c r="G75" s="628">
        <v>195</v>
      </c>
      <c r="H75" s="614">
        <v>176</v>
      </c>
      <c r="I75" s="767">
        <v>169</v>
      </c>
      <c r="J75" s="480"/>
      <c r="K75" s="148"/>
      <c r="L75" s="485"/>
      <c r="M75" s="516">
        <v>2</v>
      </c>
      <c r="N75" s="576">
        <v>8</v>
      </c>
      <c r="O75" s="148">
        <f t="shared" si="8"/>
        <v>37</v>
      </c>
      <c r="P75" s="725">
        <v>1</v>
      </c>
      <c r="Q75" s="726">
        <v>1</v>
      </c>
      <c r="R75" s="727"/>
      <c r="S75" s="728">
        <v>1</v>
      </c>
      <c r="T75" s="728">
        <v>1</v>
      </c>
      <c r="U75" s="728">
        <v>30</v>
      </c>
      <c r="V75" s="469"/>
      <c r="W75" s="702">
        <v>1</v>
      </c>
      <c r="X75" s="728">
        <v>1</v>
      </c>
      <c r="Y75" s="706"/>
      <c r="Z75" s="727"/>
      <c r="AA75" s="728">
        <v>1</v>
      </c>
      <c r="AB75" s="728"/>
      <c r="AC75" s="235" t="s">
        <v>1782</v>
      </c>
      <c r="AD75" s="30" t="s">
        <v>1681</v>
      </c>
      <c r="AE75" s="39" t="s">
        <v>1682</v>
      </c>
      <c r="AH75" s="179">
        <f t="shared" si="10"/>
        <v>18</v>
      </c>
    </row>
    <row r="76" spans="1:35">
      <c r="A76" s="215"/>
      <c r="B76" s="216" t="s">
        <v>1766</v>
      </c>
      <c r="C76" s="216"/>
      <c r="D76" s="217" t="s">
        <v>1231</v>
      </c>
      <c r="E76" s="517">
        <v>7</v>
      </c>
      <c r="F76" s="471">
        <f t="shared" si="7"/>
        <v>202</v>
      </c>
      <c r="G76" s="625">
        <v>65</v>
      </c>
      <c r="H76" s="610">
        <v>73</v>
      </c>
      <c r="I76" s="610">
        <v>64</v>
      </c>
      <c r="J76" s="475"/>
      <c r="K76" s="474"/>
      <c r="L76" s="486"/>
      <c r="M76" s="518">
        <v>1</v>
      </c>
      <c r="N76" s="577">
        <v>2</v>
      </c>
      <c r="O76" s="474">
        <f t="shared" si="8"/>
        <v>16</v>
      </c>
      <c r="P76" s="729">
        <v>1</v>
      </c>
      <c r="Q76" s="730">
        <v>1</v>
      </c>
      <c r="R76" s="731"/>
      <c r="S76" s="732"/>
      <c r="T76" s="732"/>
      <c r="U76" s="732">
        <v>12</v>
      </c>
      <c r="V76" s="475"/>
      <c r="W76" s="703">
        <v>1</v>
      </c>
      <c r="X76" s="732">
        <v>1</v>
      </c>
      <c r="Y76" s="707"/>
      <c r="Z76" s="731"/>
      <c r="AA76" s="732"/>
      <c r="AB76" s="732"/>
      <c r="AC76" s="218" t="s">
        <v>1767</v>
      </c>
      <c r="AD76" s="31" t="s">
        <v>1683</v>
      </c>
      <c r="AE76" s="220" t="s">
        <v>1684</v>
      </c>
      <c r="AH76" s="179">
        <f t="shared" si="10"/>
        <v>7</v>
      </c>
    </row>
    <row r="77" spans="1:35">
      <c r="A77" s="54"/>
      <c r="B77" s="29" t="s">
        <v>1685</v>
      </c>
      <c r="C77" s="29"/>
      <c r="D77" s="213" t="s">
        <v>1230</v>
      </c>
      <c r="E77" s="515">
        <v>10</v>
      </c>
      <c r="F77" s="438">
        <f t="shared" si="7"/>
        <v>252</v>
      </c>
      <c r="G77" s="628">
        <v>80</v>
      </c>
      <c r="H77" s="614">
        <v>87</v>
      </c>
      <c r="I77" s="614">
        <v>85</v>
      </c>
      <c r="J77" s="480"/>
      <c r="K77" s="148"/>
      <c r="L77" s="485"/>
      <c r="M77" s="516">
        <v>1</v>
      </c>
      <c r="N77" s="576">
        <v>5</v>
      </c>
      <c r="O77" s="148">
        <f t="shared" si="8"/>
        <v>21</v>
      </c>
      <c r="P77" s="725">
        <v>1</v>
      </c>
      <c r="Q77" s="726">
        <v>1</v>
      </c>
      <c r="R77" s="727"/>
      <c r="S77" s="728"/>
      <c r="T77" s="728"/>
      <c r="U77" s="728">
        <v>17</v>
      </c>
      <c r="V77" s="469"/>
      <c r="W77" s="702"/>
      <c r="X77" s="728">
        <v>1</v>
      </c>
      <c r="Y77" s="706"/>
      <c r="Z77" s="727"/>
      <c r="AA77" s="728">
        <v>1</v>
      </c>
      <c r="AB77" s="728"/>
      <c r="AC77" s="235" t="s">
        <v>1686</v>
      </c>
      <c r="AD77" s="30" t="s">
        <v>540</v>
      </c>
      <c r="AE77" s="39" t="s">
        <v>541</v>
      </c>
      <c r="AH77" s="179">
        <f t="shared" si="10"/>
        <v>10</v>
      </c>
    </row>
    <row r="78" spans="1:35">
      <c r="A78" s="215"/>
      <c r="B78" s="216" t="s">
        <v>454</v>
      </c>
      <c r="C78" s="216"/>
      <c r="D78" s="217" t="s">
        <v>1229</v>
      </c>
      <c r="E78" s="517">
        <v>12</v>
      </c>
      <c r="F78" s="471">
        <f t="shared" si="7"/>
        <v>428</v>
      </c>
      <c r="G78" s="625">
        <v>157</v>
      </c>
      <c r="H78" s="610">
        <v>133</v>
      </c>
      <c r="I78" s="610">
        <v>138</v>
      </c>
      <c r="J78" s="475"/>
      <c r="K78" s="474"/>
      <c r="L78" s="486"/>
      <c r="M78" s="471"/>
      <c r="N78" s="473"/>
      <c r="O78" s="474">
        <f t="shared" si="8"/>
        <v>25</v>
      </c>
      <c r="P78" s="729">
        <v>1</v>
      </c>
      <c r="Q78" s="730">
        <v>1</v>
      </c>
      <c r="R78" s="731"/>
      <c r="S78" s="732"/>
      <c r="T78" s="732"/>
      <c r="U78" s="732">
        <v>21</v>
      </c>
      <c r="V78" s="475"/>
      <c r="W78" s="703"/>
      <c r="X78" s="732">
        <v>1</v>
      </c>
      <c r="Y78" s="707"/>
      <c r="Z78" s="731"/>
      <c r="AA78" s="732">
        <v>1</v>
      </c>
      <c r="AB78" s="732"/>
      <c r="AC78" s="218" t="s">
        <v>1763</v>
      </c>
      <c r="AD78" s="31" t="s">
        <v>542</v>
      </c>
      <c r="AE78" s="220" t="s">
        <v>543</v>
      </c>
      <c r="AH78" s="179">
        <f t="shared" si="10"/>
        <v>12</v>
      </c>
    </row>
    <row r="79" spans="1:35">
      <c r="A79" s="54"/>
      <c r="B79" s="29" t="s">
        <v>460</v>
      </c>
      <c r="C79" s="29"/>
      <c r="D79" s="213" t="s">
        <v>1228</v>
      </c>
      <c r="E79" s="515">
        <v>6</v>
      </c>
      <c r="F79" s="438">
        <f t="shared" si="7"/>
        <v>186</v>
      </c>
      <c r="G79" s="628">
        <v>57</v>
      </c>
      <c r="H79" s="614">
        <v>71</v>
      </c>
      <c r="I79" s="614">
        <v>58</v>
      </c>
      <c r="J79" s="480"/>
      <c r="K79" s="148"/>
      <c r="L79" s="485"/>
      <c r="M79" s="438"/>
      <c r="N79" s="439"/>
      <c r="O79" s="148">
        <f t="shared" si="8"/>
        <v>15</v>
      </c>
      <c r="P79" s="725">
        <v>1</v>
      </c>
      <c r="Q79" s="726">
        <v>1</v>
      </c>
      <c r="R79" s="727"/>
      <c r="S79" s="728"/>
      <c r="T79" s="728"/>
      <c r="U79" s="728">
        <v>11</v>
      </c>
      <c r="V79" s="469"/>
      <c r="W79" s="702"/>
      <c r="X79" s="728">
        <v>1</v>
      </c>
      <c r="Y79" s="706"/>
      <c r="Z79" s="727"/>
      <c r="AA79" s="728">
        <v>1</v>
      </c>
      <c r="AB79" s="728"/>
      <c r="AC79" s="235" t="s">
        <v>461</v>
      </c>
      <c r="AD79" s="30" t="s">
        <v>544</v>
      </c>
      <c r="AE79" s="39" t="s">
        <v>545</v>
      </c>
      <c r="AH79" s="179">
        <f t="shared" si="10"/>
        <v>6</v>
      </c>
    </row>
    <row r="80" spans="1:35" s="5" customFormat="1">
      <c r="A80" s="215"/>
      <c r="B80" s="216" t="s">
        <v>464</v>
      </c>
      <c r="C80" s="216"/>
      <c r="D80" s="217" t="s">
        <v>1227</v>
      </c>
      <c r="E80" s="517">
        <v>3</v>
      </c>
      <c r="F80" s="471">
        <f t="shared" si="7"/>
        <v>26</v>
      </c>
      <c r="G80" s="625">
        <v>9</v>
      </c>
      <c r="H80" s="610">
        <v>8</v>
      </c>
      <c r="I80" s="610">
        <v>9</v>
      </c>
      <c r="J80" s="475"/>
      <c r="K80" s="474"/>
      <c r="L80" s="486"/>
      <c r="M80" s="471"/>
      <c r="N80" s="473"/>
      <c r="O80" s="474">
        <f t="shared" si="8"/>
        <v>9</v>
      </c>
      <c r="P80" s="729">
        <v>1</v>
      </c>
      <c r="Q80" s="730">
        <v>1</v>
      </c>
      <c r="R80" s="731"/>
      <c r="S80" s="732"/>
      <c r="T80" s="732"/>
      <c r="U80" s="732">
        <v>6</v>
      </c>
      <c r="V80" s="475"/>
      <c r="W80" s="703"/>
      <c r="X80" s="732">
        <v>1</v>
      </c>
      <c r="Y80" s="707"/>
      <c r="Z80" s="731"/>
      <c r="AA80" s="732"/>
      <c r="AB80" s="732"/>
      <c r="AC80" s="218" t="s">
        <v>465</v>
      </c>
      <c r="AD80" s="31" t="s">
        <v>193</v>
      </c>
      <c r="AE80" s="220" t="s">
        <v>546</v>
      </c>
      <c r="AH80" s="179">
        <f t="shared" si="10"/>
        <v>3</v>
      </c>
    </row>
    <row r="81" spans="1:37" s="5" customFormat="1">
      <c r="A81" s="54"/>
      <c r="B81" s="29" t="s">
        <v>472</v>
      </c>
      <c r="C81" s="29"/>
      <c r="D81" s="213" t="s">
        <v>1251</v>
      </c>
      <c r="E81" s="515">
        <v>6</v>
      </c>
      <c r="F81" s="438">
        <f t="shared" si="7"/>
        <v>162</v>
      </c>
      <c r="G81" s="626">
        <v>62</v>
      </c>
      <c r="H81" s="606">
        <v>61</v>
      </c>
      <c r="I81" s="606">
        <v>39</v>
      </c>
      <c r="J81" s="469"/>
      <c r="K81" s="148"/>
      <c r="L81" s="485"/>
      <c r="M81" s="516">
        <v>1</v>
      </c>
      <c r="N81" s="576">
        <v>3</v>
      </c>
      <c r="O81" s="148">
        <f t="shared" si="8"/>
        <v>14</v>
      </c>
      <c r="P81" s="725">
        <v>1</v>
      </c>
      <c r="Q81" s="726">
        <v>1</v>
      </c>
      <c r="R81" s="727"/>
      <c r="S81" s="728"/>
      <c r="T81" s="728"/>
      <c r="U81" s="728">
        <v>10</v>
      </c>
      <c r="V81" s="469"/>
      <c r="W81" s="702"/>
      <c r="X81" s="728">
        <v>1</v>
      </c>
      <c r="Y81" s="706"/>
      <c r="Z81" s="727"/>
      <c r="AA81" s="728">
        <v>1</v>
      </c>
      <c r="AB81" s="728"/>
      <c r="AC81" s="51" t="s">
        <v>475</v>
      </c>
      <c r="AD81" s="30" t="s">
        <v>547</v>
      </c>
      <c r="AE81" s="39" t="s">
        <v>548</v>
      </c>
      <c r="AH81" s="179">
        <f t="shared" si="10"/>
        <v>6</v>
      </c>
    </row>
    <row r="82" spans="1:37" s="5" customFormat="1" ht="14.25" thickBot="1">
      <c r="A82" s="137"/>
      <c r="B82" s="138" t="s">
        <v>478</v>
      </c>
      <c r="C82" s="138"/>
      <c r="D82" s="237" t="s">
        <v>2300</v>
      </c>
      <c r="E82" s="521">
        <v>7</v>
      </c>
      <c r="F82" s="149">
        <f t="shared" si="7"/>
        <v>154</v>
      </c>
      <c r="G82" s="653">
        <v>47</v>
      </c>
      <c r="H82" s="618">
        <v>53</v>
      </c>
      <c r="I82" s="618">
        <v>54</v>
      </c>
      <c r="J82" s="674"/>
      <c r="K82" s="156"/>
      <c r="L82" s="267"/>
      <c r="M82" s="522">
        <v>1</v>
      </c>
      <c r="N82" s="579">
        <v>1</v>
      </c>
      <c r="O82" s="156">
        <f t="shared" si="8"/>
        <v>15</v>
      </c>
      <c r="P82" s="749">
        <v>1</v>
      </c>
      <c r="Q82" s="750">
        <v>1</v>
      </c>
      <c r="R82" s="751"/>
      <c r="S82" s="752"/>
      <c r="T82" s="752"/>
      <c r="U82" s="752">
        <v>11</v>
      </c>
      <c r="V82" s="484"/>
      <c r="W82" s="711"/>
      <c r="X82" s="752">
        <v>1</v>
      </c>
      <c r="Y82" s="713"/>
      <c r="Z82" s="751"/>
      <c r="AA82" s="752">
        <v>1</v>
      </c>
      <c r="AB82" s="752"/>
      <c r="AC82" s="230" t="s">
        <v>1577</v>
      </c>
      <c r="AD82" s="33" t="s">
        <v>549</v>
      </c>
      <c r="AE82" s="231" t="s">
        <v>550</v>
      </c>
      <c r="AH82" s="179">
        <f t="shared" si="10"/>
        <v>7</v>
      </c>
    </row>
    <row r="83" spans="1:37" ht="14.25" thickBot="1">
      <c r="A83" s="35"/>
      <c r="B83" s="148" t="s">
        <v>140</v>
      </c>
      <c r="C83" s="29"/>
      <c r="D83" s="365"/>
      <c r="F83" s="148"/>
      <c r="G83" s="382"/>
      <c r="H83" s="382"/>
      <c r="I83" s="382"/>
      <c r="J83" s="382"/>
      <c r="K83" s="382"/>
      <c r="L83" s="382"/>
      <c r="M83" s="148"/>
      <c r="N83" s="148"/>
      <c r="O83" s="148"/>
      <c r="P83" s="148"/>
      <c r="Q83" s="148"/>
      <c r="R83" s="148"/>
      <c r="S83" s="148"/>
      <c r="T83" s="148"/>
      <c r="U83" s="148"/>
      <c r="V83" s="148"/>
      <c r="W83" s="148"/>
      <c r="X83" s="148"/>
      <c r="Y83" s="148"/>
      <c r="Z83" s="148"/>
      <c r="AA83" s="148"/>
      <c r="AB83" s="148"/>
      <c r="AC83" s="283"/>
      <c r="AD83" s="30"/>
      <c r="AE83" s="366"/>
      <c r="AF83" s="179"/>
      <c r="AG83" s="179"/>
    </row>
    <row r="84" spans="1:37" ht="14.25" thickBot="1">
      <c r="A84" s="205" t="s">
        <v>2212</v>
      </c>
      <c r="B84" s="238"/>
      <c r="C84" s="239"/>
      <c r="D84" s="240"/>
      <c r="E84" s="384"/>
      <c r="F84" s="384"/>
      <c r="G84" s="384"/>
      <c r="H84" s="384"/>
      <c r="I84" s="384"/>
      <c r="J84" s="384"/>
      <c r="K84" s="384"/>
      <c r="L84" s="384"/>
      <c r="M84" s="384"/>
      <c r="N84" s="384"/>
      <c r="O84" s="384"/>
      <c r="P84" s="384"/>
      <c r="Q84" s="384"/>
      <c r="R84" s="385"/>
      <c r="S84" s="384"/>
      <c r="T84" s="384"/>
      <c r="U84" s="384"/>
      <c r="V84" s="384"/>
      <c r="W84" s="384"/>
      <c r="X84" s="384"/>
      <c r="Y84" s="384"/>
      <c r="Z84" s="384"/>
      <c r="AA84" s="384"/>
      <c r="AB84" s="385"/>
      <c r="AC84" s="387"/>
      <c r="AD84" s="242"/>
      <c r="AE84" s="243"/>
      <c r="AF84" s="179"/>
      <c r="AG84" s="179"/>
    </row>
    <row r="85" spans="1:37">
      <c r="A85" s="206" t="s">
        <v>305</v>
      </c>
      <c r="B85" s="244"/>
      <c r="C85" s="232"/>
      <c r="D85" s="245"/>
      <c r="E85" s="590">
        <f t="shared" ref="E85:AB85" si="11">SUM(E86:E95)</f>
        <v>72</v>
      </c>
      <c r="F85" s="589">
        <f t="shared" si="11"/>
        <v>1121</v>
      </c>
      <c r="G85" s="683">
        <f t="shared" si="11"/>
        <v>175</v>
      </c>
      <c r="H85" s="684">
        <f t="shared" si="11"/>
        <v>175</v>
      </c>
      <c r="I85" s="685">
        <f t="shared" si="11"/>
        <v>183</v>
      </c>
      <c r="J85" s="595">
        <f t="shared" si="11"/>
        <v>177</v>
      </c>
      <c r="K85" s="684">
        <f t="shared" si="11"/>
        <v>199</v>
      </c>
      <c r="L85" s="686">
        <f t="shared" si="11"/>
        <v>212</v>
      </c>
      <c r="M85" s="589">
        <f t="shared" si="11"/>
        <v>9</v>
      </c>
      <c r="N85" s="585">
        <f>SUM(N86:N95)</f>
        <v>18</v>
      </c>
      <c r="O85" s="414">
        <f t="shared" si="11"/>
        <v>128</v>
      </c>
      <c r="P85" s="415">
        <f t="shared" si="11"/>
        <v>10</v>
      </c>
      <c r="Q85" s="416">
        <f t="shared" si="11"/>
        <v>10</v>
      </c>
      <c r="R85" s="411">
        <f t="shared" si="11"/>
        <v>0</v>
      </c>
      <c r="S85" s="410">
        <f t="shared" si="11"/>
        <v>0</v>
      </c>
      <c r="T85" s="410">
        <f t="shared" si="11"/>
        <v>0</v>
      </c>
      <c r="U85" s="410">
        <f t="shared" si="11"/>
        <v>85</v>
      </c>
      <c r="V85" s="411">
        <f t="shared" si="11"/>
        <v>0</v>
      </c>
      <c r="W85" s="720">
        <f t="shared" si="11"/>
        <v>3</v>
      </c>
      <c r="X85" s="410">
        <f t="shared" si="11"/>
        <v>10</v>
      </c>
      <c r="Y85" s="721">
        <f t="shared" si="11"/>
        <v>0</v>
      </c>
      <c r="Z85" s="411">
        <f t="shared" si="11"/>
        <v>0</v>
      </c>
      <c r="AA85" s="410">
        <f t="shared" si="11"/>
        <v>10</v>
      </c>
      <c r="AB85" s="410">
        <f t="shared" si="11"/>
        <v>0</v>
      </c>
      <c r="AC85" s="210"/>
      <c r="AD85" s="234"/>
      <c r="AE85" s="212"/>
      <c r="AF85" s="179"/>
      <c r="AG85" s="179"/>
    </row>
    <row r="86" spans="1:37">
      <c r="A86" s="54"/>
      <c r="B86" s="246" t="s">
        <v>551</v>
      </c>
      <c r="C86" s="29"/>
      <c r="D86" s="247" t="s">
        <v>2299</v>
      </c>
      <c r="E86" s="515">
        <v>16</v>
      </c>
      <c r="F86" s="438">
        <f t="shared" ref="F86:F94" si="12">SUM(G86:L86)</f>
        <v>388</v>
      </c>
      <c r="G86" s="631">
        <v>75</v>
      </c>
      <c r="H86" s="632">
        <v>60</v>
      </c>
      <c r="I86" s="633">
        <v>58</v>
      </c>
      <c r="J86" s="634">
        <v>64</v>
      </c>
      <c r="K86" s="632">
        <v>59</v>
      </c>
      <c r="L86" s="635">
        <v>72</v>
      </c>
      <c r="M86" s="516">
        <v>3</v>
      </c>
      <c r="N86" s="576">
        <v>7</v>
      </c>
      <c r="O86" s="148">
        <f t="shared" ref="O86:O94" si="13">SUM(P86:AB86)</f>
        <v>24</v>
      </c>
      <c r="P86" s="725">
        <v>1</v>
      </c>
      <c r="Q86" s="726">
        <v>1</v>
      </c>
      <c r="R86" s="727"/>
      <c r="S86" s="728"/>
      <c r="T86" s="728"/>
      <c r="U86" s="728">
        <v>20</v>
      </c>
      <c r="V86" s="469"/>
      <c r="W86" s="702"/>
      <c r="X86" s="728">
        <v>1</v>
      </c>
      <c r="Y86" s="706"/>
      <c r="Z86" s="727"/>
      <c r="AA86" s="728">
        <v>1</v>
      </c>
      <c r="AB86" s="728"/>
      <c r="AC86" s="235" t="s">
        <v>552</v>
      </c>
      <c r="AD86" s="30" t="s">
        <v>553</v>
      </c>
      <c r="AE86" s="39" t="s">
        <v>554</v>
      </c>
      <c r="AF86" s="179">
        <f t="shared" ref="AF86:AF135" si="14">E86</f>
        <v>16</v>
      </c>
      <c r="AG86" s="179"/>
      <c r="AJ86" s="587">
        <f>M86</f>
        <v>3</v>
      </c>
      <c r="AK86" s="587">
        <f>N86</f>
        <v>7</v>
      </c>
    </row>
    <row r="87" spans="1:37">
      <c r="A87" s="54"/>
      <c r="B87" s="246" t="s">
        <v>555</v>
      </c>
      <c r="C87" s="29"/>
      <c r="D87" s="247" t="s">
        <v>2298</v>
      </c>
      <c r="E87" s="515">
        <v>6</v>
      </c>
      <c r="F87" s="438">
        <f t="shared" si="12"/>
        <v>82</v>
      </c>
      <c r="G87" s="631">
        <v>13</v>
      </c>
      <c r="H87" s="632">
        <v>8</v>
      </c>
      <c r="I87" s="633">
        <v>12</v>
      </c>
      <c r="J87" s="634">
        <v>18</v>
      </c>
      <c r="K87" s="632">
        <v>12</v>
      </c>
      <c r="L87" s="635">
        <v>19</v>
      </c>
      <c r="M87" s="438"/>
      <c r="N87" s="439"/>
      <c r="O87" s="148">
        <f t="shared" si="13"/>
        <v>13</v>
      </c>
      <c r="P87" s="725">
        <v>1</v>
      </c>
      <c r="Q87" s="726">
        <v>1</v>
      </c>
      <c r="R87" s="727"/>
      <c r="S87" s="728"/>
      <c r="T87" s="728"/>
      <c r="U87" s="728">
        <v>6</v>
      </c>
      <c r="V87" s="469"/>
      <c r="W87" s="702">
        <v>3</v>
      </c>
      <c r="X87" s="728">
        <v>1</v>
      </c>
      <c r="Y87" s="706"/>
      <c r="Z87" s="727"/>
      <c r="AA87" s="728">
        <v>1</v>
      </c>
      <c r="AB87" s="728"/>
      <c r="AC87" s="51" t="s">
        <v>556</v>
      </c>
      <c r="AD87" s="30" t="s">
        <v>557</v>
      </c>
      <c r="AE87" s="39" t="s">
        <v>558</v>
      </c>
      <c r="AF87" s="179">
        <f t="shared" si="14"/>
        <v>6</v>
      </c>
      <c r="AG87" s="179"/>
      <c r="AJ87" s="587">
        <f t="shared" ref="AJ87:AK95" si="15">M87</f>
        <v>0</v>
      </c>
      <c r="AK87" s="587">
        <f t="shared" si="15"/>
        <v>0</v>
      </c>
    </row>
    <row r="88" spans="1:37">
      <c r="A88" s="228"/>
      <c r="B88" s="248" t="s">
        <v>559</v>
      </c>
      <c r="C88" s="223"/>
      <c r="D88" s="675" t="s">
        <v>2297</v>
      </c>
      <c r="E88" s="519">
        <v>3</v>
      </c>
      <c r="F88" s="477">
        <f t="shared" si="12"/>
        <v>31</v>
      </c>
      <c r="G88" s="636">
        <v>5</v>
      </c>
      <c r="H88" s="637">
        <v>2</v>
      </c>
      <c r="I88" s="638">
        <v>4</v>
      </c>
      <c r="J88" s="639">
        <v>5</v>
      </c>
      <c r="K88" s="637">
        <v>7</v>
      </c>
      <c r="L88" s="640">
        <v>8</v>
      </c>
      <c r="M88" s="477"/>
      <c r="N88" s="478"/>
      <c r="O88" s="479">
        <f t="shared" si="13"/>
        <v>7</v>
      </c>
      <c r="P88" s="733">
        <v>1</v>
      </c>
      <c r="Q88" s="734">
        <v>1</v>
      </c>
      <c r="R88" s="735"/>
      <c r="S88" s="736"/>
      <c r="T88" s="736"/>
      <c r="U88" s="736">
        <v>3</v>
      </c>
      <c r="V88" s="480"/>
      <c r="W88" s="704"/>
      <c r="X88" s="736">
        <v>1</v>
      </c>
      <c r="Y88" s="708"/>
      <c r="Z88" s="735"/>
      <c r="AA88" s="736">
        <v>1</v>
      </c>
      <c r="AB88" s="736"/>
      <c r="AC88" s="676" t="s">
        <v>560</v>
      </c>
      <c r="AD88" s="32" t="s">
        <v>561</v>
      </c>
      <c r="AE88" s="227" t="s">
        <v>562</v>
      </c>
      <c r="AF88" s="179">
        <f t="shared" si="14"/>
        <v>3</v>
      </c>
      <c r="AG88" s="179"/>
      <c r="AJ88" s="587">
        <f t="shared" si="15"/>
        <v>0</v>
      </c>
      <c r="AK88" s="587">
        <f t="shared" si="15"/>
        <v>0</v>
      </c>
    </row>
    <row r="89" spans="1:37">
      <c r="A89" s="215"/>
      <c r="B89" s="250" t="s">
        <v>2582</v>
      </c>
      <c r="C89" s="216"/>
      <c r="D89" s="253" t="s">
        <v>2296</v>
      </c>
      <c r="E89" s="517">
        <v>7</v>
      </c>
      <c r="F89" s="471">
        <f t="shared" si="12"/>
        <v>107</v>
      </c>
      <c r="G89" s="641">
        <v>18</v>
      </c>
      <c r="H89" s="642">
        <v>22</v>
      </c>
      <c r="I89" s="643">
        <v>13</v>
      </c>
      <c r="J89" s="644">
        <v>17</v>
      </c>
      <c r="K89" s="642">
        <v>15</v>
      </c>
      <c r="L89" s="645">
        <v>22</v>
      </c>
      <c r="M89" s="518">
        <v>1</v>
      </c>
      <c r="N89" s="577">
        <v>2</v>
      </c>
      <c r="O89" s="474">
        <f t="shared" si="13"/>
        <v>12</v>
      </c>
      <c r="P89" s="729">
        <v>1</v>
      </c>
      <c r="Q89" s="730">
        <v>1</v>
      </c>
      <c r="R89" s="731"/>
      <c r="S89" s="732"/>
      <c r="T89" s="732"/>
      <c r="U89" s="732">
        <v>8</v>
      </c>
      <c r="V89" s="475"/>
      <c r="W89" s="703"/>
      <c r="X89" s="732">
        <v>1</v>
      </c>
      <c r="Y89" s="707"/>
      <c r="Z89" s="731"/>
      <c r="AA89" s="732">
        <v>1</v>
      </c>
      <c r="AB89" s="732"/>
      <c r="AC89" s="218" t="s">
        <v>2583</v>
      </c>
      <c r="AD89" s="31" t="s">
        <v>563</v>
      </c>
      <c r="AE89" s="220" t="s">
        <v>564</v>
      </c>
      <c r="AF89" s="179">
        <f t="shared" si="14"/>
        <v>7</v>
      </c>
      <c r="AG89" s="179"/>
      <c r="AJ89" s="587">
        <f t="shared" si="15"/>
        <v>1</v>
      </c>
      <c r="AK89" s="587">
        <f t="shared" si="15"/>
        <v>2</v>
      </c>
    </row>
    <row r="90" spans="1:37">
      <c r="A90" s="54"/>
      <c r="B90" s="246" t="s">
        <v>565</v>
      </c>
      <c r="C90" s="29"/>
      <c r="D90" s="247" t="s">
        <v>2295</v>
      </c>
      <c r="E90" s="515">
        <v>8</v>
      </c>
      <c r="F90" s="438">
        <f t="shared" si="12"/>
        <v>85</v>
      </c>
      <c r="G90" s="631">
        <v>6</v>
      </c>
      <c r="H90" s="632">
        <v>13</v>
      </c>
      <c r="I90" s="633">
        <v>15</v>
      </c>
      <c r="J90" s="634">
        <v>13</v>
      </c>
      <c r="K90" s="632">
        <v>19</v>
      </c>
      <c r="L90" s="635">
        <v>19</v>
      </c>
      <c r="M90" s="516">
        <v>2</v>
      </c>
      <c r="N90" s="576">
        <v>3</v>
      </c>
      <c r="O90" s="148">
        <f t="shared" si="13"/>
        <v>12</v>
      </c>
      <c r="P90" s="725">
        <v>1</v>
      </c>
      <c r="Q90" s="726">
        <v>1</v>
      </c>
      <c r="R90" s="727"/>
      <c r="S90" s="728"/>
      <c r="T90" s="728"/>
      <c r="U90" s="728">
        <v>8</v>
      </c>
      <c r="V90" s="469"/>
      <c r="W90" s="702"/>
      <c r="X90" s="728">
        <v>1</v>
      </c>
      <c r="Y90" s="706"/>
      <c r="Z90" s="727"/>
      <c r="AA90" s="728">
        <v>1</v>
      </c>
      <c r="AB90" s="728"/>
      <c r="AC90" s="235" t="s">
        <v>566</v>
      </c>
      <c r="AD90" s="30" t="s">
        <v>2676</v>
      </c>
      <c r="AE90" s="39" t="s">
        <v>567</v>
      </c>
      <c r="AF90" s="179">
        <f t="shared" si="14"/>
        <v>8</v>
      </c>
      <c r="AG90" s="179"/>
      <c r="AJ90" s="587">
        <f t="shared" si="15"/>
        <v>2</v>
      </c>
      <c r="AK90" s="587">
        <f t="shared" si="15"/>
        <v>3</v>
      </c>
    </row>
    <row r="91" spans="1:37">
      <c r="A91" s="54"/>
      <c r="B91" s="536" t="s">
        <v>568</v>
      </c>
      <c r="C91" s="514"/>
      <c r="D91" s="537" t="s">
        <v>2294</v>
      </c>
      <c r="E91" s="538">
        <v>6</v>
      </c>
      <c r="F91" s="539">
        <f t="shared" si="12"/>
        <v>116</v>
      </c>
      <c r="G91" s="631">
        <v>9</v>
      </c>
      <c r="H91" s="632">
        <v>22</v>
      </c>
      <c r="I91" s="633">
        <v>18</v>
      </c>
      <c r="J91" s="634">
        <v>15</v>
      </c>
      <c r="K91" s="632">
        <v>27</v>
      </c>
      <c r="L91" s="635">
        <v>25</v>
      </c>
      <c r="M91" s="539"/>
      <c r="N91" s="540"/>
      <c r="O91" s="148">
        <f t="shared" si="13"/>
        <v>14</v>
      </c>
      <c r="P91" s="725">
        <v>1</v>
      </c>
      <c r="Q91" s="726">
        <v>1</v>
      </c>
      <c r="R91" s="727"/>
      <c r="S91" s="728"/>
      <c r="T91" s="728"/>
      <c r="U91" s="728">
        <v>10</v>
      </c>
      <c r="V91" s="469"/>
      <c r="W91" s="702"/>
      <c r="X91" s="728">
        <v>1</v>
      </c>
      <c r="Y91" s="706"/>
      <c r="Z91" s="727"/>
      <c r="AA91" s="728">
        <v>1</v>
      </c>
      <c r="AB91" s="728"/>
      <c r="AC91" s="235" t="s">
        <v>569</v>
      </c>
      <c r="AD91" s="30" t="s">
        <v>570</v>
      </c>
      <c r="AE91" s="39" t="s">
        <v>571</v>
      </c>
      <c r="AF91" s="179">
        <f t="shared" si="14"/>
        <v>6</v>
      </c>
      <c r="AG91" s="179"/>
      <c r="AJ91" s="587">
        <f t="shared" si="15"/>
        <v>0</v>
      </c>
      <c r="AK91" s="587">
        <f t="shared" si="15"/>
        <v>0</v>
      </c>
    </row>
    <row r="92" spans="1:37">
      <c r="A92" s="228"/>
      <c r="B92" s="524" t="s">
        <v>572</v>
      </c>
      <c r="C92" s="525"/>
      <c r="D92" s="526" t="s">
        <v>2293</v>
      </c>
      <c r="E92" s="527">
        <v>8</v>
      </c>
      <c r="F92" s="528">
        <f t="shared" si="12"/>
        <v>97</v>
      </c>
      <c r="G92" s="612">
        <v>14</v>
      </c>
      <c r="H92" s="614">
        <v>14</v>
      </c>
      <c r="I92" s="614">
        <v>23</v>
      </c>
      <c r="J92" s="614">
        <v>17</v>
      </c>
      <c r="K92" s="614">
        <v>16</v>
      </c>
      <c r="L92" s="673">
        <v>13</v>
      </c>
      <c r="M92" s="559">
        <v>2</v>
      </c>
      <c r="N92" s="583">
        <v>4</v>
      </c>
      <c r="O92" s="479">
        <f t="shared" si="13"/>
        <v>13</v>
      </c>
      <c r="P92" s="733">
        <v>1</v>
      </c>
      <c r="Q92" s="734">
        <v>1</v>
      </c>
      <c r="R92" s="735"/>
      <c r="S92" s="736"/>
      <c r="T92" s="736"/>
      <c r="U92" s="736">
        <v>9</v>
      </c>
      <c r="V92" s="480"/>
      <c r="W92" s="704"/>
      <c r="X92" s="736">
        <v>1</v>
      </c>
      <c r="Y92" s="708"/>
      <c r="Z92" s="735"/>
      <c r="AA92" s="736">
        <v>1</v>
      </c>
      <c r="AB92" s="736"/>
      <c r="AC92" s="225" t="s">
        <v>573</v>
      </c>
      <c r="AD92" s="32" t="s">
        <v>574</v>
      </c>
      <c r="AE92" s="227" t="s">
        <v>575</v>
      </c>
      <c r="AF92" s="179">
        <f t="shared" si="14"/>
        <v>8</v>
      </c>
      <c r="AG92" s="179"/>
      <c r="AJ92" s="587">
        <f t="shared" si="15"/>
        <v>2</v>
      </c>
      <c r="AK92" s="587">
        <f t="shared" si="15"/>
        <v>4</v>
      </c>
    </row>
    <row r="93" spans="1:37">
      <c r="A93" s="215"/>
      <c r="B93" s="529" t="s">
        <v>576</v>
      </c>
      <c r="C93" s="530"/>
      <c r="D93" s="531" t="s">
        <v>2292</v>
      </c>
      <c r="E93" s="532">
        <v>6</v>
      </c>
      <c r="F93" s="533">
        <f t="shared" si="12"/>
        <v>60</v>
      </c>
      <c r="G93" s="608">
        <v>9</v>
      </c>
      <c r="H93" s="610">
        <v>9</v>
      </c>
      <c r="I93" s="610">
        <v>14</v>
      </c>
      <c r="J93" s="610">
        <v>4</v>
      </c>
      <c r="K93" s="610">
        <v>15</v>
      </c>
      <c r="L93" s="611">
        <v>9</v>
      </c>
      <c r="M93" s="533"/>
      <c r="N93" s="535"/>
      <c r="O93" s="474">
        <f t="shared" si="13"/>
        <v>10</v>
      </c>
      <c r="P93" s="729">
        <v>1</v>
      </c>
      <c r="Q93" s="730">
        <v>1</v>
      </c>
      <c r="R93" s="731"/>
      <c r="S93" s="732"/>
      <c r="T93" s="732"/>
      <c r="U93" s="732">
        <v>6</v>
      </c>
      <c r="V93" s="475"/>
      <c r="W93" s="703"/>
      <c r="X93" s="732">
        <v>1</v>
      </c>
      <c r="Y93" s="707"/>
      <c r="Z93" s="731"/>
      <c r="AA93" s="732">
        <v>1</v>
      </c>
      <c r="AB93" s="732"/>
      <c r="AC93" s="252" t="s">
        <v>577</v>
      </c>
      <c r="AD93" s="31" t="s">
        <v>578</v>
      </c>
      <c r="AE93" s="220" t="s">
        <v>579</v>
      </c>
      <c r="AF93" s="179">
        <f t="shared" si="14"/>
        <v>6</v>
      </c>
      <c r="AG93" s="179"/>
      <c r="AJ93" s="587">
        <f t="shared" si="15"/>
        <v>0</v>
      </c>
      <c r="AK93" s="587">
        <f t="shared" si="15"/>
        <v>0</v>
      </c>
    </row>
    <row r="94" spans="1:37">
      <c r="A94" s="54"/>
      <c r="B94" s="246" t="s">
        <v>580</v>
      </c>
      <c r="C94" s="29"/>
      <c r="D94" s="247" t="s">
        <v>2287</v>
      </c>
      <c r="E94" s="515">
        <v>7</v>
      </c>
      <c r="F94" s="438">
        <f t="shared" si="12"/>
        <v>108</v>
      </c>
      <c r="G94" s="604">
        <v>19</v>
      </c>
      <c r="H94" s="606">
        <v>15</v>
      </c>
      <c r="I94" s="606">
        <v>17</v>
      </c>
      <c r="J94" s="606">
        <v>16</v>
      </c>
      <c r="K94" s="606">
        <v>21</v>
      </c>
      <c r="L94" s="607">
        <v>20</v>
      </c>
      <c r="M94" s="516">
        <v>1</v>
      </c>
      <c r="N94" s="576">
        <v>2</v>
      </c>
      <c r="O94" s="148">
        <f t="shared" si="13"/>
        <v>14</v>
      </c>
      <c r="P94" s="725">
        <v>1</v>
      </c>
      <c r="Q94" s="726">
        <v>1</v>
      </c>
      <c r="R94" s="727"/>
      <c r="S94" s="728"/>
      <c r="T94" s="728"/>
      <c r="U94" s="728">
        <v>10</v>
      </c>
      <c r="V94" s="469"/>
      <c r="W94" s="702"/>
      <c r="X94" s="728">
        <v>1</v>
      </c>
      <c r="Y94" s="706"/>
      <c r="Z94" s="727"/>
      <c r="AA94" s="728">
        <v>1</v>
      </c>
      <c r="AB94" s="728"/>
      <c r="AC94" s="51" t="s">
        <v>2291</v>
      </c>
      <c r="AD94" s="30" t="s">
        <v>1472</v>
      </c>
      <c r="AE94" s="39" t="s">
        <v>2290</v>
      </c>
      <c r="AF94" s="179">
        <f t="shared" si="14"/>
        <v>7</v>
      </c>
      <c r="AG94" s="179"/>
      <c r="AJ94" s="587">
        <f t="shared" si="15"/>
        <v>1</v>
      </c>
      <c r="AK94" s="587">
        <f t="shared" si="15"/>
        <v>2</v>
      </c>
    </row>
    <row r="95" spans="1:37" ht="14.25" thickBot="1">
      <c r="A95" s="137"/>
      <c r="B95" s="254" t="s">
        <v>581</v>
      </c>
      <c r="C95" s="138"/>
      <c r="D95" s="255" t="s">
        <v>2286</v>
      </c>
      <c r="E95" s="521">
        <v>5</v>
      </c>
      <c r="F95" s="149">
        <f>SUM(G95:L95)</f>
        <v>47</v>
      </c>
      <c r="G95" s="616">
        <v>7</v>
      </c>
      <c r="H95" s="618">
        <v>10</v>
      </c>
      <c r="I95" s="618">
        <v>9</v>
      </c>
      <c r="J95" s="618">
        <v>8</v>
      </c>
      <c r="K95" s="618">
        <v>8</v>
      </c>
      <c r="L95" s="646">
        <v>5</v>
      </c>
      <c r="M95" s="149"/>
      <c r="N95" s="168"/>
      <c r="O95" s="156">
        <f>SUM(P95:AB95)</f>
        <v>9</v>
      </c>
      <c r="P95" s="749">
        <v>1</v>
      </c>
      <c r="Q95" s="750">
        <v>1</v>
      </c>
      <c r="R95" s="751"/>
      <c r="S95" s="752"/>
      <c r="T95" s="752"/>
      <c r="U95" s="752">
        <v>5</v>
      </c>
      <c r="V95" s="484"/>
      <c r="W95" s="711"/>
      <c r="X95" s="752">
        <v>1</v>
      </c>
      <c r="Y95" s="713"/>
      <c r="Z95" s="751"/>
      <c r="AA95" s="752">
        <v>1</v>
      </c>
      <c r="AB95" s="752"/>
      <c r="AC95" s="230" t="s">
        <v>582</v>
      </c>
      <c r="AD95" s="33" t="s">
        <v>194</v>
      </c>
      <c r="AE95" s="231" t="s">
        <v>583</v>
      </c>
      <c r="AF95" s="179">
        <f t="shared" si="14"/>
        <v>5</v>
      </c>
      <c r="AG95" s="179"/>
      <c r="AJ95" s="587">
        <f t="shared" si="15"/>
        <v>0</v>
      </c>
      <c r="AK95" s="587">
        <f t="shared" si="15"/>
        <v>0</v>
      </c>
    </row>
    <row r="96" spans="1:37">
      <c r="A96" s="206" t="s">
        <v>1637</v>
      </c>
      <c r="B96" s="244"/>
      <c r="C96" s="232"/>
      <c r="D96" s="245"/>
      <c r="E96" s="590">
        <f>SUM(E97:E100)</f>
        <v>29</v>
      </c>
      <c r="F96" s="693">
        <f>SUM(F97:F100)</f>
        <v>680</v>
      </c>
      <c r="G96" s="694">
        <f>SUM(G97:G100)</f>
        <v>218</v>
      </c>
      <c r="H96" s="684">
        <f>SUM(H97:H100)</f>
        <v>197</v>
      </c>
      <c r="I96" s="684">
        <f>SUM(I97:I100)</f>
        <v>265</v>
      </c>
      <c r="J96" s="488"/>
      <c r="K96" s="489"/>
      <c r="L96" s="490"/>
      <c r="M96" s="589">
        <f t="shared" ref="M96:AB96" si="16">SUM(M97:M100)</f>
        <v>6</v>
      </c>
      <c r="N96" s="585">
        <f>SUM(N97:N100)</f>
        <v>11</v>
      </c>
      <c r="O96" s="414">
        <f t="shared" si="16"/>
        <v>66</v>
      </c>
      <c r="P96" s="415">
        <f t="shared" si="16"/>
        <v>4</v>
      </c>
      <c r="Q96" s="416">
        <f t="shared" si="16"/>
        <v>4</v>
      </c>
      <c r="R96" s="411">
        <f t="shared" si="16"/>
        <v>0</v>
      </c>
      <c r="S96" s="410">
        <f t="shared" si="16"/>
        <v>1</v>
      </c>
      <c r="T96" s="410">
        <f t="shared" si="16"/>
        <v>0</v>
      </c>
      <c r="U96" s="410">
        <f t="shared" si="16"/>
        <v>44</v>
      </c>
      <c r="V96" s="411">
        <f t="shared" si="16"/>
        <v>0</v>
      </c>
      <c r="W96" s="720">
        <f t="shared" si="16"/>
        <v>2</v>
      </c>
      <c r="X96" s="410">
        <f t="shared" si="16"/>
        <v>4</v>
      </c>
      <c r="Y96" s="721">
        <f t="shared" si="16"/>
        <v>0</v>
      </c>
      <c r="Z96" s="411">
        <f t="shared" si="16"/>
        <v>3</v>
      </c>
      <c r="AA96" s="410">
        <f t="shared" si="16"/>
        <v>4</v>
      </c>
      <c r="AB96" s="410">
        <f t="shared" si="16"/>
        <v>0</v>
      </c>
      <c r="AC96" s="210"/>
      <c r="AD96" s="234"/>
      <c r="AE96" s="212"/>
      <c r="AF96" s="179"/>
      <c r="AG96" s="179"/>
    </row>
    <row r="97" spans="1:37">
      <c r="A97" s="54"/>
      <c r="B97" s="246" t="s">
        <v>584</v>
      </c>
      <c r="C97" s="29"/>
      <c r="D97" s="247" t="s">
        <v>2281</v>
      </c>
      <c r="E97" s="515">
        <v>12</v>
      </c>
      <c r="F97" s="438">
        <f>SUM(G97:L97)</f>
        <v>322</v>
      </c>
      <c r="G97" s="604">
        <v>104</v>
      </c>
      <c r="H97" s="606">
        <v>92</v>
      </c>
      <c r="I97" s="606">
        <v>126</v>
      </c>
      <c r="J97" s="469"/>
      <c r="K97" s="470"/>
      <c r="L97" s="485"/>
      <c r="M97" s="516">
        <v>2</v>
      </c>
      <c r="N97" s="576">
        <v>5</v>
      </c>
      <c r="O97" s="148">
        <f>SUM(P97:AB97)</f>
        <v>27</v>
      </c>
      <c r="P97" s="725">
        <v>1</v>
      </c>
      <c r="Q97" s="726">
        <v>1</v>
      </c>
      <c r="R97" s="727"/>
      <c r="S97" s="728">
        <v>1</v>
      </c>
      <c r="T97" s="728"/>
      <c r="U97" s="728">
        <v>19</v>
      </c>
      <c r="V97" s="469"/>
      <c r="W97" s="702">
        <v>1</v>
      </c>
      <c r="X97" s="728">
        <v>1</v>
      </c>
      <c r="Y97" s="706"/>
      <c r="Z97" s="727">
        <v>2</v>
      </c>
      <c r="AA97" s="728">
        <v>1</v>
      </c>
      <c r="AB97" s="728"/>
      <c r="AC97" s="235" t="s">
        <v>552</v>
      </c>
      <c r="AD97" s="30" t="s">
        <v>585</v>
      </c>
      <c r="AE97" s="39" t="s">
        <v>586</v>
      </c>
      <c r="AH97" s="179">
        <f>E97</f>
        <v>12</v>
      </c>
    </row>
    <row r="98" spans="1:37">
      <c r="A98" s="54"/>
      <c r="B98" s="246" t="s">
        <v>587</v>
      </c>
      <c r="C98" s="29"/>
      <c r="D98" s="247" t="s">
        <v>2289</v>
      </c>
      <c r="E98" s="515">
        <v>6</v>
      </c>
      <c r="F98" s="438">
        <f>SUM(G98:L98)</f>
        <v>126</v>
      </c>
      <c r="G98" s="608">
        <v>25</v>
      </c>
      <c r="H98" s="610">
        <v>41</v>
      </c>
      <c r="I98" s="610">
        <v>60</v>
      </c>
      <c r="J98" s="469"/>
      <c r="K98" s="470"/>
      <c r="L98" s="485"/>
      <c r="M98" s="516">
        <v>1</v>
      </c>
      <c r="N98" s="576">
        <v>2</v>
      </c>
      <c r="O98" s="148">
        <f>SUM(P98:AB98)</f>
        <v>13</v>
      </c>
      <c r="P98" s="725">
        <v>1</v>
      </c>
      <c r="Q98" s="726">
        <v>1</v>
      </c>
      <c r="R98" s="727"/>
      <c r="S98" s="728"/>
      <c r="T98" s="728"/>
      <c r="U98" s="728">
        <v>8</v>
      </c>
      <c r="V98" s="469"/>
      <c r="W98" s="702">
        <v>1</v>
      </c>
      <c r="X98" s="728">
        <v>1</v>
      </c>
      <c r="Y98" s="706"/>
      <c r="Z98" s="727"/>
      <c r="AA98" s="728">
        <v>1</v>
      </c>
      <c r="AB98" s="728"/>
      <c r="AC98" s="235" t="s">
        <v>588</v>
      </c>
      <c r="AD98" s="30" t="s">
        <v>589</v>
      </c>
      <c r="AE98" s="39" t="s">
        <v>590</v>
      </c>
      <c r="AH98" s="179">
        <f>E98</f>
        <v>6</v>
      </c>
    </row>
    <row r="99" spans="1:37">
      <c r="A99" s="228"/>
      <c r="B99" s="778" t="s">
        <v>591</v>
      </c>
      <c r="C99" s="223"/>
      <c r="D99" s="249" t="s">
        <v>2288</v>
      </c>
      <c r="E99" s="519">
        <v>6</v>
      </c>
      <c r="F99" s="477">
        <f>SUM(G99:L99)</f>
        <v>143</v>
      </c>
      <c r="G99" s="777">
        <v>56</v>
      </c>
      <c r="H99" s="606">
        <v>36</v>
      </c>
      <c r="I99" s="606">
        <v>51</v>
      </c>
      <c r="J99" s="480"/>
      <c r="K99" s="481"/>
      <c r="L99" s="487"/>
      <c r="M99" s="520">
        <v>1</v>
      </c>
      <c r="N99" s="578">
        <v>1</v>
      </c>
      <c r="O99" s="479">
        <f>SUM(P99:AB99)</f>
        <v>13</v>
      </c>
      <c r="P99" s="733">
        <v>1</v>
      </c>
      <c r="Q99" s="734">
        <v>1</v>
      </c>
      <c r="R99" s="735"/>
      <c r="S99" s="736"/>
      <c r="T99" s="736"/>
      <c r="U99" s="736">
        <v>9</v>
      </c>
      <c r="V99" s="480"/>
      <c r="W99" s="704"/>
      <c r="X99" s="736">
        <v>1</v>
      </c>
      <c r="Y99" s="708"/>
      <c r="Z99" s="735"/>
      <c r="AA99" s="736">
        <v>1</v>
      </c>
      <c r="AB99" s="736"/>
      <c r="AC99" s="225" t="s">
        <v>569</v>
      </c>
      <c r="AD99" s="32" t="s">
        <v>592</v>
      </c>
      <c r="AE99" s="227" t="s">
        <v>593</v>
      </c>
      <c r="AH99" s="179">
        <f>E99</f>
        <v>6</v>
      </c>
    </row>
    <row r="100" spans="1:37" ht="14.25" thickBot="1">
      <c r="A100" s="137"/>
      <c r="B100" s="254" t="s">
        <v>594</v>
      </c>
      <c r="C100" s="138"/>
      <c r="D100" s="255" t="s">
        <v>2287</v>
      </c>
      <c r="E100" s="521">
        <v>5</v>
      </c>
      <c r="F100" s="149">
        <f>SUM(G100:L100)</f>
        <v>89</v>
      </c>
      <c r="G100" s="616">
        <v>33</v>
      </c>
      <c r="H100" s="618">
        <v>28</v>
      </c>
      <c r="I100" s="618">
        <v>28</v>
      </c>
      <c r="J100" s="484"/>
      <c r="K100" s="150"/>
      <c r="L100" s="267"/>
      <c r="M100" s="522">
        <v>2</v>
      </c>
      <c r="N100" s="579">
        <v>3</v>
      </c>
      <c r="O100" s="156">
        <f>SUM(P100:AB100)</f>
        <v>13</v>
      </c>
      <c r="P100" s="749">
        <v>1</v>
      </c>
      <c r="Q100" s="750">
        <v>1</v>
      </c>
      <c r="R100" s="751"/>
      <c r="S100" s="752"/>
      <c r="T100" s="752"/>
      <c r="U100" s="752">
        <v>8</v>
      </c>
      <c r="V100" s="484"/>
      <c r="W100" s="711"/>
      <c r="X100" s="752">
        <v>1</v>
      </c>
      <c r="Y100" s="713"/>
      <c r="Z100" s="751">
        <v>1</v>
      </c>
      <c r="AA100" s="752">
        <v>1</v>
      </c>
      <c r="AB100" s="752"/>
      <c r="AC100" s="230" t="s">
        <v>595</v>
      </c>
      <c r="AD100" s="33" t="s">
        <v>596</v>
      </c>
      <c r="AE100" s="231" t="s">
        <v>597</v>
      </c>
      <c r="AH100" s="179">
        <f>E100</f>
        <v>5</v>
      </c>
    </row>
    <row r="101" spans="1:37" ht="14.25" thickBot="1">
      <c r="A101" s="205" t="s">
        <v>2285</v>
      </c>
      <c r="B101" s="238"/>
      <c r="C101" s="239"/>
      <c r="D101" s="240"/>
      <c r="E101" s="384"/>
      <c r="F101" s="384"/>
      <c r="G101" s="384"/>
      <c r="H101" s="384"/>
      <c r="I101" s="384"/>
      <c r="J101" s="384"/>
      <c r="K101" s="384"/>
      <c r="L101" s="384"/>
      <c r="M101" s="384"/>
      <c r="N101" s="384"/>
      <c r="O101" s="384"/>
      <c r="P101" s="384"/>
      <c r="Q101" s="384"/>
      <c r="R101" s="388"/>
      <c r="S101" s="384"/>
      <c r="T101" s="384"/>
      <c r="U101" s="384"/>
      <c r="V101" s="384"/>
      <c r="W101" s="384"/>
      <c r="X101" s="384"/>
      <c r="Y101" s="384"/>
      <c r="Z101" s="384"/>
      <c r="AA101" s="384"/>
      <c r="AB101" s="388"/>
      <c r="AC101" s="374"/>
      <c r="AD101" s="242"/>
      <c r="AE101" s="243"/>
      <c r="AF101" s="179"/>
      <c r="AG101" s="179"/>
    </row>
    <row r="102" spans="1:37">
      <c r="A102" s="206" t="s">
        <v>305</v>
      </c>
      <c r="B102" s="244"/>
      <c r="C102" s="232"/>
      <c r="D102" s="245"/>
      <c r="E102" s="590">
        <f t="shared" ref="E102:AB102" si="17">SUM(E103:E112)</f>
        <v>55</v>
      </c>
      <c r="F102" s="687">
        <f t="shared" si="17"/>
        <v>781</v>
      </c>
      <c r="G102" s="683">
        <f t="shared" si="17"/>
        <v>125</v>
      </c>
      <c r="H102" s="684">
        <f t="shared" si="17"/>
        <v>125</v>
      </c>
      <c r="I102" s="685">
        <f t="shared" si="17"/>
        <v>121</v>
      </c>
      <c r="J102" s="595">
        <f t="shared" si="17"/>
        <v>133</v>
      </c>
      <c r="K102" s="684">
        <f t="shared" si="17"/>
        <v>131</v>
      </c>
      <c r="L102" s="686">
        <f t="shared" si="17"/>
        <v>146</v>
      </c>
      <c r="M102" s="589">
        <f t="shared" si="17"/>
        <v>4</v>
      </c>
      <c r="N102" s="585">
        <f t="shared" si="17"/>
        <v>6</v>
      </c>
      <c r="O102" s="414">
        <f t="shared" si="17"/>
        <v>96</v>
      </c>
      <c r="P102" s="415">
        <f t="shared" si="17"/>
        <v>10</v>
      </c>
      <c r="Q102" s="416">
        <f t="shared" si="17"/>
        <v>8</v>
      </c>
      <c r="R102" s="411">
        <f t="shared" si="17"/>
        <v>0</v>
      </c>
      <c r="S102" s="410">
        <f t="shared" si="17"/>
        <v>1</v>
      </c>
      <c r="T102" s="410">
        <f t="shared" si="17"/>
        <v>0</v>
      </c>
      <c r="U102" s="410">
        <f t="shared" si="17"/>
        <v>60</v>
      </c>
      <c r="V102" s="411">
        <f t="shared" si="17"/>
        <v>0</v>
      </c>
      <c r="W102" s="720">
        <f t="shared" si="17"/>
        <v>0</v>
      </c>
      <c r="X102" s="410">
        <f t="shared" si="17"/>
        <v>8</v>
      </c>
      <c r="Y102" s="721">
        <f t="shared" si="17"/>
        <v>0</v>
      </c>
      <c r="Z102" s="411">
        <f t="shared" si="17"/>
        <v>2</v>
      </c>
      <c r="AA102" s="410">
        <f t="shared" si="17"/>
        <v>7</v>
      </c>
      <c r="AB102" s="410">
        <f t="shared" si="17"/>
        <v>0</v>
      </c>
      <c r="AC102" s="210"/>
      <c r="AD102" s="234"/>
      <c r="AE102" s="212"/>
      <c r="AF102" s="179"/>
      <c r="AG102" s="179"/>
    </row>
    <row r="103" spans="1:37">
      <c r="A103" s="54"/>
      <c r="B103" s="246" t="s">
        <v>218</v>
      </c>
      <c r="C103" s="29"/>
      <c r="D103" s="247" t="s">
        <v>670</v>
      </c>
      <c r="E103" s="515">
        <v>13</v>
      </c>
      <c r="F103" s="434">
        <f t="shared" ref="F103:F112" si="18">SUM(G103:L103)</f>
        <v>344</v>
      </c>
      <c r="G103" s="647">
        <v>63</v>
      </c>
      <c r="H103" s="606">
        <v>50</v>
      </c>
      <c r="I103" s="606">
        <v>56</v>
      </c>
      <c r="J103" s="606">
        <v>53</v>
      </c>
      <c r="K103" s="606">
        <v>61</v>
      </c>
      <c r="L103" s="648">
        <v>61</v>
      </c>
      <c r="M103" s="541">
        <v>1</v>
      </c>
      <c r="N103" s="576">
        <v>2</v>
      </c>
      <c r="O103" s="148">
        <f t="shared" ref="O103:O114" si="19">SUM(P103:AB103)</f>
        <v>21</v>
      </c>
      <c r="P103" s="725">
        <v>1</v>
      </c>
      <c r="Q103" s="726">
        <v>1</v>
      </c>
      <c r="R103" s="727"/>
      <c r="S103" s="728">
        <v>1</v>
      </c>
      <c r="T103" s="728"/>
      <c r="U103" s="728">
        <v>15</v>
      </c>
      <c r="V103" s="469"/>
      <c r="W103" s="702"/>
      <c r="X103" s="728">
        <v>1</v>
      </c>
      <c r="Y103" s="706"/>
      <c r="Z103" s="727">
        <v>1</v>
      </c>
      <c r="AA103" s="728">
        <v>1</v>
      </c>
      <c r="AB103" s="728"/>
      <c r="AC103" s="235" t="s">
        <v>598</v>
      </c>
      <c r="AD103" s="30" t="s">
        <v>195</v>
      </c>
      <c r="AE103" s="39" t="s">
        <v>599</v>
      </c>
      <c r="AF103" s="179">
        <f t="shared" si="14"/>
        <v>13</v>
      </c>
      <c r="AG103" s="179"/>
    </row>
    <row r="104" spans="1:37">
      <c r="A104" s="215"/>
      <c r="B104" s="250" t="s">
        <v>600</v>
      </c>
      <c r="C104" s="216"/>
      <c r="D104" s="253" t="s">
        <v>2284</v>
      </c>
      <c r="E104" s="517">
        <v>6</v>
      </c>
      <c r="F104" s="493">
        <f t="shared" si="18"/>
        <v>92</v>
      </c>
      <c r="G104" s="649">
        <v>13</v>
      </c>
      <c r="H104" s="610">
        <v>13</v>
      </c>
      <c r="I104" s="610">
        <v>9</v>
      </c>
      <c r="J104" s="610">
        <v>22</v>
      </c>
      <c r="K104" s="610">
        <v>9</v>
      </c>
      <c r="L104" s="650">
        <v>26</v>
      </c>
      <c r="M104" s="474"/>
      <c r="N104" s="473"/>
      <c r="O104" s="474">
        <f t="shared" si="19"/>
        <v>11</v>
      </c>
      <c r="P104" s="729">
        <v>1</v>
      </c>
      <c r="Q104" s="730">
        <v>1</v>
      </c>
      <c r="R104" s="731"/>
      <c r="S104" s="732"/>
      <c r="T104" s="732"/>
      <c r="U104" s="732">
        <v>7</v>
      </c>
      <c r="V104" s="475"/>
      <c r="W104" s="703"/>
      <c r="X104" s="732">
        <v>1</v>
      </c>
      <c r="Y104" s="707"/>
      <c r="Z104" s="731"/>
      <c r="AA104" s="732">
        <v>1</v>
      </c>
      <c r="AB104" s="732"/>
      <c r="AC104" s="218" t="s">
        <v>601</v>
      </c>
      <c r="AD104" s="31" t="s">
        <v>196</v>
      </c>
      <c r="AE104" s="220" t="s">
        <v>602</v>
      </c>
      <c r="AF104" s="179">
        <f t="shared" si="14"/>
        <v>6</v>
      </c>
      <c r="AG104" s="179"/>
      <c r="AJ104" s="587">
        <f>M103</f>
        <v>1</v>
      </c>
      <c r="AK104" s="587">
        <f>N103</f>
        <v>2</v>
      </c>
    </row>
    <row r="105" spans="1:37">
      <c r="A105" s="54"/>
      <c r="B105" s="246" t="s">
        <v>2008</v>
      </c>
      <c r="C105" s="29"/>
      <c r="D105" s="247" t="s">
        <v>2283</v>
      </c>
      <c r="E105" s="515">
        <v>4</v>
      </c>
      <c r="F105" s="434">
        <f t="shared" si="18"/>
        <v>35</v>
      </c>
      <c r="G105" s="651">
        <v>6</v>
      </c>
      <c r="H105" s="614">
        <v>7</v>
      </c>
      <c r="I105" s="614">
        <v>8</v>
      </c>
      <c r="J105" s="614">
        <v>4</v>
      </c>
      <c r="K105" s="614">
        <v>6</v>
      </c>
      <c r="L105" s="652">
        <v>4</v>
      </c>
      <c r="M105" s="148"/>
      <c r="N105" s="439"/>
      <c r="O105" s="148">
        <f t="shared" si="19"/>
        <v>8</v>
      </c>
      <c r="P105" s="725">
        <v>1</v>
      </c>
      <c r="Q105" s="726">
        <v>1</v>
      </c>
      <c r="R105" s="727"/>
      <c r="S105" s="728"/>
      <c r="T105" s="728"/>
      <c r="U105" s="728">
        <v>4</v>
      </c>
      <c r="V105" s="469"/>
      <c r="W105" s="702"/>
      <c r="X105" s="728">
        <v>1</v>
      </c>
      <c r="Y105" s="706"/>
      <c r="Z105" s="727"/>
      <c r="AA105" s="728">
        <v>1</v>
      </c>
      <c r="AB105" s="728"/>
      <c r="AC105" s="235" t="s">
        <v>2009</v>
      </c>
      <c r="AD105" s="30" t="s">
        <v>197</v>
      </c>
      <c r="AE105" s="39" t="s">
        <v>2010</v>
      </c>
      <c r="AF105" s="179">
        <f t="shared" si="14"/>
        <v>4</v>
      </c>
      <c r="AG105" s="179"/>
      <c r="AJ105" s="587">
        <f t="shared" ref="AJ105:AK112" si="20">M104</f>
        <v>0</v>
      </c>
      <c r="AK105" s="587">
        <f t="shared" si="20"/>
        <v>0</v>
      </c>
    </row>
    <row r="106" spans="1:37">
      <c r="A106" s="215"/>
      <c r="B106" s="250" t="s">
        <v>2011</v>
      </c>
      <c r="C106" s="216"/>
      <c r="D106" s="253" t="s">
        <v>2282</v>
      </c>
      <c r="E106" s="517">
        <v>5</v>
      </c>
      <c r="F106" s="493">
        <f t="shared" si="18"/>
        <v>53</v>
      </c>
      <c r="G106" s="649">
        <v>10</v>
      </c>
      <c r="H106" s="610">
        <v>9</v>
      </c>
      <c r="I106" s="610">
        <v>8</v>
      </c>
      <c r="J106" s="610">
        <v>7</v>
      </c>
      <c r="K106" s="610">
        <v>11</v>
      </c>
      <c r="L106" s="650">
        <v>8</v>
      </c>
      <c r="M106" s="474"/>
      <c r="N106" s="473"/>
      <c r="O106" s="474">
        <f t="shared" si="19"/>
        <v>9</v>
      </c>
      <c r="P106" s="729">
        <v>1</v>
      </c>
      <c r="Q106" s="730">
        <v>1</v>
      </c>
      <c r="R106" s="731"/>
      <c r="S106" s="732"/>
      <c r="T106" s="732"/>
      <c r="U106" s="732">
        <v>5</v>
      </c>
      <c r="V106" s="475"/>
      <c r="W106" s="703"/>
      <c r="X106" s="732">
        <v>1</v>
      </c>
      <c r="Y106" s="707"/>
      <c r="Z106" s="731"/>
      <c r="AA106" s="732">
        <v>1</v>
      </c>
      <c r="AB106" s="732"/>
      <c r="AC106" s="218" t="s">
        <v>2009</v>
      </c>
      <c r="AD106" s="31" t="s">
        <v>198</v>
      </c>
      <c r="AE106" s="220" t="s">
        <v>2012</v>
      </c>
      <c r="AF106" s="179">
        <f t="shared" si="14"/>
        <v>5</v>
      </c>
      <c r="AG106" s="179"/>
      <c r="AJ106" s="587">
        <f t="shared" si="20"/>
        <v>0</v>
      </c>
      <c r="AK106" s="587">
        <f t="shared" si="20"/>
        <v>0</v>
      </c>
    </row>
    <row r="107" spans="1:37">
      <c r="A107" s="54"/>
      <c r="B107" s="246" t="s">
        <v>584</v>
      </c>
      <c r="C107" s="29"/>
      <c r="D107" s="256" t="s">
        <v>2281</v>
      </c>
      <c r="E107" s="515">
        <v>4</v>
      </c>
      <c r="F107" s="434">
        <f t="shared" si="18"/>
        <v>42</v>
      </c>
      <c r="G107" s="651">
        <v>5</v>
      </c>
      <c r="H107" s="614">
        <v>4</v>
      </c>
      <c r="I107" s="614">
        <v>7</v>
      </c>
      <c r="J107" s="614">
        <v>9</v>
      </c>
      <c r="K107" s="614">
        <v>7</v>
      </c>
      <c r="L107" s="652">
        <v>10</v>
      </c>
      <c r="M107" s="148"/>
      <c r="N107" s="439"/>
      <c r="O107" s="148">
        <f t="shared" si="19"/>
        <v>8</v>
      </c>
      <c r="P107" s="725">
        <v>1</v>
      </c>
      <c r="Q107" s="726">
        <v>1</v>
      </c>
      <c r="R107" s="727"/>
      <c r="S107" s="728"/>
      <c r="T107" s="728"/>
      <c r="U107" s="728">
        <v>4</v>
      </c>
      <c r="V107" s="469"/>
      <c r="W107" s="702"/>
      <c r="X107" s="728">
        <v>1</v>
      </c>
      <c r="Y107" s="706"/>
      <c r="Z107" s="727"/>
      <c r="AA107" s="728">
        <v>1</v>
      </c>
      <c r="AB107" s="728"/>
      <c r="AC107" s="235" t="s">
        <v>2013</v>
      </c>
      <c r="AD107" s="30" t="s">
        <v>1473</v>
      </c>
      <c r="AE107" s="39" t="s">
        <v>2014</v>
      </c>
      <c r="AF107" s="179">
        <f t="shared" si="14"/>
        <v>4</v>
      </c>
      <c r="AG107" s="179"/>
      <c r="AJ107" s="587">
        <f t="shared" si="20"/>
        <v>0</v>
      </c>
      <c r="AK107" s="587">
        <f t="shared" si="20"/>
        <v>0</v>
      </c>
    </row>
    <row r="108" spans="1:37">
      <c r="A108" s="215"/>
      <c r="B108" s="250" t="s">
        <v>2015</v>
      </c>
      <c r="C108" s="216"/>
      <c r="D108" s="253" t="s">
        <v>2280</v>
      </c>
      <c r="E108" s="517">
        <v>7</v>
      </c>
      <c r="F108" s="493">
        <f t="shared" si="18"/>
        <v>93</v>
      </c>
      <c r="G108" s="649">
        <v>11</v>
      </c>
      <c r="H108" s="610">
        <v>13</v>
      </c>
      <c r="I108" s="610">
        <v>12</v>
      </c>
      <c r="J108" s="610">
        <v>19</v>
      </c>
      <c r="K108" s="610">
        <v>19</v>
      </c>
      <c r="L108" s="650">
        <v>19</v>
      </c>
      <c r="M108" s="542">
        <v>1</v>
      </c>
      <c r="N108" s="577">
        <v>1</v>
      </c>
      <c r="O108" s="474">
        <f t="shared" si="19"/>
        <v>12</v>
      </c>
      <c r="P108" s="729">
        <v>1</v>
      </c>
      <c r="Q108" s="730">
        <v>1</v>
      </c>
      <c r="R108" s="731"/>
      <c r="S108" s="732"/>
      <c r="T108" s="732"/>
      <c r="U108" s="732">
        <v>8</v>
      </c>
      <c r="V108" s="475"/>
      <c r="W108" s="703"/>
      <c r="X108" s="732">
        <v>1</v>
      </c>
      <c r="Y108" s="707"/>
      <c r="Z108" s="731"/>
      <c r="AA108" s="732">
        <v>1</v>
      </c>
      <c r="AB108" s="732"/>
      <c r="AC108" s="218" t="s">
        <v>2016</v>
      </c>
      <c r="AD108" s="31" t="s">
        <v>199</v>
      </c>
      <c r="AE108" s="220" t="s">
        <v>2017</v>
      </c>
      <c r="AF108" s="179">
        <f t="shared" si="14"/>
        <v>7</v>
      </c>
      <c r="AG108" s="179"/>
      <c r="AJ108" s="587">
        <f t="shared" si="20"/>
        <v>0</v>
      </c>
      <c r="AK108" s="587">
        <f t="shared" si="20"/>
        <v>0</v>
      </c>
    </row>
    <row r="109" spans="1:37">
      <c r="A109" s="54"/>
      <c r="B109" s="246" t="s">
        <v>2018</v>
      </c>
      <c r="C109" s="29"/>
      <c r="D109" s="247" t="s">
        <v>2279</v>
      </c>
      <c r="E109" s="515">
        <v>2</v>
      </c>
      <c r="F109" s="434">
        <f t="shared" si="18"/>
        <v>11</v>
      </c>
      <c r="G109" s="651">
        <v>1</v>
      </c>
      <c r="H109" s="614">
        <v>4</v>
      </c>
      <c r="I109" s="614">
        <v>3</v>
      </c>
      <c r="J109" s="614">
        <v>3</v>
      </c>
      <c r="K109" s="614"/>
      <c r="L109" s="652"/>
      <c r="M109" s="148"/>
      <c r="N109" s="439"/>
      <c r="O109" s="148">
        <f t="shared" si="19"/>
        <v>3</v>
      </c>
      <c r="P109" s="725">
        <v>1</v>
      </c>
      <c r="Q109" s="726"/>
      <c r="R109" s="727"/>
      <c r="S109" s="728"/>
      <c r="T109" s="728"/>
      <c r="U109" s="728">
        <v>2</v>
      </c>
      <c r="V109" s="469"/>
      <c r="W109" s="702"/>
      <c r="X109" s="728"/>
      <c r="Y109" s="706"/>
      <c r="Z109" s="727"/>
      <c r="AA109" s="728"/>
      <c r="AB109" s="728"/>
      <c r="AC109" s="235" t="s">
        <v>2278</v>
      </c>
      <c r="AD109" s="30" t="s">
        <v>2277</v>
      </c>
      <c r="AE109" s="39" t="s">
        <v>2019</v>
      </c>
      <c r="AF109" s="179">
        <f t="shared" si="14"/>
        <v>2</v>
      </c>
      <c r="AG109" s="179"/>
      <c r="AJ109" s="587">
        <f t="shared" si="20"/>
        <v>1</v>
      </c>
      <c r="AK109" s="587">
        <f t="shared" si="20"/>
        <v>1</v>
      </c>
    </row>
    <row r="110" spans="1:37">
      <c r="A110" s="215"/>
      <c r="B110" s="250" t="s">
        <v>2020</v>
      </c>
      <c r="C110" s="216"/>
      <c r="D110" s="253" t="s">
        <v>2276</v>
      </c>
      <c r="E110" s="517">
        <v>2</v>
      </c>
      <c r="F110" s="493">
        <f t="shared" si="18"/>
        <v>12</v>
      </c>
      <c r="G110" s="649"/>
      <c r="H110" s="610">
        <v>5</v>
      </c>
      <c r="I110" s="610"/>
      <c r="J110" s="610">
        <v>1</v>
      </c>
      <c r="K110" s="610">
        <v>3</v>
      </c>
      <c r="L110" s="650">
        <v>3</v>
      </c>
      <c r="M110" s="474"/>
      <c r="N110" s="473"/>
      <c r="O110" s="474">
        <f t="shared" si="19"/>
        <v>3</v>
      </c>
      <c r="P110" s="729">
        <v>1</v>
      </c>
      <c r="Q110" s="730"/>
      <c r="R110" s="731"/>
      <c r="S110" s="732"/>
      <c r="T110" s="732"/>
      <c r="U110" s="732">
        <v>2</v>
      </c>
      <c r="V110" s="475"/>
      <c r="W110" s="703"/>
      <c r="X110" s="732"/>
      <c r="Y110" s="707"/>
      <c r="Z110" s="731"/>
      <c r="AA110" s="732"/>
      <c r="AB110" s="732"/>
      <c r="AC110" s="218" t="s">
        <v>2021</v>
      </c>
      <c r="AD110" s="31" t="s">
        <v>2022</v>
      </c>
      <c r="AE110" s="220" t="s">
        <v>2023</v>
      </c>
      <c r="AF110" s="179">
        <f t="shared" si="14"/>
        <v>2</v>
      </c>
      <c r="AG110" s="179"/>
      <c r="AJ110" s="587">
        <f t="shared" si="20"/>
        <v>0</v>
      </c>
      <c r="AK110" s="587">
        <f t="shared" si="20"/>
        <v>0</v>
      </c>
    </row>
    <row r="111" spans="1:37">
      <c r="A111" s="54"/>
      <c r="B111" s="246" t="s">
        <v>2024</v>
      </c>
      <c r="C111" s="29"/>
      <c r="D111" s="247" t="s">
        <v>2275</v>
      </c>
      <c r="E111" s="515">
        <v>4</v>
      </c>
      <c r="F111" s="434">
        <f t="shared" si="18"/>
        <v>28</v>
      </c>
      <c r="G111" s="605">
        <v>5</v>
      </c>
      <c r="H111" s="614">
        <v>8</v>
      </c>
      <c r="I111" s="605">
        <v>3</v>
      </c>
      <c r="J111" s="614">
        <v>4</v>
      </c>
      <c r="K111" s="614">
        <v>3</v>
      </c>
      <c r="L111" s="607">
        <v>5</v>
      </c>
      <c r="M111" s="148"/>
      <c r="N111" s="439"/>
      <c r="O111" s="148">
        <f t="shared" si="19"/>
        <v>8</v>
      </c>
      <c r="P111" s="725">
        <v>1</v>
      </c>
      <c r="Q111" s="726">
        <v>1</v>
      </c>
      <c r="R111" s="727"/>
      <c r="S111" s="728"/>
      <c r="T111" s="728"/>
      <c r="U111" s="728">
        <v>4</v>
      </c>
      <c r="V111" s="469"/>
      <c r="W111" s="702"/>
      <c r="X111" s="728">
        <v>1</v>
      </c>
      <c r="Y111" s="706"/>
      <c r="Z111" s="727"/>
      <c r="AA111" s="728">
        <v>1</v>
      </c>
      <c r="AB111" s="728"/>
      <c r="AC111" s="235" t="s">
        <v>2021</v>
      </c>
      <c r="AD111" s="30" t="s">
        <v>2070</v>
      </c>
      <c r="AE111" s="39" t="s">
        <v>2025</v>
      </c>
      <c r="AF111" s="179">
        <f t="shared" si="14"/>
        <v>4</v>
      </c>
      <c r="AG111" s="179"/>
      <c r="AJ111" s="587">
        <f t="shared" si="20"/>
        <v>0</v>
      </c>
      <c r="AK111" s="587">
        <f t="shared" si="20"/>
        <v>0</v>
      </c>
    </row>
    <row r="112" spans="1:37" ht="14.25" thickBot="1">
      <c r="A112" s="137"/>
      <c r="B112" s="254" t="s">
        <v>2026</v>
      </c>
      <c r="C112" s="138"/>
      <c r="D112" s="255" t="s">
        <v>671</v>
      </c>
      <c r="E112" s="521">
        <v>8</v>
      </c>
      <c r="F112" s="435">
        <f t="shared" si="18"/>
        <v>71</v>
      </c>
      <c r="G112" s="653">
        <v>11</v>
      </c>
      <c r="H112" s="618">
        <v>12</v>
      </c>
      <c r="I112" s="617">
        <v>15</v>
      </c>
      <c r="J112" s="618">
        <v>11</v>
      </c>
      <c r="K112" s="618">
        <v>12</v>
      </c>
      <c r="L112" s="619">
        <v>10</v>
      </c>
      <c r="M112" s="543">
        <v>2</v>
      </c>
      <c r="N112" s="579">
        <v>3</v>
      </c>
      <c r="O112" s="156">
        <f t="shared" si="19"/>
        <v>13</v>
      </c>
      <c r="P112" s="749">
        <v>1</v>
      </c>
      <c r="Q112" s="750">
        <v>1</v>
      </c>
      <c r="R112" s="751"/>
      <c r="S112" s="752"/>
      <c r="T112" s="752"/>
      <c r="U112" s="752">
        <v>9</v>
      </c>
      <c r="V112" s="484"/>
      <c r="W112" s="711"/>
      <c r="X112" s="752">
        <v>1</v>
      </c>
      <c r="Y112" s="713"/>
      <c r="Z112" s="751">
        <v>1</v>
      </c>
      <c r="AA112" s="752"/>
      <c r="AB112" s="752"/>
      <c r="AC112" s="257" t="s">
        <v>2027</v>
      </c>
      <c r="AD112" s="33" t="s">
        <v>2028</v>
      </c>
      <c r="AE112" s="231" t="s">
        <v>2029</v>
      </c>
      <c r="AF112" s="179">
        <f t="shared" si="14"/>
        <v>8</v>
      </c>
      <c r="AG112" s="179"/>
      <c r="AJ112" s="587">
        <f t="shared" si="20"/>
        <v>0</v>
      </c>
      <c r="AK112" s="587">
        <f t="shared" si="20"/>
        <v>0</v>
      </c>
    </row>
    <row r="113" spans="1:37">
      <c r="A113" s="206" t="s">
        <v>1637</v>
      </c>
      <c r="B113" s="244"/>
      <c r="C113" s="232"/>
      <c r="D113" s="245"/>
      <c r="E113" s="590">
        <f>SUM(E114)</f>
        <v>15</v>
      </c>
      <c r="F113" s="687">
        <f>SUM(F114)</f>
        <v>474</v>
      </c>
      <c r="G113" s="688">
        <f>SUM(G114)</f>
        <v>154</v>
      </c>
      <c r="H113" s="685">
        <f>SUM(H114)</f>
        <v>151</v>
      </c>
      <c r="I113" s="685">
        <f>SUM(I114)</f>
        <v>169</v>
      </c>
      <c r="J113" s="418"/>
      <c r="K113" s="419"/>
      <c r="L113" s="420"/>
      <c r="M113" s="589">
        <f>SUM(M114)</f>
        <v>1</v>
      </c>
      <c r="N113" s="585">
        <f>SUM(N114)</f>
        <v>4</v>
      </c>
      <c r="O113" s="414">
        <f t="shared" si="19"/>
        <v>32</v>
      </c>
      <c r="P113" s="755">
        <f t="shared" ref="P113:AB113" si="21">SUM(P114)</f>
        <v>1</v>
      </c>
      <c r="Q113" s="724">
        <f t="shared" si="21"/>
        <v>1</v>
      </c>
      <c r="R113" s="720">
        <f t="shared" si="21"/>
        <v>0</v>
      </c>
      <c r="S113" s="721">
        <f t="shared" si="21"/>
        <v>0</v>
      </c>
      <c r="T113" s="721">
        <f t="shared" si="21"/>
        <v>0</v>
      </c>
      <c r="U113" s="721">
        <f t="shared" si="21"/>
        <v>24</v>
      </c>
      <c r="V113" s="411">
        <f t="shared" si="21"/>
        <v>0</v>
      </c>
      <c r="W113" s="720">
        <f t="shared" si="21"/>
        <v>2</v>
      </c>
      <c r="X113" s="410">
        <f t="shared" si="21"/>
        <v>2</v>
      </c>
      <c r="Y113" s="721">
        <f t="shared" si="21"/>
        <v>0</v>
      </c>
      <c r="Z113" s="411">
        <f t="shared" si="21"/>
        <v>1</v>
      </c>
      <c r="AA113" s="410">
        <f t="shared" si="21"/>
        <v>1</v>
      </c>
      <c r="AB113" s="410">
        <f t="shared" si="21"/>
        <v>0</v>
      </c>
      <c r="AC113" s="210"/>
      <c r="AD113" s="234"/>
      <c r="AE113" s="212"/>
      <c r="AF113" s="179"/>
      <c r="AG113" s="179"/>
    </row>
    <row r="114" spans="1:37" ht="14.25" thickBot="1">
      <c r="A114" s="137"/>
      <c r="B114" s="254" t="s">
        <v>218</v>
      </c>
      <c r="C114" s="138"/>
      <c r="D114" s="255" t="s">
        <v>670</v>
      </c>
      <c r="E114" s="521">
        <v>15</v>
      </c>
      <c r="F114" s="435">
        <f>SUM(G114:L114)</f>
        <v>474</v>
      </c>
      <c r="G114" s="654">
        <v>154</v>
      </c>
      <c r="H114" s="618">
        <v>151</v>
      </c>
      <c r="I114" s="618">
        <v>169</v>
      </c>
      <c r="J114" s="156"/>
      <c r="K114" s="150"/>
      <c r="L114" s="267"/>
      <c r="M114" s="522">
        <v>1</v>
      </c>
      <c r="N114" s="579">
        <v>4</v>
      </c>
      <c r="O114" s="156">
        <f t="shared" si="19"/>
        <v>32</v>
      </c>
      <c r="P114" s="749">
        <v>1</v>
      </c>
      <c r="Q114" s="750">
        <v>1</v>
      </c>
      <c r="R114" s="751"/>
      <c r="S114" s="752"/>
      <c r="T114" s="752"/>
      <c r="U114" s="752">
        <v>24</v>
      </c>
      <c r="V114" s="484"/>
      <c r="W114" s="711">
        <v>2</v>
      </c>
      <c r="X114" s="752">
        <v>2</v>
      </c>
      <c r="Y114" s="713"/>
      <c r="Z114" s="751">
        <v>1</v>
      </c>
      <c r="AA114" s="752">
        <v>1</v>
      </c>
      <c r="AB114" s="752"/>
      <c r="AC114" s="257" t="s">
        <v>2030</v>
      </c>
      <c r="AD114" s="33" t="s">
        <v>669</v>
      </c>
      <c r="AE114" s="231" t="s">
        <v>2031</v>
      </c>
      <c r="AH114" s="179">
        <f>E114</f>
        <v>15</v>
      </c>
    </row>
    <row r="115" spans="1:37" ht="14.25" thickBot="1">
      <c r="A115" s="205" t="s">
        <v>668</v>
      </c>
      <c r="B115" s="238"/>
      <c r="C115" s="239"/>
      <c r="D115" s="240"/>
      <c r="E115" s="384"/>
      <c r="F115" s="384"/>
      <c r="G115" s="384"/>
      <c r="H115" s="384"/>
      <c r="I115" s="384"/>
      <c r="J115" s="384"/>
      <c r="K115" s="384"/>
      <c r="L115" s="384"/>
      <c r="M115" s="384"/>
      <c r="N115" s="384"/>
      <c r="O115" s="384"/>
      <c r="P115" s="384"/>
      <c r="Q115" s="384"/>
      <c r="R115" s="385"/>
      <c r="S115" s="384"/>
      <c r="T115" s="384"/>
      <c r="U115" s="384"/>
      <c r="V115" s="384"/>
      <c r="W115" s="384"/>
      <c r="X115" s="384"/>
      <c r="Y115" s="384"/>
      <c r="Z115" s="384"/>
      <c r="AA115" s="384"/>
      <c r="AB115" s="385"/>
      <c r="AC115" s="241"/>
      <c r="AD115" s="242"/>
      <c r="AE115" s="243"/>
      <c r="AF115" s="179"/>
      <c r="AG115" s="179"/>
    </row>
    <row r="116" spans="1:37">
      <c r="A116" s="206" t="s">
        <v>305</v>
      </c>
      <c r="B116" s="244"/>
      <c r="C116" s="232"/>
      <c r="D116" s="245"/>
      <c r="E116" s="590">
        <f t="shared" ref="E116:AB116" si="22">SUM(E117:E121)</f>
        <v>20</v>
      </c>
      <c r="F116" s="687">
        <f t="shared" si="22"/>
        <v>216</v>
      </c>
      <c r="G116" s="595">
        <f t="shared" si="22"/>
        <v>36</v>
      </c>
      <c r="H116" s="684">
        <f t="shared" si="22"/>
        <v>28</v>
      </c>
      <c r="I116" s="685">
        <f t="shared" si="22"/>
        <v>43</v>
      </c>
      <c r="J116" s="595">
        <f t="shared" si="22"/>
        <v>32</v>
      </c>
      <c r="K116" s="684">
        <f t="shared" si="22"/>
        <v>32</v>
      </c>
      <c r="L116" s="686">
        <f t="shared" si="22"/>
        <v>45</v>
      </c>
      <c r="M116" s="589">
        <f t="shared" si="22"/>
        <v>2</v>
      </c>
      <c r="N116" s="585">
        <f t="shared" si="22"/>
        <v>4</v>
      </c>
      <c r="O116" s="414">
        <f t="shared" si="22"/>
        <v>41</v>
      </c>
      <c r="P116" s="415">
        <f t="shared" si="22"/>
        <v>5</v>
      </c>
      <c r="Q116" s="416">
        <f t="shared" si="22"/>
        <v>5</v>
      </c>
      <c r="R116" s="411">
        <f t="shared" si="22"/>
        <v>0</v>
      </c>
      <c r="S116" s="410">
        <f t="shared" si="22"/>
        <v>0</v>
      </c>
      <c r="T116" s="410">
        <f t="shared" si="22"/>
        <v>0</v>
      </c>
      <c r="U116" s="410">
        <f t="shared" si="22"/>
        <v>23</v>
      </c>
      <c r="V116" s="411">
        <f t="shared" si="22"/>
        <v>0</v>
      </c>
      <c r="W116" s="720">
        <f t="shared" si="22"/>
        <v>0</v>
      </c>
      <c r="X116" s="410">
        <f t="shared" si="22"/>
        <v>4</v>
      </c>
      <c r="Y116" s="721">
        <f t="shared" si="22"/>
        <v>0</v>
      </c>
      <c r="Z116" s="411">
        <f t="shared" si="22"/>
        <v>0</v>
      </c>
      <c r="AA116" s="410">
        <f t="shared" si="22"/>
        <v>4</v>
      </c>
      <c r="AB116" s="410">
        <f t="shared" si="22"/>
        <v>0</v>
      </c>
      <c r="AC116" s="210"/>
      <c r="AD116" s="234"/>
      <c r="AE116" s="212"/>
      <c r="AF116" s="179"/>
      <c r="AG116" s="179"/>
    </row>
    <row r="117" spans="1:37">
      <c r="A117" s="54"/>
      <c r="B117" s="246" t="s">
        <v>1571</v>
      </c>
      <c r="C117" s="29"/>
      <c r="D117" s="247" t="s">
        <v>665</v>
      </c>
      <c r="E117" s="515">
        <v>6</v>
      </c>
      <c r="F117" s="434">
        <f>SUM(G117:L117)</f>
        <v>127</v>
      </c>
      <c r="G117" s="626">
        <v>22</v>
      </c>
      <c r="H117" s="606">
        <v>14</v>
      </c>
      <c r="I117" s="647">
        <v>29</v>
      </c>
      <c r="J117" s="606">
        <v>17</v>
      </c>
      <c r="K117" s="647">
        <v>15</v>
      </c>
      <c r="L117" s="648">
        <v>30</v>
      </c>
      <c r="M117" s="148"/>
      <c r="N117" s="439"/>
      <c r="O117" s="148">
        <f t="shared" ref="O117:O125" si="23">SUM(P117:AB117)</f>
        <v>13</v>
      </c>
      <c r="P117" s="725">
        <v>1</v>
      </c>
      <c r="Q117" s="726">
        <v>1</v>
      </c>
      <c r="R117" s="727"/>
      <c r="S117" s="728"/>
      <c r="T117" s="728"/>
      <c r="U117" s="728">
        <v>9</v>
      </c>
      <c r="V117" s="469"/>
      <c r="W117" s="702"/>
      <c r="X117" s="728">
        <v>1</v>
      </c>
      <c r="Y117" s="706"/>
      <c r="Z117" s="727"/>
      <c r="AA117" s="728">
        <v>1</v>
      </c>
      <c r="AB117" s="728"/>
      <c r="AC117" s="235" t="s">
        <v>1572</v>
      </c>
      <c r="AD117" s="30" t="s">
        <v>201</v>
      </c>
      <c r="AE117" s="39" t="s">
        <v>2032</v>
      </c>
      <c r="AF117" s="179">
        <f t="shared" si="14"/>
        <v>6</v>
      </c>
      <c r="AG117" s="179"/>
      <c r="AJ117" s="587">
        <f>M117</f>
        <v>0</v>
      </c>
      <c r="AK117" s="587">
        <f>N117</f>
        <v>0</v>
      </c>
    </row>
    <row r="118" spans="1:37">
      <c r="A118" s="54"/>
      <c r="B118" s="246" t="s">
        <v>2033</v>
      </c>
      <c r="C118" s="29"/>
      <c r="D118" s="247" t="s">
        <v>664</v>
      </c>
      <c r="E118" s="515">
        <v>3</v>
      </c>
      <c r="F118" s="434">
        <f>SUM(G118:L118)</f>
        <v>24</v>
      </c>
      <c r="G118" s="625">
        <v>3</v>
      </c>
      <c r="H118" s="610">
        <v>4</v>
      </c>
      <c r="I118" s="649">
        <v>2</v>
      </c>
      <c r="J118" s="610">
        <v>5</v>
      </c>
      <c r="K118" s="649">
        <v>4</v>
      </c>
      <c r="L118" s="650">
        <v>6</v>
      </c>
      <c r="M118" s="148"/>
      <c r="N118" s="439"/>
      <c r="O118" s="148">
        <f t="shared" si="23"/>
        <v>7</v>
      </c>
      <c r="P118" s="725">
        <v>1</v>
      </c>
      <c r="Q118" s="726">
        <v>1</v>
      </c>
      <c r="R118" s="727"/>
      <c r="S118" s="728"/>
      <c r="T118" s="728"/>
      <c r="U118" s="728">
        <v>3</v>
      </c>
      <c r="V118" s="469"/>
      <c r="W118" s="702"/>
      <c r="X118" s="728">
        <v>1</v>
      </c>
      <c r="Y118" s="706"/>
      <c r="Z118" s="727"/>
      <c r="AA118" s="728">
        <v>1</v>
      </c>
      <c r="AB118" s="728"/>
      <c r="AC118" s="235" t="s">
        <v>1572</v>
      </c>
      <c r="AD118" s="30" t="s">
        <v>2034</v>
      </c>
      <c r="AE118" s="39" t="s">
        <v>2035</v>
      </c>
      <c r="AF118" s="179">
        <f t="shared" si="14"/>
        <v>3</v>
      </c>
      <c r="AG118" s="179"/>
      <c r="AJ118" s="587">
        <f t="shared" ref="AJ118:AK121" si="24">M118</f>
        <v>0</v>
      </c>
      <c r="AK118" s="587">
        <f t="shared" si="24"/>
        <v>0</v>
      </c>
    </row>
    <row r="119" spans="1:37">
      <c r="A119" s="228"/>
      <c r="B119" s="248" t="s">
        <v>2036</v>
      </c>
      <c r="C119" s="223"/>
      <c r="D119" s="249" t="s">
        <v>667</v>
      </c>
      <c r="E119" s="519">
        <v>2</v>
      </c>
      <c r="F119" s="499">
        <f>SUM(G119:L119)</f>
        <v>7</v>
      </c>
      <c r="G119" s="628">
        <v>2</v>
      </c>
      <c r="H119" s="614">
        <v>1</v>
      </c>
      <c r="I119" s="651">
        <v>2</v>
      </c>
      <c r="J119" s="614"/>
      <c r="K119" s="651">
        <v>2</v>
      </c>
      <c r="L119" s="652"/>
      <c r="M119" s="479"/>
      <c r="N119" s="478"/>
      <c r="O119" s="479">
        <f t="shared" si="23"/>
        <v>3</v>
      </c>
      <c r="P119" s="733">
        <v>1</v>
      </c>
      <c r="Q119" s="734"/>
      <c r="R119" s="735"/>
      <c r="S119" s="736"/>
      <c r="T119" s="736"/>
      <c r="U119" s="736">
        <v>2</v>
      </c>
      <c r="V119" s="480"/>
      <c r="W119" s="704"/>
      <c r="X119" s="736"/>
      <c r="Y119" s="708"/>
      <c r="Z119" s="735"/>
      <c r="AA119" s="736"/>
      <c r="AB119" s="736"/>
      <c r="AC119" s="225" t="s">
        <v>2037</v>
      </c>
      <c r="AD119" s="32" t="s">
        <v>202</v>
      </c>
      <c r="AE119" s="227" t="s">
        <v>2038</v>
      </c>
      <c r="AF119" s="179">
        <f t="shared" si="14"/>
        <v>2</v>
      </c>
      <c r="AG119" s="179"/>
      <c r="AJ119" s="587">
        <f t="shared" si="24"/>
        <v>0</v>
      </c>
      <c r="AK119" s="587">
        <f t="shared" si="24"/>
        <v>0</v>
      </c>
    </row>
    <row r="120" spans="1:37">
      <c r="A120" s="215"/>
      <c r="B120" s="250" t="s">
        <v>2039</v>
      </c>
      <c r="C120" s="216"/>
      <c r="D120" s="253" t="s">
        <v>663</v>
      </c>
      <c r="E120" s="517">
        <v>4</v>
      </c>
      <c r="F120" s="493">
        <f>SUM(G120:L120)</f>
        <v>27</v>
      </c>
      <c r="G120" s="625">
        <v>3</v>
      </c>
      <c r="H120" s="610">
        <v>3</v>
      </c>
      <c r="I120" s="649">
        <v>8</v>
      </c>
      <c r="J120" s="610">
        <v>4</v>
      </c>
      <c r="K120" s="649">
        <v>5</v>
      </c>
      <c r="L120" s="650">
        <v>4</v>
      </c>
      <c r="M120" s="542">
        <v>1</v>
      </c>
      <c r="N120" s="577">
        <v>3</v>
      </c>
      <c r="O120" s="474">
        <f t="shared" si="23"/>
        <v>8</v>
      </c>
      <c r="P120" s="729">
        <v>1</v>
      </c>
      <c r="Q120" s="730">
        <v>1</v>
      </c>
      <c r="R120" s="731"/>
      <c r="S120" s="732"/>
      <c r="T120" s="732"/>
      <c r="U120" s="732">
        <v>4</v>
      </c>
      <c r="V120" s="475"/>
      <c r="W120" s="703"/>
      <c r="X120" s="732">
        <v>1</v>
      </c>
      <c r="Y120" s="707"/>
      <c r="Z120" s="731"/>
      <c r="AA120" s="732">
        <v>1</v>
      </c>
      <c r="AB120" s="732"/>
      <c r="AC120" s="252" t="s">
        <v>2040</v>
      </c>
      <c r="AD120" s="31" t="s">
        <v>203</v>
      </c>
      <c r="AE120" s="220" t="s">
        <v>2041</v>
      </c>
      <c r="AF120" s="179">
        <f t="shared" si="14"/>
        <v>4</v>
      </c>
      <c r="AG120" s="179"/>
      <c r="AJ120" s="587">
        <f t="shared" si="24"/>
        <v>1</v>
      </c>
      <c r="AK120" s="587">
        <f t="shared" si="24"/>
        <v>3</v>
      </c>
    </row>
    <row r="121" spans="1:37" ht="14.25" thickBot="1">
      <c r="A121" s="228"/>
      <c r="B121" s="248" t="s">
        <v>2042</v>
      </c>
      <c r="C121" s="223"/>
      <c r="D121" s="249" t="s">
        <v>666</v>
      </c>
      <c r="E121" s="519">
        <v>5</v>
      </c>
      <c r="F121" s="499">
        <f>SUM(G121:L121)</f>
        <v>31</v>
      </c>
      <c r="G121" s="655">
        <v>6</v>
      </c>
      <c r="H121" s="618">
        <v>6</v>
      </c>
      <c r="I121" s="654">
        <v>2</v>
      </c>
      <c r="J121" s="618">
        <v>6</v>
      </c>
      <c r="K121" s="655">
        <v>6</v>
      </c>
      <c r="L121" s="656">
        <v>5</v>
      </c>
      <c r="M121" s="520">
        <v>1</v>
      </c>
      <c r="N121" s="578">
        <v>1</v>
      </c>
      <c r="O121" s="479">
        <f t="shared" si="23"/>
        <v>10</v>
      </c>
      <c r="P121" s="733">
        <v>1</v>
      </c>
      <c r="Q121" s="734">
        <v>2</v>
      </c>
      <c r="R121" s="735"/>
      <c r="S121" s="736"/>
      <c r="T121" s="736"/>
      <c r="U121" s="736">
        <v>5</v>
      </c>
      <c r="V121" s="480"/>
      <c r="W121" s="704"/>
      <c r="X121" s="736">
        <v>1</v>
      </c>
      <c r="Y121" s="708"/>
      <c r="Z121" s="735"/>
      <c r="AA121" s="736">
        <v>1</v>
      </c>
      <c r="AB121" s="736"/>
      <c r="AC121" s="225" t="s">
        <v>2040</v>
      </c>
      <c r="AD121" s="32" t="s">
        <v>204</v>
      </c>
      <c r="AE121" s="227" t="s">
        <v>2043</v>
      </c>
      <c r="AF121" s="179">
        <f t="shared" si="14"/>
        <v>5</v>
      </c>
      <c r="AG121" s="179"/>
      <c r="AJ121" s="587">
        <f t="shared" si="24"/>
        <v>1</v>
      </c>
      <c r="AK121" s="587">
        <f t="shared" si="24"/>
        <v>1</v>
      </c>
    </row>
    <row r="122" spans="1:37">
      <c r="A122" s="206" t="s">
        <v>1637</v>
      </c>
      <c r="B122" s="244"/>
      <c r="C122" s="232"/>
      <c r="D122" s="245"/>
      <c r="E122" s="590">
        <f>SUM(E123:E125)</f>
        <v>11</v>
      </c>
      <c r="F122" s="687">
        <f>SUM(F123:F125)</f>
        <v>138</v>
      </c>
      <c r="G122" s="595">
        <f>SUM(G123:G125)</f>
        <v>39</v>
      </c>
      <c r="H122" s="684">
        <f>SUM(H123:H125)</f>
        <v>49</v>
      </c>
      <c r="I122" s="685">
        <f>SUM(I123:I125)</f>
        <v>50</v>
      </c>
      <c r="J122" s="414"/>
      <c r="K122" s="410"/>
      <c r="L122" s="412"/>
      <c r="M122" s="589">
        <f>SUM(M123:M125)</f>
        <v>2</v>
      </c>
      <c r="N122" s="585">
        <f>SUM(N123:N125)</f>
        <v>4</v>
      </c>
      <c r="O122" s="414">
        <f t="shared" si="23"/>
        <v>35</v>
      </c>
      <c r="P122" s="415">
        <f t="shared" ref="P122:AB122" si="25">SUM(P123:P125)</f>
        <v>3</v>
      </c>
      <c r="Q122" s="416">
        <f t="shared" si="25"/>
        <v>3</v>
      </c>
      <c r="R122" s="411">
        <f t="shared" si="25"/>
        <v>0</v>
      </c>
      <c r="S122" s="410">
        <f t="shared" si="25"/>
        <v>0</v>
      </c>
      <c r="T122" s="410">
        <f t="shared" si="25"/>
        <v>0</v>
      </c>
      <c r="U122" s="410">
        <f t="shared" si="25"/>
        <v>22</v>
      </c>
      <c r="V122" s="411">
        <f t="shared" si="25"/>
        <v>0</v>
      </c>
      <c r="W122" s="720">
        <f t="shared" si="25"/>
        <v>0</v>
      </c>
      <c r="X122" s="410">
        <f t="shared" si="25"/>
        <v>3</v>
      </c>
      <c r="Y122" s="721">
        <f t="shared" si="25"/>
        <v>0</v>
      </c>
      <c r="Z122" s="411">
        <f t="shared" si="25"/>
        <v>1</v>
      </c>
      <c r="AA122" s="410">
        <f t="shared" si="25"/>
        <v>3</v>
      </c>
      <c r="AB122" s="410">
        <f t="shared" si="25"/>
        <v>0</v>
      </c>
      <c r="AC122" s="210"/>
      <c r="AD122" s="234"/>
      <c r="AE122" s="212"/>
      <c r="AF122" s="179"/>
      <c r="AG122" s="179"/>
    </row>
    <row r="123" spans="1:37">
      <c r="A123" s="54"/>
      <c r="B123" s="246" t="s">
        <v>1571</v>
      </c>
      <c r="C123" s="29"/>
      <c r="D123" s="247" t="s">
        <v>665</v>
      </c>
      <c r="E123" s="515">
        <v>4</v>
      </c>
      <c r="F123" s="434">
        <f>SUM(G123:L123)</f>
        <v>77</v>
      </c>
      <c r="G123" s="605">
        <v>19</v>
      </c>
      <c r="H123" s="606">
        <v>31</v>
      </c>
      <c r="I123" s="647">
        <v>27</v>
      </c>
      <c r="J123" s="148"/>
      <c r="K123" s="470"/>
      <c r="L123" s="485"/>
      <c r="M123" s="516">
        <v>1</v>
      </c>
      <c r="N123" s="576">
        <v>3</v>
      </c>
      <c r="O123" s="148">
        <f t="shared" si="23"/>
        <v>13</v>
      </c>
      <c r="P123" s="725">
        <v>1</v>
      </c>
      <c r="Q123" s="726">
        <v>1</v>
      </c>
      <c r="R123" s="727"/>
      <c r="S123" s="728"/>
      <c r="T123" s="728"/>
      <c r="U123" s="728">
        <v>8</v>
      </c>
      <c r="V123" s="469"/>
      <c r="W123" s="702"/>
      <c r="X123" s="728">
        <v>1</v>
      </c>
      <c r="Y123" s="706"/>
      <c r="Z123" s="727">
        <v>1</v>
      </c>
      <c r="AA123" s="728">
        <v>1</v>
      </c>
      <c r="AB123" s="728"/>
      <c r="AC123" s="235" t="s">
        <v>1572</v>
      </c>
      <c r="AD123" s="30" t="s">
        <v>2044</v>
      </c>
      <c r="AE123" s="39" t="s">
        <v>2045</v>
      </c>
      <c r="AH123" s="179">
        <f>E123</f>
        <v>4</v>
      </c>
    </row>
    <row r="124" spans="1:37">
      <c r="A124" s="215"/>
      <c r="B124" s="250" t="s">
        <v>2033</v>
      </c>
      <c r="C124" s="216"/>
      <c r="D124" s="253" t="s">
        <v>664</v>
      </c>
      <c r="E124" s="517">
        <v>3</v>
      </c>
      <c r="F124" s="434">
        <f>SUM(G124:L124)</f>
        <v>22</v>
      </c>
      <c r="G124" s="626">
        <v>9</v>
      </c>
      <c r="H124" s="606">
        <v>5</v>
      </c>
      <c r="I124" s="647">
        <v>8</v>
      </c>
      <c r="J124" s="474"/>
      <c r="K124" s="476"/>
      <c r="L124" s="486"/>
      <c r="M124" s="471"/>
      <c r="N124" s="473"/>
      <c r="O124" s="474">
        <f t="shared" si="23"/>
        <v>10</v>
      </c>
      <c r="P124" s="729">
        <v>1</v>
      </c>
      <c r="Q124" s="730">
        <v>1</v>
      </c>
      <c r="R124" s="731"/>
      <c r="S124" s="732"/>
      <c r="T124" s="732"/>
      <c r="U124" s="732">
        <v>6</v>
      </c>
      <c r="V124" s="475"/>
      <c r="W124" s="703"/>
      <c r="X124" s="732">
        <v>1</v>
      </c>
      <c r="Y124" s="707"/>
      <c r="Z124" s="731"/>
      <c r="AA124" s="732">
        <v>1</v>
      </c>
      <c r="AB124" s="732"/>
      <c r="AC124" s="218" t="s">
        <v>1572</v>
      </c>
      <c r="AD124" s="31" t="s">
        <v>2046</v>
      </c>
      <c r="AE124" s="220" t="s">
        <v>2047</v>
      </c>
      <c r="AH124" s="179">
        <f>E124</f>
        <v>3</v>
      </c>
    </row>
    <row r="125" spans="1:37" ht="14.25" thickBot="1">
      <c r="A125" s="137"/>
      <c r="B125" s="254" t="s">
        <v>2039</v>
      </c>
      <c r="C125" s="138"/>
      <c r="D125" s="255" t="s">
        <v>663</v>
      </c>
      <c r="E125" s="521">
        <v>4</v>
      </c>
      <c r="F125" s="500">
        <f>SUM(G125:L125)</f>
        <v>39</v>
      </c>
      <c r="G125" s="629">
        <v>11</v>
      </c>
      <c r="H125" s="630">
        <v>13</v>
      </c>
      <c r="I125" s="657">
        <v>15</v>
      </c>
      <c r="J125" s="156"/>
      <c r="K125" s="150"/>
      <c r="L125" s="267"/>
      <c r="M125" s="522">
        <v>1</v>
      </c>
      <c r="N125" s="579">
        <v>1</v>
      </c>
      <c r="O125" s="156">
        <f t="shared" si="23"/>
        <v>12</v>
      </c>
      <c r="P125" s="749">
        <v>1</v>
      </c>
      <c r="Q125" s="750">
        <v>1</v>
      </c>
      <c r="R125" s="751"/>
      <c r="S125" s="752"/>
      <c r="T125" s="752"/>
      <c r="U125" s="752">
        <v>8</v>
      </c>
      <c r="V125" s="484"/>
      <c r="W125" s="711"/>
      <c r="X125" s="752">
        <v>1</v>
      </c>
      <c r="Y125" s="713"/>
      <c r="Z125" s="751"/>
      <c r="AA125" s="752">
        <v>1</v>
      </c>
      <c r="AB125" s="752"/>
      <c r="AC125" s="257" t="s">
        <v>2040</v>
      </c>
      <c r="AD125" s="33" t="s">
        <v>2048</v>
      </c>
      <c r="AE125" s="231" t="s">
        <v>2049</v>
      </c>
      <c r="AH125" s="179">
        <f>E125</f>
        <v>4</v>
      </c>
    </row>
    <row r="126" spans="1:37" ht="14.25" thickBot="1">
      <c r="A126" s="205" t="s">
        <v>662</v>
      </c>
      <c r="B126" s="238"/>
      <c r="C126" s="239"/>
      <c r="D126" s="240"/>
      <c r="E126" s="384"/>
      <c r="F126" s="384"/>
      <c r="G126" s="384"/>
      <c r="H126" s="384"/>
      <c r="I126" s="384"/>
      <c r="J126" s="384"/>
      <c r="K126" s="384"/>
      <c r="L126" s="384"/>
      <c r="M126" s="384"/>
      <c r="N126" s="384"/>
      <c r="O126" s="384"/>
      <c r="P126" s="384"/>
      <c r="Q126" s="384"/>
      <c r="R126" s="385"/>
      <c r="S126" s="384"/>
      <c r="T126" s="384"/>
      <c r="U126" s="384"/>
      <c r="V126" s="384"/>
      <c r="W126" s="384"/>
      <c r="X126" s="384"/>
      <c r="Y126" s="384"/>
      <c r="Z126" s="384"/>
      <c r="AA126" s="384"/>
      <c r="AB126" s="385"/>
      <c r="AC126" s="387"/>
      <c r="AD126" s="242"/>
      <c r="AE126" s="243"/>
      <c r="AF126" s="179"/>
      <c r="AG126" s="179"/>
    </row>
    <row r="127" spans="1:37">
      <c r="A127" s="206" t="s">
        <v>305</v>
      </c>
      <c r="B127" s="244"/>
      <c r="C127" s="232"/>
      <c r="D127" s="245"/>
      <c r="E127" s="590">
        <f t="shared" ref="E127:AB127" si="26">SUM(E128:E135)</f>
        <v>44</v>
      </c>
      <c r="F127" s="589">
        <f>SUM(F128:F135)</f>
        <v>654</v>
      </c>
      <c r="G127" s="683">
        <f t="shared" si="26"/>
        <v>95</v>
      </c>
      <c r="H127" s="684">
        <f t="shared" si="26"/>
        <v>104</v>
      </c>
      <c r="I127" s="684">
        <f t="shared" si="26"/>
        <v>102</v>
      </c>
      <c r="J127" s="685">
        <f t="shared" si="26"/>
        <v>117</v>
      </c>
      <c r="K127" s="684">
        <f t="shared" si="26"/>
        <v>109</v>
      </c>
      <c r="L127" s="686">
        <f t="shared" si="26"/>
        <v>127</v>
      </c>
      <c r="M127" s="589">
        <f t="shared" si="26"/>
        <v>3</v>
      </c>
      <c r="N127" s="585">
        <f t="shared" si="26"/>
        <v>15</v>
      </c>
      <c r="O127" s="414">
        <f t="shared" si="26"/>
        <v>76</v>
      </c>
      <c r="P127" s="415">
        <f t="shared" si="26"/>
        <v>8</v>
      </c>
      <c r="Q127" s="416">
        <f t="shared" si="26"/>
        <v>7</v>
      </c>
      <c r="R127" s="411">
        <f t="shared" si="26"/>
        <v>0</v>
      </c>
      <c r="S127" s="410">
        <f t="shared" si="26"/>
        <v>1</v>
      </c>
      <c r="T127" s="410">
        <f t="shared" si="26"/>
        <v>0</v>
      </c>
      <c r="U127" s="410">
        <f t="shared" si="26"/>
        <v>48</v>
      </c>
      <c r="V127" s="411">
        <f t="shared" si="26"/>
        <v>0</v>
      </c>
      <c r="W127" s="720">
        <f t="shared" si="26"/>
        <v>1</v>
      </c>
      <c r="X127" s="410">
        <f t="shared" si="26"/>
        <v>7</v>
      </c>
      <c r="Y127" s="721">
        <f t="shared" si="26"/>
        <v>0</v>
      </c>
      <c r="Z127" s="411">
        <f t="shared" si="26"/>
        <v>0</v>
      </c>
      <c r="AA127" s="410">
        <f t="shared" si="26"/>
        <v>4</v>
      </c>
      <c r="AB127" s="410">
        <f t="shared" si="26"/>
        <v>0</v>
      </c>
      <c r="AC127" s="210"/>
      <c r="AD127" s="234"/>
      <c r="AE127" s="212"/>
      <c r="AF127" s="179"/>
      <c r="AG127" s="179"/>
    </row>
    <row r="128" spans="1:37">
      <c r="A128" s="54"/>
      <c r="B128" s="246" t="s">
        <v>1834</v>
      </c>
      <c r="C128" s="29"/>
      <c r="D128" s="247" t="s">
        <v>501</v>
      </c>
      <c r="E128" s="515">
        <v>14</v>
      </c>
      <c r="F128" s="434">
        <f t="shared" ref="F128:F135" si="27">SUM(G128:L128)</f>
        <v>295</v>
      </c>
      <c r="G128" s="626">
        <v>48</v>
      </c>
      <c r="H128" s="606">
        <v>44</v>
      </c>
      <c r="I128" s="647">
        <v>54</v>
      </c>
      <c r="J128" s="606">
        <v>48</v>
      </c>
      <c r="K128" s="647">
        <v>55</v>
      </c>
      <c r="L128" s="648">
        <v>46</v>
      </c>
      <c r="M128" s="516">
        <v>2</v>
      </c>
      <c r="N128" s="576">
        <v>10</v>
      </c>
      <c r="O128" s="148">
        <f t="shared" ref="O128:O135" si="28">SUM(P128:AB128)</f>
        <v>23</v>
      </c>
      <c r="P128" s="725">
        <v>1</v>
      </c>
      <c r="Q128" s="726">
        <v>1</v>
      </c>
      <c r="R128" s="727"/>
      <c r="S128" s="728">
        <v>1</v>
      </c>
      <c r="T128" s="728"/>
      <c r="U128" s="728">
        <v>17</v>
      </c>
      <c r="V128" s="469"/>
      <c r="W128" s="702">
        <v>1</v>
      </c>
      <c r="X128" s="728">
        <v>1</v>
      </c>
      <c r="Y128" s="706"/>
      <c r="Z128" s="727"/>
      <c r="AA128" s="728">
        <v>1</v>
      </c>
      <c r="AB128" s="728"/>
      <c r="AC128" s="235" t="s">
        <v>2050</v>
      </c>
      <c r="AD128" s="30" t="s">
        <v>661</v>
      </c>
      <c r="AE128" s="39" t="s">
        <v>2051</v>
      </c>
      <c r="AF128" s="179">
        <f t="shared" si="14"/>
        <v>14</v>
      </c>
      <c r="AG128" s="179"/>
      <c r="AJ128" s="587">
        <f>M128</f>
        <v>2</v>
      </c>
      <c r="AK128" s="587">
        <f>N128</f>
        <v>10</v>
      </c>
    </row>
    <row r="129" spans="1:37">
      <c r="A129" s="215"/>
      <c r="B129" s="250" t="s">
        <v>2052</v>
      </c>
      <c r="C129" s="216"/>
      <c r="D129" s="253" t="s">
        <v>499</v>
      </c>
      <c r="E129" s="517">
        <v>8</v>
      </c>
      <c r="F129" s="471">
        <f t="shared" si="27"/>
        <v>174</v>
      </c>
      <c r="G129" s="625">
        <v>23</v>
      </c>
      <c r="H129" s="610">
        <v>25</v>
      </c>
      <c r="I129" s="649">
        <v>26</v>
      </c>
      <c r="J129" s="610">
        <v>36</v>
      </c>
      <c r="K129" s="649">
        <v>23</v>
      </c>
      <c r="L129" s="650">
        <v>41</v>
      </c>
      <c r="M129" s="518">
        <v>1</v>
      </c>
      <c r="N129" s="577">
        <v>5</v>
      </c>
      <c r="O129" s="474">
        <f t="shared" si="28"/>
        <v>13</v>
      </c>
      <c r="P129" s="729">
        <v>1</v>
      </c>
      <c r="Q129" s="730">
        <v>1</v>
      </c>
      <c r="R129" s="731"/>
      <c r="S129" s="732"/>
      <c r="T129" s="732"/>
      <c r="U129" s="732">
        <v>9</v>
      </c>
      <c r="V129" s="475"/>
      <c r="W129" s="703"/>
      <c r="X129" s="732">
        <v>1</v>
      </c>
      <c r="Y129" s="707"/>
      <c r="Z129" s="731"/>
      <c r="AA129" s="732">
        <v>1</v>
      </c>
      <c r="AB129" s="732"/>
      <c r="AC129" s="218" t="s">
        <v>2053</v>
      </c>
      <c r="AD129" s="31" t="s">
        <v>453</v>
      </c>
      <c r="AE129" s="220" t="s">
        <v>2054</v>
      </c>
      <c r="AF129" s="179">
        <f t="shared" si="14"/>
        <v>8</v>
      </c>
      <c r="AG129" s="179"/>
      <c r="AJ129" s="587">
        <f t="shared" ref="AJ129:AK135" si="29">M129</f>
        <v>1</v>
      </c>
      <c r="AK129" s="587">
        <f t="shared" si="29"/>
        <v>5</v>
      </c>
    </row>
    <row r="130" spans="1:37">
      <c r="A130" s="228"/>
      <c r="B130" s="248" t="s">
        <v>2055</v>
      </c>
      <c r="C130" s="223"/>
      <c r="D130" s="249" t="s">
        <v>452</v>
      </c>
      <c r="E130" s="519">
        <v>3</v>
      </c>
      <c r="F130" s="477">
        <f t="shared" si="27"/>
        <v>16</v>
      </c>
      <c r="G130" s="612">
        <v>2</v>
      </c>
      <c r="H130" s="614">
        <v>7</v>
      </c>
      <c r="I130" s="614">
        <v>3</v>
      </c>
      <c r="J130" s="614"/>
      <c r="K130" s="614">
        <v>1</v>
      </c>
      <c r="L130" s="652">
        <v>3</v>
      </c>
      <c r="M130" s="477"/>
      <c r="N130" s="478"/>
      <c r="O130" s="479">
        <f t="shared" si="28"/>
        <v>6</v>
      </c>
      <c r="P130" s="733">
        <v>1</v>
      </c>
      <c r="Q130" s="734">
        <v>1</v>
      </c>
      <c r="R130" s="735"/>
      <c r="S130" s="736"/>
      <c r="T130" s="736"/>
      <c r="U130" s="736">
        <v>3</v>
      </c>
      <c r="V130" s="480"/>
      <c r="W130" s="704"/>
      <c r="X130" s="736">
        <v>1</v>
      </c>
      <c r="Y130" s="708"/>
      <c r="Z130" s="735"/>
      <c r="AA130" s="736"/>
      <c r="AB130" s="736"/>
      <c r="AC130" s="225" t="s">
        <v>2053</v>
      </c>
      <c r="AD130" s="32" t="s">
        <v>451</v>
      </c>
      <c r="AE130" s="227" t="s">
        <v>2056</v>
      </c>
      <c r="AF130" s="179">
        <f t="shared" si="14"/>
        <v>3</v>
      </c>
      <c r="AG130" s="179"/>
      <c r="AJ130" s="587">
        <f t="shared" si="29"/>
        <v>0</v>
      </c>
      <c r="AK130" s="587">
        <f t="shared" si="29"/>
        <v>0</v>
      </c>
    </row>
    <row r="131" spans="1:37">
      <c r="A131" s="215"/>
      <c r="B131" s="250" t="s">
        <v>2057</v>
      </c>
      <c r="C131" s="216"/>
      <c r="D131" s="251" t="s">
        <v>450</v>
      </c>
      <c r="E131" s="517">
        <v>6</v>
      </c>
      <c r="F131" s="471">
        <f t="shared" si="27"/>
        <v>87</v>
      </c>
      <c r="G131" s="625">
        <v>15</v>
      </c>
      <c r="H131" s="658">
        <v>16</v>
      </c>
      <c r="I131" s="610">
        <v>11</v>
      </c>
      <c r="J131" s="609">
        <v>17</v>
      </c>
      <c r="K131" s="610">
        <v>13</v>
      </c>
      <c r="L131" s="624">
        <v>15</v>
      </c>
      <c r="M131" s="471"/>
      <c r="N131" s="473"/>
      <c r="O131" s="474">
        <f t="shared" si="28"/>
        <v>9</v>
      </c>
      <c r="P131" s="729">
        <v>1</v>
      </c>
      <c r="Q131" s="730">
        <v>1</v>
      </c>
      <c r="R131" s="731"/>
      <c r="S131" s="732"/>
      <c r="T131" s="732"/>
      <c r="U131" s="732">
        <v>6</v>
      </c>
      <c r="V131" s="475"/>
      <c r="W131" s="703"/>
      <c r="X131" s="732">
        <v>1</v>
      </c>
      <c r="Y131" s="707"/>
      <c r="Z131" s="731"/>
      <c r="AA131" s="732"/>
      <c r="AB131" s="732"/>
      <c r="AC131" s="252" t="s">
        <v>2058</v>
      </c>
      <c r="AD131" s="31" t="s">
        <v>449</v>
      </c>
      <c r="AE131" s="220" t="s">
        <v>2059</v>
      </c>
      <c r="AF131" s="179">
        <f t="shared" si="14"/>
        <v>6</v>
      </c>
      <c r="AG131" s="179"/>
      <c r="AJ131" s="587">
        <f t="shared" si="29"/>
        <v>0</v>
      </c>
      <c r="AK131" s="587">
        <f t="shared" si="29"/>
        <v>0</v>
      </c>
    </row>
    <row r="132" spans="1:37">
      <c r="A132" s="228"/>
      <c r="B132" s="248" t="s">
        <v>2060</v>
      </c>
      <c r="C132" s="223"/>
      <c r="D132" s="249" t="s">
        <v>448</v>
      </c>
      <c r="E132" s="519">
        <v>2</v>
      </c>
      <c r="F132" s="477">
        <f t="shared" si="27"/>
        <v>11</v>
      </c>
      <c r="G132" s="628"/>
      <c r="H132" s="659">
        <v>2</v>
      </c>
      <c r="I132" s="614"/>
      <c r="J132" s="613">
        <v>2</v>
      </c>
      <c r="K132" s="614">
        <v>2</v>
      </c>
      <c r="L132" s="615">
        <v>5</v>
      </c>
      <c r="M132" s="477"/>
      <c r="N132" s="478"/>
      <c r="O132" s="479">
        <f t="shared" si="28"/>
        <v>3</v>
      </c>
      <c r="P132" s="733">
        <v>1</v>
      </c>
      <c r="Q132" s="734"/>
      <c r="R132" s="735"/>
      <c r="S132" s="736"/>
      <c r="T132" s="736"/>
      <c r="U132" s="736">
        <v>2</v>
      </c>
      <c r="V132" s="480"/>
      <c r="W132" s="704"/>
      <c r="X132" s="736"/>
      <c r="Y132" s="708"/>
      <c r="Z132" s="735"/>
      <c r="AA132" s="736"/>
      <c r="AB132" s="736"/>
      <c r="AC132" s="225" t="s">
        <v>2061</v>
      </c>
      <c r="AD132" s="32" t="s">
        <v>2073</v>
      </c>
      <c r="AE132" s="227" t="s">
        <v>2062</v>
      </c>
      <c r="AF132" s="179">
        <f t="shared" si="14"/>
        <v>2</v>
      </c>
      <c r="AG132" s="179"/>
      <c r="AJ132" s="587">
        <f t="shared" si="29"/>
        <v>0</v>
      </c>
      <c r="AK132" s="587">
        <f t="shared" si="29"/>
        <v>0</v>
      </c>
    </row>
    <row r="133" spans="1:37">
      <c r="A133" s="215"/>
      <c r="B133" s="250" t="s">
        <v>2063</v>
      </c>
      <c r="C133" s="216"/>
      <c r="D133" s="253" t="s">
        <v>2072</v>
      </c>
      <c r="E133" s="517">
        <v>5</v>
      </c>
      <c r="F133" s="471">
        <f t="shared" si="27"/>
        <v>44</v>
      </c>
      <c r="G133" s="625">
        <v>5</v>
      </c>
      <c r="H133" s="610">
        <v>6</v>
      </c>
      <c r="I133" s="649">
        <v>5</v>
      </c>
      <c r="J133" s="610">
        <v>8</v>
      </c>
      <c r="K133" s="649">
        <v>11</v>
      </c>
      <c r="L133" s="650">
        <v>9</v>
      </c>
      <c r="M133" s="471"/>
      <c r="N133" s="473"/>
      <c r="O133" s="474">
        <f t="shared" si="28"/>
        <v>9</v>
      </c>
      <c r="P133" s="729">
        <v>1</v>
      </c>
      <c r="Q133" s="730">
        <v>1</v>
      </c>
      <c r="R133" s="731"/>
      <c r="S133" s="732"/>
      <c r="T133" s="732"/>
      <c r="U133" s="732">
        <v>5</v>
      </c>
      <c r="V133" s="475"/>
      <c r="W133" s="703"/>
      <c r="X133" s="732">
        <v>1</v>
      </c>
      <c r="Y133" s="707"/>
      <c r="Z133" s="731"/>
      <c r="AA133" s="732">
        <v>1</v>
      </c>
      <c r="AB133" s="732"/>
      <c r="AC133" s="252" t="s">
        <v>2050</v>
      </c>
      <c r="AD133" s="31" t="s">
        <v>2071</v>
      </c>
      <c r="AE133" s="220" t="s">
        <v>2064</v>
      </c>
      <c r="AF133" s="179">
        <f t="shared" si="14"/>
        <v>5</v>
      </c>
      <c r="AG133" s="179"/>
      <c r="AJ133" s="587">
        <f t="shared" si="29"/>
        <v>0</v>
      </c>
      <c r="AK133" s="587">
        <f t="shared" si="29"/>
        <v>0</v>
      </c>
    </row>
    <row r="134" spans="1:37">
      <c r="A134" s="54"/>
      <c r="B134" s="246" t="s">
        <v>2065</v>
      </c>
      <c r="C134" s="29"/>
      <c r="D134" s="247" t="s">
        <v>505</v>
      </c>
      <c r="E134" s="515">
        <v>3</v>
      </c>
      <c r="F134" s="438">
        <f t="shared" si="27"/>
        <v>15</v>
      </c>
      <c r="G134" s="626">
        <v>1</v>
      </c>
      <c r="H134" s="606">
        <v>3</v>
      </c>
      <c r="I134" s="647">
        <v>2</v>
      </c>
      <c r="J134" s="606">
        <v>3</v>
      </c>
      <c r="K134" s="647">
        <v>2</v>
      </c>
      <c r="L134" s="648">
        <v>4</v>
      </c>
      <c r="M134" s="438"/>
      <c r="N134" s="439"/>
      <c r="O134" s="148">
        <f t="shared" si="28"/>
        <v>7</v>
      </c>
      <c r="P134" s="725">
        <v>1</v>
      </c>
      <c r="Q134" s="726">
        <v>1</v>
      </c>
      <c r="R134" s="727"/>
      <c r="S134" s="728"/>
      <c r="T134" s="728"/>
      <c r="U134" s="728">
        <v>3</v>
      </c>
      <c r="V134" s="469"/>
      <c r="W134" s="702"/>
      <c r="X134" s="728">
        <v>1</v>
      </c>
      <c r="Y134" s="706"/>
      <c r="Z134" s="727"/>
      <c r="AA134" s="728">
        <v>1</v>
      </c>
      <c r="AB134" s="728"/>
      <c r="AC134" s="51" t="s">
        <v>2066</v>
      </c>
      <c r="AD134" s="30" t="s">
        <v>504</v>
      </c>
      <c r="AE134" s="39" t="s">
        <v>2067</v>
      </c>
      <c r="AF134" s="179">
        <f t="shared" si="14"/>
        <v>3</v>
      </c>
      <c r="AG134" s="179"/>
      <c r="AJ134" s="587">
        <f t="shared" si="29"/>
        <v>0</v>
      </c>
      <c r="AK134" s="587">
        <f t="shared" si="29"/>
        <v>0</v>
      </c>
    </row>
    <row r="135" spans="1:37" ht="14.25" thickBot="1">
      <c r="A135" s="137"/>
      <c r="B135" s="254" t="s">
        <v>2068</v>
      </c>
      <c r="C135" s="138"/>
      <c r="D135" s="255" t="s">
        <v>503</v>
      </c>
      <c r="E135" s="521">
        <v>3</v>
      </c>
      <c r="F135" s="149">
        <f t="shared" si="27"/>
        <v>12</v>
      </c>
      <c r="G135" s="616">
        <v>1</v>
      </c>
      <c r="H135" s="618">
        <v>1</v>
      </c>
      <c r="I135" s="618">
        <v>1</v>
      </c>
      <c r="J135" s="618">
        <v>3</v>
      </c>
      <c r="K135" s="618">
        <v>2</v>
      </c>
      <c r="L135" s="660">
        <v>4</v>
      </c>
      <c r="M135" s="149"/>
      <c r="N135" s="168"/>
      <c r="O135" s="156">
        <f t="shared" si="28"/>
        <v>6</v>
      </c>
      <c r="P135" s="749">
        <v>1</v>
      </c>
      <c r="Q135" s="750">
        <v>1</v>
      </c>
      <c r="R135" s="751"/>
      <c r="S135" s="752"/>
      <c r="T135" s="752"/>
      <c r="U135" s="752">
        <v>3</v>
      </c>
      <c r="V135" s="484"/>
      <c r="W135" s="711"/>
      <c r="X135" s="752">
        <v>1</v>
      </c>
      <c r="Y135" s="713"/>
      <c r="Z135" s="751"/>
      <c r="AA135" s="752"/>
      <c r="AB135" s="752"/>
      <c r="AC135" s="257" t="s">
        <v>2372</v>
      </c>
      <c r="AD135" s="33" t="s">
        <v>502</v>
      </c>
      <c r="AE135" s="231" t="s">
        <v>2373</v>
      </c>
      <c r="AF135" s="179">
        <f t="shared" si="14"/>
        <v>3</v>
      </c>
      <c r="AG135" s="179"/>
      <c r="AJ135" s="587">
        <f t="shared" si="29"/>
        <v>0</v>
      </c>
      <c r="AK135" s="587">
        <f t="shared" si="29"/>
        <v>0</v>
      </c>
    </row>
    <row r="136" spans="1:37">
      <c r="A136" s="284" t="s">
        <v>1637</v>
      </c>
      <c r="B136" s="285"/>
      <c r="C136" s="286"/>
      <c r="D136" s="247"/>
      <c r="E136" s="593">
        <f>SUM(E137:E140)</f>
        <v>21</v>
      </c>
      <c r="F136" s="689">
        <f>SUM(F137:F140)</f>
        <v>355</v>
      </c>
      <c r="G136" s="596">
        <f>SUM(G137:G140)</f>
        <v>124</v>
      </c>
      <c r="H136" s="690">
        <f>SUM(H137:H140)</f>
        <v>119</v>
      </c>
      <c r="I136" s="691">
        <f>SUM(I137:I140)</f>
        <v>112</v>
      </c>
      <c r="J136" s="418"/>
      <c r="K136" s="419"/>
      <c r="L136" s="420"/>
      <c r="M136" s="591">
        <f t="shared" ref="M136:AB136" si="30">SUM(M137:M140)</f>
        <v>5</v>
      </c>
      <c r="N136" s="592">
        <f t="shared" si="30"/>
        <v>10</v>
      </c>
      <c r="O136" s="418">
        <f t="shared" si="30"/>
        <v>58</v>
      </c>
      <c r="P136" s="422">
        <f t="shared" si="30"/>
        <v>4</v>
      </c>
      <c r="Q136" s="423">
        <f t="shared" si="30"/>
        <v>4</v>
      </c>
      <c r="R136" s="421">
        <f t="shared" si="30"/>
        <v>0</v>
      </c>
      <c r="S136" s="419">
        <f t="shared" si="30"/>
        <v>0</v>
      </c>
      <c r="T136" s="419">
        <f t="shared" si="30"/>
        <v>0</v>
      </c>
      <c r="U136" s="419">
        <f t="shared" si="30"/>
        <v>38</v>
      </c>
      <c r="V136" s="421">
        <f t="shared" si="30"/>
        <v>0</v>
      </c>
      <c r="W136" s="722">
        <f t="shared" si="30"/>
        <v>3</v>
      </c>
      <c r="X136" s="419">
        <f t="shared" si="30"/>
        <v>4</v>
      </c>
      <c r="Y136" s="723">
        <f t="shared" si="30"/>
        <v>0</v>
      </c>
      <c r="Z136" s="421">
        <f t="shared" si="30"/>
        <v>1</v>
      </c>
      <c r="AA136" s="419">
        <f t="shared" si="30"/>
        <v>4</v>
      </c>
      <c r="AB136" s="419">
        <f t="shared" si="30"/>
        <v>0</v>
      </c>
      <c r="AC136" s="51"/>
      <c r="AD136" s="26"/>
      <c r="AE136" s="53"/>
      <c r="AF136" s="179"/>
      <c r="AG136" s="179"/>
      <c r="AJ136" s="587"/>
      <c r="AK136" s="587"/>
    </row>
    <row r="137" spans="1:37">
      <c r="A137" s="54"/>
      <c r="B137" s="246" t="s">
        <v>1834</v>
      </c>
      <c r="C137" s="29"/>
      <c r="D137" s="247" t="s">
        <v>501</v>
      </c>
      <c r="E137" s="515">
        <v>9</v>
      </c>
      <c r="F137" s="434">
        <f>SUM(G137:L137)</f>
        <v>203</v>
      </c>
      <c r="G137" s="605">
        <v>75</v>
      </c>
      <c r="H137" s="606">
        <v>71</v>
      </c>
      <c r="I137" s="647">
        <v>57</v>
      </c>
      <c r="J137" s="148"/>
      <c r="K137" s="470"/>
      <c r="L137" s="485"/>
      <c r="M137" s="516">
        <v>2</v>
      </c>
      <c r="N137" s="576">
        <v>6</v>
      </c>
      <c r="O137" s="148">
        <f>SUM(P137:AB137)</f>
        <v>25</v>
      </c>
      <c r="P137" s="725">
        <v>1</v>
      </c>
      <c r="Q137" s="726">
        <v>1</v>
      </c>
      <c r="R137" s="727"/>
      <c r="S137" s="728"/>
      <c r="T137" s="728"/>
      <c r="U137" s="728">
        <v>17</v>
      </c>
      <c r="V137" s="469"/>
      <c r="W137" s="702">
        <v>3</v>
      </c>
      <c r="X137" s="728">
        <v>1</v>
      </c>
      <c r="Y137" s="706"/>
      <c r="Z137" s="727">
        <v>1</v>
      </c>
      <c r="AA137" s="728">
        <v>1</v>
      </c>
      <c r="AB137" s="728"/>
      <c r="AC137" s="235" t="s">
        <v>2374</v>
      </c>
      <c r="AD137" s="30" t="s">
        <v>500</v>
      </c>
      <c r="AE137" s="39" t="s">
        <v>2375</v>
      </c>
      <c r="AH137" s="179">
        <f>E137</f>
        <v>9</v>
      </c>
    </row>
    <row r="138" spans="1:37">
      <c r="A138" s="54"/>
      <c r="B138" s="246" t="s">
        <v>2052</v>
      </c>
      <c r="C138" s="29"/>
      <c r="D138" s="247" t="s">
        <v>499</v>
      </c>
      <c r="E138" s="515">
        <v>4</v>
      </c>
      <c r="F138" s="493">
        <f>SUM(G138:L138)</f>
        <v>84</v>
      </c>
      <c r="G138" s="625">
        <v>25</v>
      </c>
      <c r="H138" s="610">
        <v>26</v>
      </c>
      <c r="I138" s="649">
        <v>33</v>
      </c>
      <c r="J138" s="474"/>
      <c r="K138" s="476"/>
      <c r="L138" s="486"/>
      <c r="M138" s="516">
        <v>1</v>
      </c>
      <c r="N138" s="576">
        <v>1</v>
      </c>
      <c r="O138" s="148">
        <f>SUM(P138:AB138)</f>
        <v>11</v>
      </c>
      <c r="P138" s="725">
        <v>1</v>
      </c>
      <c r="Q138" s="726">
        <v>1</v>
      </c>
      <c r="R138" s="727"/>
      <c r="S138" s="728"/>
      <c r="T138" s="728"/>
      <c r="U138" s="728">
        <v>7</v>
      </c>
      <c r="V138" s="469"/>
      <c r="W138" s="702"/>
      <c r="X138" s="728">
        <v>1</v>
      </c>
      <c r="Y138" s="706"/>
      <c r="Z138" s="727"/>
      <c r="AA138" s="728">
        <v>1</v>
      </c>
      <c r="AB138" s="728"/>
      <c r="AC138" s="235" t="s">
        <v>2053</v>
      </c>
      <c r="AD138" s="30" t="s">
        <v>498</v>
      </c>
      <c r="AE138" s="39" t="s">
        <v>2376</v>
      </c>
      <c r="AH138" s="179">
        <f>E138</f>
        <v>4</v>
      </c>
    </row>
    <row r="139" spans="1:37">
      <c r="A139" s="228"/>
      <c r="B139" s="248" t="s">
        <v>2057</v>
      </c>
      <c r="C139" s="223"/>
      <c r="D139" s="249" t="s">
        <v>450</v>
      </c>
      <c r="E139" s="519">
        <v>4</v>
      </c>
      <c r="F139" s="434">
        <f>SUM(G139:L139)</f>
        <v>51</v>
      </c>
      <c r="G139" s="605">
        <v>16</v>
      </c>
      <c r="H139" s="606">
        <v>18</v>
      </c>
      <c r="I139" s="605">
        <v>17</v>
      </c>
      <c r="J139" s="482"/>
      <c r="K139" s="482"/>
      <c r="L139" s="468"/>
      <c r="M139" s="520">
        <v>1</v>
      </c>
      <c r="N139" s="578">
        <v>1</v>
      </c>
      <c r="O139" s="479">
        <f>SUM(P139:AB139)</f>
        <v>11</v>
      </c>
      <c r="P139" s="733">
        <v>1</v>
      </c>
      <c r="Q139" s="734">
        <v>1</v>
      </c>
      <c r="R139" s="735"/>
      <c r="S139" s="736"/>
      <c r="T139" s="736"/>
      <c r="U139" s="736">
        <v>7</v>
      </c>
      <c r="V139" s="480"/>
      <c r="W139" s="704"/>
      <c r="X139" s="736">
        <v>1</v>
      </c>
      <c r="Y139" s="708"/>
      <c r="Z139" s="735"/>
      <c r="AA139" s="736">
        <v>1</v>
      </c>
      <c r="AB139" s="736"/>
      <c r="AC139" s="225" t="s">
        <v>2058</v>
      </c>
      <c r="AD139" s="32" t="s">
        <v>497</v>
      </c>
      <c r="AE139" s="227" t="s">
        <v>2377</v>
      </c>
      <c r="AH139" s="179">
        <f>E139</f>
        <v>4</v>
      </c>
    </row>
    <row r="140" spans="1:37" ht="14.25" customHeight="1" thickBot="1">
      <c r="A140" s="137"/>
      <c r="B140" s="254" t="s">
        <v>2378</v>
      </c>
      <c r="C140" s="138"/>
      <c r="D140" s="255" t="s">
        <v>496</v>
      </c>
      <c r="E140" s="521">
        <v>4</v>
      </c>
      <c r="F140" s="435">
        <f>SUM(G140:L140)</f>
        <v>17</v>
      </c>
      <c r="G140" s="653">
        <v>8</v>
      </c>
      <c r="H140" s="618">
        <v>4</v>
      </c>
      <c r="I140" s="617">
        <v>5</v>
      </c>
      <c r="J140" s="433"/>
      <c r="K140" s="433"/>
      <c r="L140" s="483"/>
      <c r="M140" s="522">
        <v>1</v>
      </c>
      <c r="N140" s="579">
        <v>2</v>
      </c>
      <c r="O140" s="156">
        <f>SUM(P140:AB140)</f>
        <v>11</v>
      </c>
      <c r="P140" s="749">
        <v>1</v>
      </c>
      <c r="Q140" s="750">
        <v>1</v>
      </c>
      <c r="R140" s="751"/>
      <c r="S140" s="752"/>
      <c r="T140" s="752"/>
      <c r="U140" s="752">
        <v>7</v>
      </c>
      <c r="V140" s="484"/>
      <c r="W140" s="711"/>
      <c r="X140" s="752">
        <v>1</v>
      </c>
      <c r="Y140" s="713"/>
      <c r="Z140" s="751"/>
      <c r="AA140" s="752">
        <v>1</v>
      </c>
      <c r="AB140" s="752"/>
      <c r="AC140" s="257" t="s">
        <v>2053</v>
      </c>
      <c r="AD140" s="33" t="s">
        <v>451</v>
      </c>
      <c r="AE140" s="231" t="s">
        <v>2379</v>
      </c>
      <c r="AH140" s="179">
        <f>E140</f>
        <v>4</v>
      </c>
    </row>
    <row r="141" spans="1:37" ht="14.25" thickBot="1">
      <c r="A141" s="205" t="s">
        <v>495</v>
      </c>
      <c r="B141" s="238"/>
      <c r="C141" s="239"/>
      <c r="D141" s="240"/>
      <c r="E141" s="384"/>
      <c r="F141" s="384"/>
      <c r="G141" s="384"/>
      <c r="H141" s="384"/>
      <c r="I141" s="384"/>
      <c r="J141" s="384"/>
      <c r="K141" s="384"/>
      <c r="L141" s="384"/>
      <c r="M141" s="384"/>
      <c r="N141" s="384"/>
      <c r="O141" s="384"/>
      <c r="P141" s="384"/>
      <c r="Q141" s="384"/>
      <c r="R141" s="388"/>
      <c r="S141" s="384"/>
      <c r="T141" s="384"/>
      <c r="U141" s="384"/>
      <c r="V141" s="384"/>
      <c r="W141" s="384"/>
      <c r="X141" s="384"/>
      <c r="Y141" s="384"/>
      <c r="Z141" s="384"/>
      <c r="AA141" s="384"/>
      <c r="AB141" s="385"/>
      <c r="AC141" s="241"/>
      <c r="AD141" s="242"/>
      <c r="AE141" s="243"/>
      <c r="AF141" s="179"/>
      <c r="AG141" s="179"/>
    </row>
    <row r="142" spans="1:37">
      <c r="A142" s="206" t="s">
        <v>305</v>
      </c>
      <c r="B142" s="244"/>
      <c r="C142" s="232"/>
      <c r="D142" s="245"/>
      <c r="E142" s="590">
        <f t="shared" ref="E142:AB142" si="31">SUM(E143:E150)</f>
        <v>117</v>
      </c>
      <c r="F142" s="589">
        <f>SUM(F143:F150)</f>
        <v>3286</v>
      </c>
      <c r="G142" s="683">
        <f t="shared" si="31"/>
        <v>557</v>
      </c>
      <c r="H142" s="684">
        <f t="shared" si="31"/>
        <v>534</v>
      </c>
      <c r="I142" s="684">
        <f t="shared" si="31"/>
        <v>501</v>
      </c>
      <c r="J142" s="685">
        <f t="shared" si="31"/>
        <v>539</v>
      </c>
      <c r="K142" s="684">
        <f t="shared" si="31"/>
        <v>570</v>
      </c>
      <c r="L142" s="686">
        <f t="shared" si="31"/>
        <v>585</v>
      </c>
      <c r="M142" s="589">
        <f t="shared" si="31"/>
        <v>10</v>
      </c>
      <c r="N142" s="585">
        <f t="shared" si="31"/>
        <v>37</v>
      </c>
      <c r="O142" s="414">
        <f t="shared" si="31"/>
        <v>185</v>
      </c>
      <c r="P142" s="415">
        <f t="shared" si="31"/>
        <v>8</v>
      </c>
      <c r="Q142" s="416">
        <f t="shared" si="31"/>
        <v>7</v>
      </c>
      <c r="R142" s="411">
        <f t="shared" si="31"/>
        <v>0</v>
      </c>
      <c r="S142" s="410">
        <f t="shared" si="31"/>
        <v>3</v>
      </c>
      <c r="T142" s="410">
        <f t="shared" si="31"/>
        <v>0</v>
      </c>
      <c r="U142" s="410">
        <f t="shared" si="31"/>
        <v>139</v>
      </c>
      <c r="V142" s="411">
        <f t="shared" si="31"/>
        <v>0</v>
      </c>
      <c r="W142" s="720">
        <f t="shared" si="31"/>
        <v>6</v>
      </c>
      <c r="X142" s="410">
        <f t="shared" si="31"/>
        <v>10</v>
      </c>
      <c r="Y142" s="721">
        <f t="shared" si="31"/>
        <v>0</v>
      </c>
      <c r="Z142" s="411">
        <f t="shared" si="31"/>
        <v>2</v>
      </c>
      <c r="AA142" s="410">
        <f t="shared" si="31"/>
        <v>10</v>
      </c>
      <c r="AB142" s="410">
        <f t="shared" si="31"/>
        <v>0</v>
      </c>
      <c r="AC142" s="210"/>
      <c r="AD142" s="234"/>
      <c r="AE142" s="212"/>
      <c r="AF142" s="179"/>
      <c r="AG142" s="179"/>
    </row>
    <row r="143" spans="1:37">
      <c r="A143" s="54"/>
      <c r="B143" s="246" t="s">
        <v>2380</v>
      </c>
      <c r="C143" s="29"/>
      <c r="D143" s="247" t="s">
        <v>494</v>
      </c>
      <c r="E143" s="515">
        <v>12</v>
      </c>
      <c r="F143" s="434">
        <f t="shared" ref="F143:F150" si="32">SUM(G143:L143)</f>
        <v>381</v>
      </c>
      <c r="G143" s="626">
        <v>67</v>
      </c>
      <c r="H143" s="606">
        <v>55</v>
      </c>
      <c r="I143" s="647">
        <v>54</v>
      </c>
      <c r="J143" s="606">
        <v>68</v>
      </c>
      <c r="K143" s="647">
        <v>69</v>
      </c>
      <c r="L143" s="648">
        <v>68</v>
      </c>
      <c r="M143" s="438"/>
      <c r="N143" s="439"/>
      <c r="O143" s="148">
        <f t="shared" ref="O143:O150" si="33">SUM(P143:AB143)</f>
        <v>20</v>
      </c>
      <c r="P143" s="725">
        <v>1</v>
      </c>
      <c r="Q143" s="726">
        <v>1</v>
      </c>
      <c r="R143" s="727"/>
      <c r="S143" s="728"/>
      <c r="T143" s="728"/>
      <c r="U143" s="728">
        <v>15</v>
      </c>
      <c r="V143" s="469"/>
      <c r="W143" s="702">
        <v>1</v>
      </c>
      <c r="X143" s="728">
        <v>1</v>
      </c>
      <c r="Y143" s="706"/>
      <c r="Z143" s="727"/>
      <c r="AA143" s="728">
        <v>1</v>
      </c>
      <c r="AB143" s="728"/>
      <c r="AC143" s="235" t="s">
        <v>2381</v>
      </c>
      <c r="AD143" s="30" t="s">
        <v>2382</v>
      </c>
      <c r="AE143" s="39" t="s">
        <v>2383</v>
      </c>
      <c r="AF143" s="179">
        <f t="shared" ref="AF143:AF204" si="34">E143</f>
        <v>12</v>
      </c>
      <c r="AG143" s="179"/>
      <c r="AJ143" s="587">
        <f>M143</f>
        <v>0</v>
      </c>
      <c r="AK143" s="587">
        <f>N143</f>
        <v>0</v>
      </c>
    </row>
    <row r="144" spans="1:37">
      <c r="A144" s="215"/>
      <c r="B144" s="250" t="s">
        <v>2384</v>
      </c>
      <c r="C144" s="216"/>
      <c r="D144" s="253" t="s">
        <v>680</v>
      </c>
      <c r="E144" s="517">
        <v>30</v>
      </c>
      <c r="F144" s="471">
        <f t="shared" si="32"/>
        <v>896</v>
      </c>
      <c r="G144" s="625">
        <v>146</v>
      </c>
      <c r="H144" s="610">
        <v>164</v>
      </c>
      <c r="I144" s="649">
        <v>137</v>
      </c>
      <c r="J144" s="610">
        <v>138</v>
      </c>
      <c r="K144" s="649">
        <v>154</v>
      </c>
      <c r="L144" s="650">
        <v>157</v>
      </c>
      <c r="M144" s="518">
        <v>4</v>
      </c>
      <c r="N144" s="577">
        <v>13</v>
      </c>
      <c r="O144" s="474">
        <f t="shared" si="33"/>
        <v>44</v>
      </c>
      <c r="P144" s="729">
        <v>1</v>
      </c>
      <c r="Q144" s="730">
        <v>1</v>
      </c>
      <c r="R144" s="731"/>
      <c r="S144" s="732">
        <v>1</v>
      </c>
      <c r="T144" s="732"/>
      <c r="U144" s="732">
        <v>33</v>
      </c>
      <c r="V144" s="475"/>
      <c r="W144" s="703">
        <v>2</v>
      </c>
      <c r="X144" s="732">
        <v>2</v>
      </c>
      <c r="Y144" s="707"/>
      <c r="Z144" s="731">
        <v>2</v>
      </c>
      <c r="AA144" s="732">
        <v>2</v>
      </c>
      <c r="AB144" s="732"/>
      <c r="AC144" s="218" t="s">
        <v>1581</v>
      </c>
      <c r="AD144" s="31" t="s">
        <v>2385</v>
      </c>
      <c r="AE144" s="220" t="s">
        <v>1005</v>
      </c>
      <c r="AF144" s="179">
        <f t="shared" si="34"/>
        <v>30</v>
      </c>
      <c r="AG144" s="179"/>
      <c r="AJ144" s="587">
        <f t="shared" ref="AJ144:AK150" si="35">M144</f>
        <v>4</v>
      </c>
      <c r="AK144" s="587">
        <f t="shared" si="35"/>
        <v>13</v>
      </c>
    </row>
    <row r="145" spans="1:37">
      <c r="A145" s="54"/>
      <c r="B145" s="246" t="s">
        <v>1006</v>
      </c>
      <c r="C145" s="29"/>
      <c r="D145" s="247" t="s">
        <v>1911</v>
      </c>
      <c r="E145" s="515">
        <v>20</v>
      </c>
      <c r="F145" s="477">
        <f t="shared" si="32"/>
        <v>544</v>
      </c>
      <c r="G145" s="628">
        <v>92</v>
      </c>
      <c r="H145" s="614">
        <v>83</v>
      </c>
      <c r="I145" s="651">
        <v>79</v>
      </c>
      <c r="J145" s="614">
        <v>82</v>
      </c>
      <c r="K145" s="651">
        <v>105</v>
      </c>
      <c r="L145" s="652">
        <v>103</v>
      </c>
      <c r="M145" s="516">
        <v>3</v>
      </c>
      <c r="N145" s="576">
        <v>10</v>
      </c>
      <c r="O145" s="148">
        <f t="shared" si="33"/>
        <v>30</v>
      </c>
      <c r="P145" s="725">
        <v>1</v>
      </c>
      <c r="Q145" s="726">
        <v>1</v>
      </c>
      <c r="R145" s="727"/>
      <c r="S145" s="728">
        <v>1</v>
      </c>
      <c r="T145" s="728"/>
      <c r="U145" s="728">
        <v>25</v>
      </c>
      <c r="V145" s="469"/>
      <c r="W145" s="702"/>
      <c r="X145" s="728">
        <v>1</v>
      </c>
      <c r="Y145" s="706"/>
      <c r="Z145" s="727"/>
      <c r="AA145" s="728">
        <v>1</v>
      </c>
      <c r="AB145" s="728"/>
      <c r="AC145" s="235" t="s">
        <v>1581</v>
      </c>
      <c r="AD145" s="30" t="s">
        <v>493</v>
      </c>
      <c r="AE145" s="39" t="s">
        <v>2369</v>
      </c>
      <c r="AF145" s="179">
        <f t="shared" si="34"/>
        <v>20</v>
      </c>
      <c r="AG145" s="179"/>
      <c r="AJ145" s="587">
        <f t="shared" si="35"/>
        <v>3</v>
      </c>
      <c r="AK145" s="587">
        <f t="shared" si="35"/>
        <v>10</v>
      </c>
    </row>
    <row r="146" spans="1:37">
      <c r="A146" s="215"/>
      <c r="B146" s="250" t="s">
        <v>2370</v>
      </c>
      <c r="C146" s="216"/>
      <c r="D146" s="253" t="s">
        <v>492</v>
      </c>
      <c r="E146" s="517">
        <v>31</v>
      </c>
      <c r="F146" s="471">
        <f t="shared" si="32"/>
        <v>967</v>
      </c>
      <c r="G146" s="625">
        <v>173</v>
      </c>
      <c r="H146" s="610">
        <v>164</v>
      </c>
      <c r="I146" s="649">
        <v>152</v>
      </c>
      <c r="J146" s="610">
        <v>157</v>
      </c>
      <c r="K146" s="649">
        <v>166</v>
      </c>
      <c r="L146" s="650">
        <v>155</v>
      </c>
      <c r="M146" s="518">
        <v>3</v>
      </c>
      <c r="N146" s="577">
        <v>14</v>
      </c>
      <c r="O146" s="474">
        <f t="shared" si="33"/>
        <v>47</v>
      </c>
      <c r="P146" s="729">
        <v>1</v>
      </c>
      <c r="Q146" s="730">
        <v>1</v>
      </c>
      <c r="R146" s="731"/>
      <c r="S146" s="732">
        <v>1</v>
      </c>
      <c r="T146" s="732"/>
      <c r="U146" s="732">
        <v>37</v>
      </c>
      <c r="V146" s="475"/>
      <c r="W146" s="703">
        <v>3</v>
      </c>
      <c r="X146" s="732">
        <v>2</v>
      </c>
      <c r="Y146" s="707"/>
      <c r="Z146" s="731"/>
      <c r="AA146" s="732">
        <v>2</v>
      </c>
      <c r="AB146" s="732"/>
      <c r="AC146" s="218" t="s">
        <v>2371</v>
      </c>
      <c r="AD146" s="31" t="s">
        <v>1804</v>
      </c>
      <c r="AE146" s="220" t="s">
        <v>955</v>
      </c>
      <c r="AF146" s="179">
        <f t="shared" si="34"/>
        <v>31</v>
      </c>
      <c r="AG146" s="179"/>
      <c r="AJ146" s="587">
        <f t="shared" si="35"/>
        <v>3</v>
      </c>
      <c r="AK146" s="587">
        <f t="shared" si="35"/>
        <v>14</v>
      </c>
    </row>
    <row r="147" spans="1:37">
      <c r="A147" s="54"/>
      <c r="B147" s="246" t="s">
        <v>956</v>
      </c>
      <c r="C147" s="29"/>
      <c r="D147" s="256" t="s">
        <v>1910</v>
      </c>
      <c r="E147" s="515">
        <v>6</v>
      </c>
      <c r="F147" s="477">
        <f t="shared" si="32"/>
        <v>149</v>
      </c>
      <c r="G147" s="628">
        <v>21</v>
      </c>
      <c r="H147" s="614">
        <v>19</v>
      </c>
      <c r="I147" s="651">
        <v>20</v>
      </c>
      <c r="J147" s="614">
        <v>28</v>
      </c>
      <c r="K147" s="651">
        <v>26</v>
      </c>
      <c r="L147" s="652">
        <v>35</v>
      </c>
      <c r="M147" s="438"/>
      <c r="N147" s="439"/>
      <c r="O147" s="148">
        <f t="shared" si="33"/>
        <v>11</v>
      </c>
      <c r="P147" s="725">
        <v>1</v>
      </c>
      <c r="Q147" s="726">
        <v>1</v>
      </c>
      <c r="R147" s="727"/>
      <c r="S147" s="728"/>
      <c r="T147" s="728"/>
      <c r="U147" s="728">
        <v>7</v>
      </c>
      <c r="V147" s="469"/>
      <c r="W147" s="702"/>
      <c r="X147" s="728">
        <v>1</v>
      </c>
      <c r="Y147" s="706"/>
      <c r="Z147" s="727"/>
      <c r="AA147" s="728">
        <v>1</v>
      </c>
      <c r="AB147" s="728"/>
      <c r="AC147" s="235" t="s">
        <v>1581</v>
      </c>
      <c r="AD147" s="30" t="s">
        <v>957</v>
      </c>
      <c r="AE147" s="39" t="s">
        <v>958</v>
      </c>
      <c r="AF147" s="179">
        <f t="shared" si="34"/>
        <v>6</v>
      </c>
      <c r="AG147" s="179"/>
      <c r="AJ147" s="587">
        <f t="shared" si="35"/>
        <v>0</v>
      </c>
      <c r="AK147" s="587">
        <f t="shared" si="35"/>
        <v>0</v>
      </c>
    </row>
    <row r="148" spans="1:37">
      <c r="A148" s="215"/>
      <c r="B148" s="250" t="s">
        <v>959</v>
      </c>
      <c r="C148" s="216"/>
      <c r="D148" s="253" t="s">
        <v>1909</v>
      </c>
      <c r="E148" s="517">
        <v>3</v>
      </c>
      <c r="F148" s="471">
        <f t="shared" si="32"/>
        <v>11</v>
      </c>
      <c r="G148" s="625">
        <v>3</v>
      </c>
      <c r="H148" s="610">
        <v>2</v>
      </c>
      <c r="I148" s="649">
        <v>1</v>
      </c>
      <c r="J148" s="610">
        <v>1</v>
      </c>
      <c r="K148" s="649">
        <v>2</v>
      </c>
      <c r="L148" s="650">
        <v>2</v>
      </c>
      <c r="M148" s="471"/>
      <c r="N148" s="473"/>
      <c r="O148" s="474">
        <f t="shared" si="33"/>
        <v>7</v>
      </c>
      <c r="P148" s="729">
        <v>1</v>
      </c>
      <c r="Q148" s="730"/>
      <c r="R148" s="731"/>
      <c r="S148" s="732"/>
      <c r="T148" s="732"/>
      <c r="U148" s="732">
        <v>4</v>
      </c>
      <c r="V148" s="475"/>
      <c r="W148" s="703"/>
      <c r="X148" s="732">
        <v>1</v>
      </c>
      <c r="Y148" s="707"/>
      <c r="Z148" s="731"/>
      <c r="AA148" s="732">
        <v>1</v>
      </c>
      <c r="AB148" s="732"/>
      <c r="AC148" s="218" t="s">
        <v>2371</v>
      </c>
      <c r="AD148" s="31" t="s">
        <v>960</v>
      </c>
      <c r="AE148" s="220" t="s">
        <v>2339</v>
      </c>
      <c r="AF148" s="179">
        <f t="shared" si="34"/>
        <v>3</v>
      </c>
      <c r="AG148" s="179"/>
      <c r="AJ148" s="587">
        <f t="shared" si="35"/>
        <v>0</v>
      </c>
      <c r="AK148" s="587">
        <f t="shared" si="35"/>
        <v>0</v>
      </c>
    </row>
    <row r="149" spans="1:37">
      <c r="A149" s="54"/>
      <c r="B149" s="246" t="s">
        <v>2340</v>
      </c>
      <c r="C149" s="29"/>
      <c r="D149" s="247" t="s">
        <v>1908</v>
      </c>
      <c r="E149" s="515">
        <v>4</v>
      </c>
      <c r="F149" s="434">
        <f t="shared" si="32"/>
        <v>39</v>
      </c>
      <c r="G149" s="605">
        <v>5</v>
      </c>
      <c r="H149" s="614">
        <v>7</v>
      </c>
      <c r="I149" s="605">
        <v>5</v>
      </c>
      <c r="J149" s="614">
        <v>5</v>
      </c>
      <c r="K149" s="614">
        <v>10</v>
      </c>
      <c r="L149" s="607">
        <v>7</v>
      </c>
      <c r="M149" s="438"/>
      <c r="N149" s="439"/>
      <c r="O149" s="148">
        <f t="shared" si="33"/>
        <v>8</v>
      </c>
      <c r="P149" s="725">
        <v>1</v>
      </c>
      <c r="Q149" s="726">
        <v>1</v>
      </c>
      <c r="R149" s="727"/>
      <c r="S149" s="728"/>
      <c r="T149" s="728"/>
      <c r="U149" s="728">
        <v>4</v>
      </c>
      <c r="V149" s="469"/>
      <c r="W149" s="702"/>
      <c r="X149" s="728">
        <v>1</v>
      </c>
      <c r="Y149" s="706"/>
      <c r="Z149" s="727"/>
      <c r="AA149" s="728">
        <v>1</v>
      </c>
      <c r="AB149" s="728"/>
      <c r="AC149" s="235" t="s">
        <v>1581</v>
      </c>
      <c r="AD149" s="30" t="s">
        <v>2341</v>
      </c>
      <c r="AE149" s="39" t="s">
        <v>2342</v>
      </c>
      <c r="AF149" s="179">
        <f t="shared" si="34"/>
        <v>4</v>
      </c>
      <c r="AG149" s="179"/>
      <c r="AJ149" s="587">
        <f t="shared" si="35"/>
        <v>0</v>
      </c>
      <c r="AK149" s="587">
        <f t="shared" si="35"/>
        <v>0</v>
      </c>
    </row>
    <row r="150" spans="1:37" ht="14.25" thickBot="1">
      <c r="A150" s="137"/>
      <c r="B150" s="254" t="s">
        <v>2343</v>
      </c>
      <c r="C150" s="138"/>
      <c r="D150" s="255" t="s">
        <v>491</v>
      </c>
      <c r="E150" s="521">
        <v>11</v>
      </c>
      <c r="F150" s="435">
        <f t="shared" si="32"/>
        <v>299</v>
      </c>
      <c r="G150" s="653">
        <v>50</v>
      </c>
      <c r="H150" s="618">
        <v>40</v>
      </c>
      <c r="I150" s="617">
        <v>53</v>
      </c>
      <c r="J150" s="618">
        <v>60</v>
      </c>
      <c r="K150" s="618">
        <v>38</v>
      </c>
      <c r="L150" s="619">
        <v>58</v>
      </c>
      <c r="M150" s="149"/>
      <c r="N150" s="168"/>
      <c r="O150" s="156">
        <f t="shared" si="33"/>
        <v>18</v>
      </c>
      <c r="P150" s="749">
        <v>1</v>
      </c>
      <c r="Q150" s="750">
        <v>1</v>
      </c>
      <c r="R150" s="751"/>
      <c r="S150" s="752"/>
      <c r="T150" s="752"/>
      <c r="U150" s="752">
        <v>14</v>
      </c>
      <c r="V150" s="484"/>
      <c r="W150" s="711"/>
      <c r="X150" s="752">
        <v>1</v>
      </c>
      <c r="Y150" s="713"/>
      <c r="Z150" s="751"/>
      <c r="AA150" s="752">
        <v>1</v>
      </c>
      <c r="AB150" s="752"/>
      <c r="AC150" s="257" t="s">
        <v>1581</v>
      </c>
      <c r="AD150" s="33" t="s">
        <v>1474</v>
      </c>
      <c r="AE150" s="231" t="s">
        <v>1000</v>
      </c>
      <c r="AF150" s="179">
        <f t="shared" si="34"/>
        <v>11</v>
      </c>
      <c r="AG150" s="179"/>
      <c r="AJ150" s="587">
        <f t="shared" si="35"/>
        <v>0</v>
      </c>
      <c r="AK150" s="587">
        <f t="shared" si="35"/>
        <v>0</v>
      </c>
    </row>
    <row r="151" spans="1:37">
      <c r="A151" s="206" t="s">
        <v>1637</v>
      </c>
      <c r="B151" s="244"/>
      <c r="C151" s="232"/>
      <c r="D151" s="245"/>
      <c r="E151" s="590">
        <f>SUM(E152:E157)</f>
        <v>59</v>
      </c>
      <c r="F151" s="687">
        <f>SUM(F152:F157)</f>
        <v>1690</v>
      </c>
      <c r="G151" s="595">
        <f>SUM(G152:G157)</f>
        <v>581</v>
      </c>
      <c r="H151" s="697">
        <f>SUM(H152:H157)</f>
        <v>571</v>
      </c>
      <c r="I151" s="695">
        <f>SUM(I152:I157)</f>
        <v>538</v>
      </c>
      <c r="J151" s="414"/>
      <c r="K151" s="410"/>
      <c r="L151" s="412"/>
      <c r="M151" s="589">
        <f t="shared" ref="M151:AB151" si="36">SUM(M152:M157)</f>
        <v>6</v>
      </c>
      <c r="N151" s="585">
        <f t="shared" si="36"/>
        <v>22</v>
      </c>
      <c r="O151" s="414">
        <f t="shared" si="36"/>
        <v>124</v>
      </c>
      <c r="P151" s="415">
        <f t="shared" si="36"/>
        <v>4</v>
      </c>
      <c r="Q151" s="416">
        <f t="shared" si="36"/>
        <v>6</v>
      </c>
      <c r="R151" s="411">
        <f t="shared" si="36"/>
        <v>0</v>
      </c>
      <c r="S151" s="410">
        <f t="shared" si="36"/>
        <v>1</v>
      </c>
      <c r="T151" s="410">
        <f t="shared" si="36"/>
        <v>0</v>
      </c>
      <c r="U151" s="410">
        <f t="shared" si="36"/>
        <v>100</v>
      </c>
      <c r="V151" s="411">
        <f t="shared" si="36"/>
        <v>0</v>
      </c>
      <c r="W151" s="720">
        <f t="shared" si="36"/>
        <v>4</v>
      </c>
      <c r="X151" s="410">
        <f t="shared" si="36"/>
        <v>4</v>
      </c>
      <c r="Y151" s="721">
        <f t="shared" si="36"/>
        <v>0</v>
      </c>
      <c r="Z151" s="411">
        <f t="shared" si="36"/>
        <v>0</v>
      </c>
      <c r="AA151" s="410">
        <f t="shared" si="36"/>
        <v>5</v>
      </c>
      <c r="AB151" s="410">
        <f t="shared" si="36"/>
        <v>0</v>
      </c>
      <c r="AC151" s="210"/>
      <c r="AD151" s="234"/>
      <c r="AE151" s="212"/>
      <c r="AF151" s="179"/>
      <c r="AG151" s="179"/>
    </row>
    <row r="152" spans="1:37">
      <c r="A152" s="54"/>
      <c r="B152" s="774" t="s">
        <v>1001</v>
      </c>
      <c r="C152" s="29"/>
      <c r="D152" s="247" t="s">
        <v>1912</v>
      </c>
      <c r="E152" s="515">
        <v>22</v>
      </c>
      <c r="F152" s="434">
        <f t="shared" ref="F152:F157" si="37">SUM(G152:L152)</f>
        <v>706</v>
      </c>
      <c r="G152" s="605">
        <v>249</v>
      </c>
      <c r="H152" s="779">
        <v>246</v>
      </c>
      <c r="I152" s="606">
        <v>211</v>
      </c>
      <c r="J152" s="148"/>
      <c r="K152" s="470"/>
      <c r="L152" s="485"/>
      <c r="M152" s="516">
        <v>2</v>
      </c>
      <c r="N152" s="576">
        <v>8</v>
      </c>
      <c r="O152" s="148">
        <f t="shared" ref="O152:O157" si="38">SUM(P152:AB152)</f>
        <v>44</v>
      </c>
      <c r="P152" s="725">
        <v>1</v>
      </c>
      <c r="Q152" s="726">
        <v>1</v>
      </c>
      <c r="R152" s="727"/>
      <c r="S152" s="728">
        <v>1</v>
      </c>
      <c r="T152" s="728"/>
      <c r="U152" s="728">
        <v>35</v>
      </c>
      <c r="V152" s="469"/>
      <c r="W152" s="702">
        <v>3</v>
      </c>
      <c r="X152" s="728">
        <v>1</v>
      </c>
      <c r="Y152" s="706"/>
      <c r="Z152" s="727"/>
      <c r="AA152" s="728">
        <v>2</v>
      </c>
      <c r="AB152" s="728"/>
      <c r="AC152" s="235" t="s">
        <v>2371</v>
      </c>
      <c r="AD152" s="30" t="s">
        <v>1002</v>
      </c>
      <c r="AE152" s="39" t="s">
        <v>1003</v>
      </c>
      <c r="AH152" s="179">
        <f t="shared" ref="AH152:AH157" si="39">E152</f>
        <v>22</v>
      </c>
    </row>
    <row r="153" spans="1:37">
      <c r="A153" s="215"/>
      <c r="B153" s="780" t="s">
        <v>1006</v>
      </c>
      <c r="C153" s="216"/>
      <c r="D153" s="253" t="s">
        <v>1911</v>
      </c>
      <c r="E153" s="517">
        <v>15</v>
      </c>
      <c r="F153" s="493">
        <f t="shared" si="37"/>
        <v>469</v>
      </c>
      <c r="G153" s="625">
        <v>171</v>
      </c>
      <c r="H153" s="610">
        <v>152</v>
      </c>
      <c r="I153" s="770">
        <v>146</v>
      </c>
      <c r="J153" s="474"/>
      <c r="K153" s="476"/>
      <c r="L153" s="486"/>
      <c r="M153" s="518">
        <v>2</v>
      </c>
      <c r="N153" s="577">
        <v>6</v>
      </c>
      <c r="O153" s="474">
        <f t="shared" si="38"/>
        <v>30</v>
      </c>
      <c r="P153" s="729">
        <v>1</v>
      </c>
      <c r="Q153" s="730">
        <v>1</v>
      </c>
      <c r="R153" s="731"/>
      <c r="S153" s="732"/>
      <c r="T153" s="732"/>
      <c r="U153" s="732">
        <v>26</v>
      </c>
      <c r="V153" s="475"/>
      <c r="W153" s="703"/>
      <c r="X153" s="732">
        <v>1</v>
      </c>
      <c r="Y153" s="707"/>
      <c r="Z153" s="731"/>
      <c r="AA153" s="732">
        <v>1</v>
      </c>
      <c r="AB153" s="732"/>
      <c r="AC153" s="218" t="s">
        <v>1581</v>
      </c>
      <c r="AD153" s="31" t="s">
        <v>1004</v>
      </c>
      <c r="AE153" s="220" t="s">
        <v>1390</v>
      </c>
      <c r="AH153" s="179">
        <f t="shared" si="39"/>
        <v>15</v>
      </c>
    </row>
    <row r="154" spans="1:37">
      <c r="A154" s="54"/>
      <c r="B154" s="246" t="s">
        <v>956</v>
      </c>
      <c r="C154" s="29"/>
      <c r="D154" s="247" t="s">
        <v>1910</v>
      </c>
      <c r="E154" s="538">
        <v>3</v>
      </c>
      <c r="F154" s="477">
        <f t="shared" si="37"/>
        <v>60</v>
      </c>
      <c r="G154" s="604">
        <v>12</v>
      </c>
      <c r="H154" s="606">
        <v>26</v>
      </c>
      <c r="I154" s="606">
        <v>22</v>
      </c>
      <c r="J154" s="148"/>
      <c r="K154" s="470"/>
      <c r="L154" s="485"/>
      <c r="M154" s="438"/>
      <c r="N154" s="439"/>
      <c r="O154" s="148">
        <f t="shared" si="38"/>
        <v>10</v>
      </c>
      <c r="P154" s="725">
        <v>1</v>
      </c>
      <c r="Q154" s="726">
        <v>1</v>
      </c>
      <c r="R154" s="727"/>
      <c r="S154" s="728"/>
      <c r="T154" s="728"/>
      <c r="U154" s="728">
        <v>6</v>
      </c>
      <c r="V154" s="469"/>
      <c r="W154" s="702"/>
      <c r="X154" s="728">
        <v>1</v>
      </c>
      <c r="Y154" s="706"/>
      <c r="Z154" s="727"/>
      <c r="AA154" s="728">
        <v>1</v>
      </c>
      <c r="AB154" s="728"/>
      <c r="AC154" s="235" t="s">
        <v>1581</v>
      </c>
      <c r="AD154" s="30" t="s">
        <v>1391</v>
      </c>
      <c r="AE154" s="39" t="s">
        <v>1392</v>
      </c>
      <c r="AH154" s="179">
        <f t="shared" si="39"/>
        <v>3</v>
      </c>
    </row>
    <row r="155" spans="1:37">
      <c r="A155" s="215"/>
      <c r="B155" s="250" t="s">
        <v>959</v>
      </c>
      <c r="C155" s="216"/>
      <c r="D155" s="253" t="s">
        <v>1909</v>
      </c>
      <c r="E155" s="517">
        <v>2</v>
      </c>
      <c r="F155" s="471">
        <f t="shared" si="37"/>
        <v>13</v>
      </c>
      <c r="G155" s="608">
        <v>1</v>
      </c>
      <c r="H155" s="610">
        <v>4</v>
      </c>
      <c r="I155" s="610">
        <v>8</v>
      </c>
      <c r="J155" s="474"/>
      <c r="K155" s="476"/>
      <c r="L155" s="486"/>
      <c r="M155" s="471"/>
      <c r="N155" s="473"/>
      <c r="O155" s="474">
        <f t="shared" si="38"/>
        <v>5</v>
      </c>
      <c r="P155" s="729"/>
      <c r="Q155" s="730">
        <v>1</v>
      </c>
      <c r="R155" s="731"/>
      <c r="S155" s="732"/>
      <c r="T155" s="732"/>
      <c r="U155" s="732">
        <v>4</v>
      </c>
      <c r="V155" s="475"/>
      <c r="W155" s="703"/>
      <c r="X155" s="732"/>
      <c r="Y155" s="707"/>
      <c r="Z155" s="731"/>
      <c r="AA155" s="732"/>
      <c r="AB155" s="732"/>
      <c r="AC155" s="218" t="s">
        <v>2371</v>
      </c>
      <c r="AD155" s="31" t="s">
        <v>960</v>
      </c>
      <c r="AE155" s="220" t="s">
        <v>2339</v>
      </c>
      <c r="AH155" s="179">
        <f t="shared" si="39"/>
        <v>2</v>
      </c>
    </row>
    <row r="156" spans="1:37">
      <c r="A156" s="54"/>
      <c r="B156" s="246" t="s">
        <v>2340</v>
      </c>
      <c r="C156" s="29"/>
      <c r="D156" s="247" t="s">
        <v>1908</v>
      </c>
      <c r="E156" s="515">
        <v>3</v>
      </c>
      <c r="F156" s="434">
        <f t="shared" si="37"/>
        <v>18</v>
      </c>
      <c r="G156" s="605">
        <v>5</v>
      </c>
      <c r="H156" s="606">
        <v>4</v>
      </c>
      <c r="I156" s="606">
        <v>9</v>
      </c>
      <c r="J156" s="148"/>
      <c r="K156" s="470"/>
      <c r="L156" s="485"/>
      <c r="M156" s="438"/>
      <c r="N156" s="439"/>
      <c r="O156" s="148">
        <f t="shared" si="38"/>
        <v>7</v>
      </c>
      <c r="P156" s="725"/>
      <c r="Q156" s="726">
        <v>1</v>
      </c>
      <c r="R156" s="727"/>
      <c r="S156" s="728"/>
      <c r="T156" s="728"/>
      <c r="U156" s="728">
        <v>6</v>
      </c>
      <c r="V156" s="469"/>
      <c r="W156" s="702"/>
      <c r="X156" s="728"/>
      <c r="Y156" s="706"/>
      <c r="Z156" s="727"/>
      <c r="AA156" s="728"/>
      <c r="AB156" s="728"/>
      <c r="AC156" s="235" t="s">
        <v>1581</v>
      </c>
      <c r="AD156" s="30" t="s">
        <v>2341</v>
      </c>
      <c r="AE156" s="39" t="s">
        <v>2342</v>
      </c>
      <c r="AH156" s="179">
        <f t="shared" si="39"/>
        <v>3</v>
      </c>
    </row>
    <row r="157" spans="1:37" ht="14.25" thickBot="1">
      <c r="A157" s="137"/>
      <c r="B157" s="254" t="s">
        <v>2384</v>
      </c>
      <c r="C157" s="138"/>
      <c r="D157" s="255" t="s">
        <v>680</v>
      </c>
      <c r="E157" s="521">
        <v>14</v>
      </c>
      <c r="F157" s="435">
        <f t="shared" si="37"/>
        <v>424</v>
      </c>
      <c r="G157" s="653">
        <v>143</v>
      </c>
      <c r="H157" s="618">
        <v>139</v>
      </c>
      <c r="I157" s="618">
        <v>142</v>
      </c>
      <c r="J157" s="156"/>
      <c r="K157" s="150"/>
      <c r="L157" s="267"/>
      <c r="M157" s="522">
        <v>2</v>
      </c>
      <c r="N157" s="579">
        <v>8</v>
      </c>
      <c r="O157" s="156">
        <f t="shared" si="38"/>
        <v>28</v>
      </c>
      <c r="P157" s="749">
        <v>1</v>
      </c>
      <c r="Q157" s="750">
        <v>1</v>
      </c>
      <c r="R157" s="751"/>
      <c r="S157" s="752"/>
      <c r="T157" s="752"/>
      <c r="U157" s="752">
        <v>23</v>
      </c>
      <c r="V157" s="484"/>
      <c r="W157" s="711">
        <v>1</v>
      </c>
      <c r="X157" s="752">
        <v>1</v>
      </c>
      <c r="Y157" s="713"/>
      <c r="Z157" s="751"/>
      <c r="AA157" s="752">
        <v>1</v>
      </c>
      <c r="AB157" s="752"/>
      <c r="AC157" s="257" t="s">
        <v>1581</v>
      </c>
      <c r="AD157" s="33" t="s">
        <v>1393</v>
      </c>
      <c r="AE157" s="231" t="s">
        <v>1394</v>
      </c>
      <c r="AH157" s="179">
        <f t="shared" si="39"/>
        <v>14</v>
      </c>
    </row>
    <row r="158" spans="1:37" ht="14.25" thickBot="1">
      <c r="A158" s="205" t="s">
        <v>147</v>
      </c>
      <c r="B158" s="238"/>
      <c r="C158" s="239"/>
      <c r="D158" s="240"/>
      <c r="E158" s="384"/>
      <c r="F158" s="384"/>
      <c r="G158" s="384"/>
      <c r="H158" s="384"/>
      <c r="I158" s="384"/>
      <c r="J158" s="384"/>
      <c r="K158" s="384"/>
      <c r="L158" s="384"/>
      <c r="M158" s="384"/>
      <c r="N158" s="384"/>
      <c r="O158" s="384"/>
      <c r="P158" s="384"/>
      <c r="Q158" s="384"/>
      <c r="R158" s="385"/>
      <c r="S158" s="384"/>
      <c r="T158" s="384"/>
      <c r="U158" s="384"/>
      <c r="V158" s="384"/>
      <c r="W158" s="384"/>
      <c r="X158" s="384"/>
      <c r="Y158" s="384"/>
      <c r="Z158" s="384"/>
      <c r="AA158" s="384"/>
      <c r="AB158" s="385"/>
      <c r="AC158" s="241"/>
      <c r="AD158" s="242"/>
      <c r="AE158" s="243"/>
      <c r="AF158" s="179"/>
      <c r="AG158" s="179"/>
    </row>
    <row r="159" spans="1:37">
      <c r="A159" s="206" t="s">
        <v>305</v>
      </c>
      <c r="B159" s="244"/>
      <c r="C159" s="232"/>
      <c r="D159" s="245"/>
      <c r="E159" s="590">
        <f t="shared" ref="E159:AB159" si="40">SUM(E160:E170)</f>
        <v>92</v>
      </c>
      <c r="F159" s="589">
        <f t="shared" si="40"/>
        <v>1797</v>
      </c>
      <c r="G159" s="683">
        <f t="shared" si="40"/>
        <v>272</v>
      </c>
      <c r="H159" s="684">
        <f t="shared" si="40"/>
        <v>299</v>
      </c>
      <c r="I159" s="684">
        <f t="shared" si="40"/>
        <v>293</v>
      </c>
      <c r="J159" s="685">
        <f t="shared" si="40"/>
        <v>301</v>
      </c>
      <c r="K159" s="684">
        <f t="shared" si="40"/>
        <v>318</v>
      </c>
      <c r="L159" s="686">
        <f t="shared" si="40"/>
        <v>314</v>
      </c>
      <c r="M159" s="589">
        <f t="shared" si="40"/>
        <v>7</v>
      </c>
      <c r="N159" s="585">
        <f t="shared" si="40"/>
        <v>26</v>
      </c>
      <c r="O159" s="414">
        <f t="shared" si="40"/>
        <v>154</v>
      </c>
      <c r="P159" s="415">
        <f t="shared" si="40"/>
        <v>11</v>
      </c>
      <c r="Q159" s="416">
        <f t="shared" si="40"/>
        <v>11</v>
      </c>
      <c r="R159" s="411">
        <f t="shared" si="40"/>
        <v>0</v>
      </c>
      <c r="S159" s="410">
        <f t="shared" si="40"/>
        <v>1</v>
      </c>
      <c r="T159" s="410">
        <f t="shared" si="40"/>
        <v>1</v>
      </c>
      <c r="U159" s="410">
        <f t="shared" si="40"/>
        <v>101</v>
      </c>
      <c r="V159" s="411">
        <f t="shared" si="40"/>
        <v>0</v>
      </c>
      <c r="W159" s="720">
        <f t="shared" si="40"/>
        <v>5</v>
      </c>
      <c r="X159" s="410">
        <f t="shared" si="40"/>
        <v>11</v>
      </c>
      <c r="Y159" s="721">
        <f t="shared" si="40"/>
        <v>0</v>
      </c>
      <c r="Z159" s="411">
        <f t="shared" si="40"/>
        <v>2</v>
      </c>
      <c r="AA159" s="410">
        <f t="shared" si="40"/>
        <v>10</v>
      </c>
      <c r="AB159" s="410">
        <f t="shared" si="40"/>
        <v>1</v>
      </c>
      <c r="AC159" s="210"/>
      <c r="AD159" s="234"/>
      <c r="AE159" s="212"/>
      <c r="AF159" s="179"/>
      <c r="AG159" s="179"/>
    </row>
    <row r="160" spans="1:37">
      <c r="A160" s="54"/>
      <c r="B160" s="246" t="s">
        <v>1395</v>
      </c>
      <c r="C160" s="29"/>
      <c r="D160" s="247" t="s">
        <v>1907</v>
      </c>
      <c r="E160" s="515">
        <v>18</v>
      </c>
      <c r="F160" s="434">
        <f t="shared" ref="F160:F170" si="41">SUM(G160:L160)</f>
        <v>442</v>
      </c>
      <c r="G160" s="626">
        <v>79</v>
      </c>
      <c r="H160" s="606">
        <v>82</v>
      </c>
      <c r="I160" s="647">
        <v>60</v>
      </c>
      <c r="J160" s="606">
        <v>77</v>
      </c>
      <c r="K160" s="647">
        <v>80</v>
      </c>
      <c r="L160" s="648">
        <v>64</v>
      </c>
      <c r="M160" s="516">
        <v>3</v>
      </c>
      <c r="N160" s="576">
        <v>16</v>
      </c>
      <c r="O160" s="148">
        <f t="shared" ref="O160:O170" si="42">SUM(P160:AB160)</f>
        <v>33</v>
      </c>
      <c r="P160" s="725">
        <v>1</v>
      </c>
      <c r="Q160" s="726">
        <v>1</v>
      </c>
      <c r="R160" s="727"/>
      <c r="S160" s="728"/>
      <c r="T160" s="728">
        <v>1</v>
      </c>
      <c r="U160" s="728">
        <v>22</v>
      </c>
      <c r="V160" s="469"/>
      <c r="W160" s="702">
        <v>3</v>
      </c>
      <c r="X160" s="728">
        <v>1</v>
      </c>
      <c r="Y160" s="706"/>
      <c r="Z160" s="727">
        <v>2</v>
      </c>
      <c r="AA160" s="728">
        <v>1</v>
      </c>
      <c r="AB160" s="728">
        <v>1</v>
      </c>
      <c r="AC160" s="51" t="s">
        <v>206</v>
      </c>
      <c r="AD160" s="30" t="s">
        <v>1396</v>
      </c>
      <c r="AE160" s="39" t="s">
        <v>1397</v>
      </c>
      <c r="AF160" s="179">
        <f t="shared" si="34"/>
        <v>18</v>
      </c>
      <c r="AG160" s="179"/>
      <c r="AJ160" s="587">
        <f>M160</f>
        <v>3</v>
      </c>
      <c r="AK160" s="587">
        <f>N160</f>
        <v>16</v>
      </c>
    </row>
    <row r="161" spans="1:37">
      <c r="A161" s="215"/>
      <c r="B161" s="250" t="s">
        <v>1398</v>
      </c>
      <c r="C161" s="216"/>
      <c r="D161" s="253" t="s">
        <v>1906</v>
      </c>
      <c r="E161" s="517">
        <v>14</v>
      </c>
      <c r="F161" s="471">
        <f t="shared" si="41"/>
        <v>402</v>
      </c>
      <c r="G161" s="625">
        <v>67</v>
      </c>
      <c r="H161" s="610">
        <v>79</v>
      </c>
      <c r="I161" s="649">
        <v>60</v>
      </c>
      <c r="J161" s="610">
        <v>64</v>
      </c>
      <c r="K161" s="649">
        <v>69</v>
      </c>
      <c r="L161" s="650">
        <v>63</v>
      </c>
      <c r="M161" s="518">
        <v>1</v>
      </c>
      <c r="N161" s="577">
        <v>3</v>
      </c>
      <c r="O161" s="474">
        <f t="shared" si="42"/>
        <v>22</v>
      </c>
      <c r="P161" s="729">
        <v>1</v>
      </c>
      <c r="Q161" s="730">
        <v>1</v>
      </c>
      <c r="R161" s="731"/>
      <c r="S161" s="732"/>
      <c r="T161" s="732"/>
      <c r="U161" s="732">
        <v>18</v>
      </c>
      <c r="V161" s="475"/>
      <c r="W161" s="703"/>
      <c r="X161" s="732">
        <v>1</v>
      </c>
      <c r="Y161" s="707"/>
      <c r="Z161" s="731"/>
      <c r="AA161" s="732">
        <v>1</v>
      </c>
      <c r="AB161" s="732"/>
      <c r="AC161" s="218" t="s">
        <v>1399</v>
      </c>
      <c r="AD161" s="31" t="s">
        <v>1400</v>
      </c>
      <c r="AE161" s="220" t="s">
        <v>1401</v>
      </c>
      <c r="AF161" s="179">
        <f t="shared" si="34"/>
        <v>14</v>
      </c>
      <c r="AG161" s="179"/>
      <c r="AJ161" s="587">
        <f t="shared" ref="AJ161:AK170" si="43">M161</f>
        <v>1</v>
      </c>
      <c r="AK161" s="587">
        <f t="shared" si="43"/>
        <v>3</v>
      </c>
    </row>
    <row r="162" spans="1:37">
      <c r="A162" s="54"/>
      <c r="B162" s="246" t="s">
        <v>1402</v>
      </c>
      <c r="C162" s="29"/>
      <c r="D162" s="247" t="s">
        <v>1905</v>
      </c>
      <c r="E162" s="515">
        <v>20</v>
      </c>
      <c r="F162" s="477">
        <f t="shared" si="41"/>
        <v>479</v>
      </c>
      <c r="G162" s="628">
        <v>67</v>
      </c>
      <c r="H162" s="614">
        <v>79</v>
      </c>
      <c r="I162" s="651">
        <v>77</v>
      </c>
      <c r="J162" s="614">
        <v>83</v>
      </c>
      <c r="K162" s="651">
        <v>80</v>
      </c>
      <c r="L162" s="652">
        <v>93</v>
      </c>
      <c r="M162" s="516">
        <v>2</v>
      </c>
      <c r="N162" s="576">
        <v>5</v>
      </c>
      <c r="O162" s="148">
        <f t="shared" si="42"/>
        <v>28</v>
      </c>
      <c r="P162" s="725">
        <v>1</v>
      </c>
      <c r="Q162" s="726">
        <v>1</v>
      </c>
      <c r="R162" s="727"/>
      <c r="S162" s="728">
        <v>1</v>
      </c>
      <c r="T162" s="728"/>
      <c r="U162" s="728">
        <v>21</v>
      </c>
      <c r="V162" s="469"/>
      <c r="W162" s="702">
        <v>2</v>
      </c>
      <c r="X162" s="728">
        <v>1</v>
      </c>
      <c r="Y162" s="706"/>
      <c r="Z162" s="727"/>
      <c r="AA162" s="728">
        <v>1</v>
      </c>
      <c r="AB162" s="728"/>
      <c r="AC162" s="51" t="s">
        <v>1403</v>
      </c>
      <c r="AD162" s="30" t="s">
        <v>1404</v>
      </c>
      <c r="AE162" s="39" t="s">
        <v>1405</v>
      </c>
      <c r="AF162" s="179">
        <f t="shared" si="34"/>
        <v>20</v>
      </c>
      <c r="AG162" s="179"/>
      <c r="AJ162" s="587">
        <f t="shared" si="43"/>
        <v>2</v>
      </c>
      <c r="AK162" s="587">
        <f t="shared" si="43"/>
        <v>5</v>
      </c>
    </row>
    <row r="163" spans="1:37">
      <c r="A163" s="215"/>
      <c r="B163" s="250" t="s">
        <v>1406</v>
      </c>
      <c r="C163" s="216"/>
      <c r="D163" s="253" t="s">
        <v>1904</v>
      </c>
      <c r="E163" s="517">
        <v>6</v>
      </c>
      <c r="F163" s="471">
        <f t="shared" si="41"/>
        <v>82</v>
      </c>
      <c r="G163" s="625">
        <v>13</v>
      </c>
      <c r="H163" s="610">
        <v>11</v>
      </c>
      <c r="I163" s="649">
        <v>16</v>
      </c>
      <c r="J163" s="610">
        <v>14</v>
      </c>
      <c r="K163" s="649">
        <v>13</v>
      </c>
      <c r="L163" s="650">
        <v>15</v>
      </c>
      <c r="M163" s="471"/>
      <c r="N163" s="473"/>
      <c r="O163" s="474">
        <f t="shared" si="42"/>
        <v>10</v>
      </c>
      <c r="P163" s="725">
        <v>1</v>
      </c>
      <c r="Q163" s="726">
        <v>1</v>
      </c>
      <c r="R163" s="727"/>
      <c r="S163" s="732"/>
      <c r="T163" s="732"/>
      <c r="U163" s="732">
        <v>6</v>
      </c>
      <c r="V163" s="475"/>
      <c r="W163" s="703"/>
      <c r="X163" s="732">
        <v>1</v>
      </c>
      <c r="Y163" s="707"/>
      <c r="Z163" s="731"/>
      <c r="AA163" s="732">
        <v>1</v>
      </c>
      <c r="AB163" s="732"/>
      <c r="AC163" s="218" t="s">
        <v>1407</v>
      </c>
      <c r="AD163" s="31" t="s">
        <v>1408</v>
      </c>
      <c r="AE163" s="220" t="s">
        <v>1409</v>
      </c>
      <c r="AF163" s="179">
        <f t="shared" si="34"/>
        <v>6</v>
      </c>
      <c r="AG163" s="179"/>
      <c r="AJ163" s="587">
        <f t="shared" si="43"/>
        <v>0</v>
      </c>
      <c r="AK163" s="587">
        <f t="shared" si="43"/>
        <v>0</v>
      </c>
    </row>
    <row r="164" spans="1:37">
      <c r="A164" s="54"/>
      <c r="B164" s="246" t="s">
        <v>1410</v>
      </c>
      <c r="C164" s="29"/>
      <c r="D164" s="256" t="s">
        <v>1903</v>
      </c>
      <c r="E164" s="515">
        <v>6</v>
      </c>
      <c r="F164" s="477">
        <f t="shared" si="41"/>
        <v>82</v>
      </c>
      <c r="G164" s="628">
        <v>7</v>
      </c>
      <c r="H164" s="614">
        <v>11</v>
      </c>
      <c r="I164" s="651">
        <v>14</v>
      </c>
      <c r="J164" s="614">
        <v>16</v>
      </c>
      <c r="K164" s="651">
        <v>13</v>
      </c>
      <c r="L164" s="652">
        <v>21</v>
      </c>
      <c r="M164" s="438"/>
      <c r="N164" s="439"/>
      <c r="O164" s="148">
        <f t="shared" si="42"/>
        <v>10</v>
      </c>
      <c r="P164" s="733">
        <v>1</v>
      </c>
      <c r="Q164" s="734">
        <v>1</v>
      </c>
      <c r="R164" s="735"/>
      <c r="S164" s="728"/>
      <c r="T164" s="728"/>
      <c r="U164" s="728">
        <v>6</v>
      </c>
      <c r="V164" s="469"/>
      <c r="W164" s="702"/>
      <c r="X164" s="728">
        <v>1</v>
      </c>
      <c r="Y164" s="706"/>
      <c r="Z164" s="727"/>
      <c r="AA164" s="728">
        <v>1</v>
      </c>
      <c r="AB164" s="728"/>
      <c r="AC164" s="51" t="s">
        <v>1411</v>
      </c>
      <c r="AD164" s="30" t="s">
        <v>1412</v>
      </c>
      <c r="AE164" s="39" t="s">
        <v>1413</v>
      </c>
      <c r="AF164" s="179">
        <f t="shared" si="34"/>
        <v>6</v>
      </c>
      <c r="AG164" s="179"/>
      <c r="AJ164" s="587">
        <f t="shared" si="43"/>
        <v>0</v>
      </c>
      <c r="AK164" s="587">
        <f t="shared" si="43"/>
        <v>0</v>
      </c>
    </row>
    <row r="165" spans="1:37">
      <c r="A165" s="215"/>
      <c r="B165" s="250" t="s">
        <v>1414</v>
      </c>
      <c r="C165" s="216"/>
      <c r="D165" s="253" t="s">
        <v>1902</v>
      </c>
      <c r="E165" s="517">
        <v>6</v>
      </c>
      <c r="F165" s="471">
        <f t="shared" si="41"/>
        <v>70</v>
      </c>
      <c r="G165" s="625">
        <v>6</v>
      </c>
      <c r="H165" s="610">
        <v>7</v>
      </c>
      <c r="I165" s="649">
        <v>11</v>
      </c>
      <c r="J165" s="610">
        <v>11</v>
      </c>
      <c r="K165" s="649">
        <v>21</v>
      </c>
      <c r="L165" s="650">
        <v>14</v>
      </c>
      <c r="M165" s="471"/>
      <c r="N165" s="473"/>
      <c r="O165" s="474">
        <f t="shared" si="42"/>
        <v>10</v>
      </c>
      <c r="P165" s="729">
        <v>1</v>
      </c>
      <c r="Q165" s="730">
        <v>1</v>
      </c>
      <c r="R165" s="731"/>
      <c r="S165" s="732"/>
      <c r="T165" s="732"/>
      <c r="U165" s="732">
        <v>6</v>
      </c>
      <c r="V165" s="475"/>
      <c r="W165" s="703"/>
      <c r="X165" s="732">
        <v>1</v>
      </c>
      <c r="Y165" s="707"/>
      <c r="Z165" s="731"/>
      <c r="AA165" s="732">
        <v>1</v>
      </c>
      <c r="AB165" s="732"/>
      <c r="AC165" s="218" t="s">
        <v>1415</v>
      </c>
      <c r="AD165" s="31" t="s">
        <v>1416</v>
      </c>
      <c r="AE165" s="220" t="s">
        <v>1417</v>
      </c>
      <c r="AF165" s="179">
        <f t="shared" si="34"/>
        <v>6</v>
      </c>
      <c r="AG165" s="179"/>
      <c r="AJ165" s="587">
        <f t="shared" si="43"/>
        <v>0</v>
      </c>
      <c r="AK165" s="587">
        <f t="shared" si="43"/>
        <v>0</v>
      </c>
    </row>
    <row r="166" spans="1:37">
      <c r="A166" s="54"/>
      <c r="B166" s="246" t="s">
        <v>1418</v>
      </c>
      <c r="C166" s="29"/>
      <c r="D166" s="247" t="s">
        <v>1901</v>
      </c>
      <c r="E166" s="515">
        <v>4</v>
      </c>
      <c r="F166" s="477">
        <f t="shared" si="41"/>
        <v>48</v>
      </c>
      <c r="G166" s="628">
        <v>11</v>
      </c>
      <c r="H166" s="614">
        <v>2</v>
      </c>
      <c r="I166" s="651">
        <v>10</v>
      </c>
      <c r="J166" s="614">
        <v>9</v>
      </c>
      <c r="K166" s="651">
        <v>10</v>
      </c>
      <c r="L166" s="652">
        <v>6</v>
      </c>
      <c r="M166" s="438"/>
      <c r="N166" s="439"/>
      <c r="O166" s="148">
        <f t="shared" si="42"/>
        <v>8</v>
      </c>
      <c r="P166" s="725">
        <v>1</v>
      </c>
      <c r="Q166" s="726">
        <v>1</v>
      </c>
      <c r="R166" s="727"/>
      <c r="S166" s="728"/>
      <c r="T166" s="728"/>
      <c r="U166" s="728">
        <v>4</v>
      </c>
      <c r="V166" s="469"/>
      <c r="W166" s="702"/>
      <c r="X166" s="728">
        <v>1</v>
      </c>
      <c r="Y166" s="706"/>
      <c r="Z166" s="727"/>
      <c r="AA166" s="728">
        <v>1</v>
      </c>
      <c r="AB166" s="728"/>
      <c r="AC166" s="51" t="s">
        <v>1419</v>
      </c>
      <c r="AD166" s="30" t="s">
        <v>1420</v>
      </c>
      <c r="AE166" s="39" t="s">
        <v>1421</v>
      </c>
      <c r="AF166" s="179">
        <f t="shared" si="34"/>
        <v>4</v>
      </c>
      <c r="AG166" s="179"/>
      <c r="AJ166" s="587">
        <f t="shared" si="43"/>
        <v>0</v>
      </c>
      <c r="AK166" s="587">
        <f t="shared" si="43"/>
        <v>0</v>
      </c>
    </row>
    <row r="167" spans="1:37">
      <c r="A167" s="215"/>
      <c r="B167" s="250" t="s">
        <v>1422</v>
      </c>
      <c r="C167" s="216"/>
      <c r="D167" s="253" t="s">
        <v>1900</v>
      </c>
      <c r="E167" s="517">
        <v>4</v>
      </c>
      <c r="F167" s="471">
        <f t="shared" si="41"/>
        <v>30</v>
      </c>
      <c r="G167" s="625">
        <v>3</v>
      </c>
      <c r="H167" s="610">
        <v>4</v>
      </c>
      <c r="I167" s="649">
        <v>9</v>
      </c>
      <c r="J167" s="610">
        <v>3</v>
      </c>
      <c r="K167" s="649">
        <v>4</v>
      </c>
      <c r="L167" s="650">
        <v>7</v>
      </c>
      <c r="M167" s="518">
        <v>1</v>
      </c>
      <c r="N167" s="577">
        <v>2</v>
      </c>
      <c r="O167" s="474">
        <f t="shared" si="42"/>
        <v>8</v>
      </c>
      <c r="P167" s="725">
        <v>1</v>
      </c>
      <c r="Q167" s="726">
        <v>1</v>
      </c>
      <c r="R167" s="727"/>
      <c r="S167" s="732"/>
      <c r="T167" s="732"/>
      <c r="U167" s="732">
        <v>4</v>
      </c>
      <c r="V167" s="475"/>
      <c r="W167" s="703"/>
      <c r="X167" s="732">
        <v>1</v>
      </c>
      <c r="Y167" s="707"/>
      <c r="Z167" s="731"/>
      <c r="AA167" s="732">
        <v>1</v>
      </c>
      <c r="AB167" s="732"/>
      <c r="AC167" s="218" t="s">
        <v>1423</v>
      </c>
      <c r="AD167" s="31" t="s">
        <v>1424</v>
      </c>
      <c r="AE167" s="220" t="s">
        <v>1425</v>
      </c>
      <c r="AF167" s="179">
        <f t="shared" si="34"/>
        <v>4</v>
      </c>
      <c r="AG167" s="179"/>
      <c r="AJ167" s="587">
        <f t="shared" si="43"/>
        <v>1</v>
      </c>
      <c r="AK167" s="587">
        <f t="shared" si="43"/>
        <v>2</v>
      </c>
    </row>
    <row r="168" spans="1:37">
      <c r="A168" s="54"/>
      <c r="B168" s="246" t="s">
        <v>1426</v>
      </c>
      <c r="C168" s="29"/>
      <c r="D168" s="247" t="s">
        <v>1899</v>
      </c>
      <c r="E168" s="515">
        <v>4</v>
      </c>
      <c r="F168" s="477">
        <f t="shared" si="41"/>
        <v>39</v>
      </c>
      <c r="G168" s="628">
        <v>6</v>
      </c>
      <c r="H168" s="614">
        <v>6</v>
      </c>
      <c r="I168" s="651">
        <v>6</v>
      </c>
      <c r="J168" s="614">
        <v>6</v>
      </c>
      <c r="K168" s="651">
        <v>8</v>
      </c>
      <c r="L168" s="652">
        <v>7</v>
      </c>
      <c r="M168" s="438"/>
      <c r="N168" s="439"/>
      <c r="O168" s="148">
        <f t="shared" si="42"/>
        <v>8</v>
      </c>
      <c r="P168" s="733">
        <v>1</v>
      </c>
      <c r="Q168" s="734">
        <v>1</v>
      </c>
      <c r="R168" s="735"/>
      <c r="S168" s="728"/>
      <c r="T168" s="728"/>
      <c r="U168" s="728">
        <v>4</v>
      </c>
      <c r="V168" s="469"/>
      <c r="W168" s="702"/>
      <c r="X168" s="728">
        <v>1</v>
      </c>
      <c r="Y168" s="706"/>
      <c r="Z168" s="727"/>
      <c r="AA168" s="728">
        <v>1</v>
      </c>
      <c r="AB168" s="728"/>
      <c r="AC168" s="51" t="s">
        <v>1427</v>
      </c>
      <c r="AD168" s="30" t="s">
        <v>1428</v>
      </c>
      <c r="AE168" s="39" t="s">
        <v>483</v>
      </c>
      <c r="AF168" s="179">
        <f t="shared" si="34"/>
        <v>4</v>
      </c>
      <c r="AG168" s="179"/>
      <c r="AJ168" s="587">
        <f t="shared" si="43"/>
        <v>0</v>
      </c>
      <c r="AK168" s="587">
        <f t="shared" si="43"/>
        <v>0</v>
      </c>
    </row>
    <row r="169" spans="1:37">
      <c r="A169" s="215"/>
      <c r="B169" s="250" t="s">
        <v>484</v>
      </c>
      <c r="C169" s="216"/>
      <c r="D169" s="253" t="s">
        <v>1898</v>
      </c>
      <c r="E169" s="517">
        <v>4</v>
      </c>
      <c r="F169" s="471">
        <f t="shared" si="41"/>
        <v>39</v>
      </c>
      <c r="G169" s="625">
        <v>4</v>
      </c>
      <c r="H169" s="610">
        <v>5</v>
      </c>
      <c r="I169" s="649">
        <v>10</v>
      </c>
      <c r="J169" s="610">
        <v>4</v>
      </c>
      <c r="K169" s="649">
        <v>5</v>
      </c>
      <c r="L169" s="650">
        <v>11</v>
      </c>
      <c r="M169" s="471"/>
      <c r="N169" s="473"/>
      <c r="O169" s="474">
        <f t="shared" si="42"/>
        <v>8</v>
      </c>
      <c r="P169" s="729">
        <v>1</v>
      </c>
      <c r="Q169" s="730">
        <v>1</v>
      </c>
      <c r="R169" s="731"/>
      <c r="S169" s="732"/>
      <c r="T169" s="732"/>
      <c r="U169" s="732">
        <v>4</v>
      </c>
      <c r="V169" s="475"/>
      <c r="W169" s="703"/>
      <c r="X169" s="732">
        <v>1</v>
      </c>
      <c r="Y169" s="707"/>
      <c r="Z169" s="731"/>
      <c r="AA169" s="732">
        <v>1</v>
      </c>
      <c r="AB169" s="732"/>
      <c r="AC169" s="218" t="s">
        <v>485</v>
      </c>
      <c r="AD169" s="31" t="s">
        <v>486</v>
      </c>
      <c r="AE169" s="220" t="s">
        <v>487</v>
      </c>
      <c r="AF169" s="179">
        <f t="shared" si="34"/>
        <v>4</v>
      </c>
      <c r="AG169" s="179"/>
      <c r="AJ169" s="587">
        <f t="shared" si="43"/>
        <v>0</v>
      </c>
      <c r="AK169" s="587">
        <f t="shared" si="43"/>
        <v>0</v>
      </c>
    </row>
    <row r="170" spans="1:37" ht="14.25" thickBot="1">
      <c r="A170" s="137"/>
      <c r="B170" s="254" t="s">
        <v>488</v>
      </c>
      <c r="C170" s="138"/>
      <c r="D170" s="255" t="s">
        <v>685</v>
      </c>
      <c r="E170" s="521">
        <v>6</v>
      </c>
      <c r="F170" s="149">
        <f t="shared" si="41"/>
        <v>84</v>
      </c>
      <c r="G170" s="661">
        <v>9</v>
      </c>
      <c r="H170" s="630">
        <v>13</v>
      </c>
      <c r="I170" s="630">
        <v>20</v>
      </c>
      <c r="J170" s="630">
        <v>14</v>
      </c>
      <c r="K170" s="630">
        <v>15</v>
      </c>
      <c r="L170" s="646">
        <v>13</v>
      </c>
      <c r="M170" s="149"/>
      <c r="N170" s="168"/>
      <c r="O170" s="156">
        <f t="shared" si="42"/>
        <v>9</v>
      </c>
      <c r="P170" s="749">
        <v>1</v>
      </c>
      <c r="Q170" s="750">
        <v>1</v>
      </c>
      <c r="R170" s="751"/>
      <c r="S170" s="752"/>
      <c r="T170" s="752"/>
      <c r="U170" s="752">
        <v>6</v>
      </c>
      <c r="V170" s="484"/>
      <c r="W170" s="711"/>
      <c r="X170" s="752">
        <v>1</v>
      </c>
      <c r="Y170" s="713"/>
      <c r="Z170" s="751"/>
      <c r="AA170" s="752"/>
      <c r="AB170" s="752"/>
      <c r="AC170" s="230" t="s">
        <v>489</v>
      </c>
      <c r="AD170" s="33" t="s">
        <v>490</v>
      </c>
      <c r="AE170" s="231" t="s">
        <v>1604</v>
      </c>
      <c r="AF170" s="179">
        <f t="shared" si="34"/>
        <v>6</v>
      </c>
      <c r="AG170" s="179"/>
      <c r="AJ170" s="587">
        <f t="shared" si="43"/>
        <v>0</v>
      </c>
      <c r="AK170" s="587">
        <f t="shared" si="43"/>
        <v>0</v>
      </c>
    </row>
    <row r="171" spans="1:37">
      <c r="A171" s="206" t="s">
        <v>1637</v>
      </c>
      <c r="B171" s="244"/>
      <c r="C171" s="232"/>
      <c r="D171" s="245"/>
      <c r="E171" s="590">
        <f>SUM(E172:E174)</f>
        <v>37</v>
      </c>
      <c r="F171" s="698">
        <f>SUM(F172:F174)</f>
        <v>1079</v>
      </c>
      <c r="G171" s="595">
        <f>SUM(G172:G174)</f>
        <v>380</v>
      </c>
      <c r="H171" s="697">
        <f>SUM(H172:H174)</f>
        <v>353</v>
      </c>
      <c r="I171" s="685">
        <f>SUM(I172:I174)</f>
        <v>346</v>
      </c>
      <c r="J171" s="414"/>
      <c r="K171" s="410"/>
      <c r="L171" s="412"/>
      <c r="M171" s="589">
        <f t="shared" ref="M171:AB171" si="44">SUM(M172:M174)</f>
        <v>3</v>
      </c>
      <c r="N171" s="413">
        <f t="shared" si="44"/>
        <v>9</v>
      </c>
      <c r="O171" s="414">
        <f t="shared" si="44"/>
        <v>78</v>
      </c>
      <c r="P171" s="415">
        <f t="shared" si="44"/>
        <v>3</v>
      </c>
      <c r="Q171" s="416">
        <f t="shared" si="44"/>
        <v>3</v>
      </c>
      <c r="R171" s="411">
        <f t="shared" si="44"/>
        <v>0</v>
      </c>
      <c r="S171" s="410">
        <f t="shared" si="44"/>
        <v>1</v>
      </c>
      <c r="T171" s="410">
        <f t="shared" si="44"/>
        <v>0</v>
      </c>
      <c r="U171" s="410">
        <f t="shared" si="44"/>
        <v>62</v>
      </c>
      <c r="V171" s="411">
        <f t="shared" si="44"/>
        <v>0</v>
      </c>
      <c r="W171" s="720">
        <f t="shared" si="44"/>
        <v>1</v>
      </c>
      <c r="X171" s="410">
        <f t="shared" si="44"/>
        <v>4</v>
      </c>
      <c r="Y171" s="721">
        <f t="shared" si="44"/>
        <v>0</v>
      </c>
      <c r="Z171" s="411">
        <f t="shared" si="44"/>
        <v>0</v>
      </c>
      <c r="AA171" s="410">
        <f t="shared" si="44"/>
        <v>4</v>
      </c>
      <c r="AB171" s="410">
        <f t="shared" si="44"/>
        <v>0</v>
      </c>
      <c r="AC171" s="258"/>
      <c r="AD171" s="234"/>
      <c r="AE171" s="212"/>
      <c r="AF171" s="179"/>
      <c r="AG171" s="179"/>
    </row>
    <row r="172" spans="1:37">
      <c r="A172" s="54"/>
      <c r="B172" s="774" t="s">
        <v>1605</v>
      </c>
      <c r="C172" s="29"/>
      <c r="D172" s="247" t="s">
        <v>1897</v>
      </c>
      <c r="E172" s="515">
        <v>24</v>
      </c>
      <c r="F172" s="434">
        <f>SUM(G172:L172)</f>
        <v>762</v>
      </c>
      <c r="G172" s="605">
        <v>266</v>
      </c>
      <c r="H172" s="779">
        <v>256</v>
      </c>
      <c r="I172" s="606">
        <v>240</v>
      </c>
      <c r="J172" s="148"/>
      <c r="K172" s="470"/>
      <c r="L172" s="485"/>
      <c r="M172" s="516">
        <v>2</v>
      </c>
      <c r="N172" s="768">
        <v>8</v>
      </c>
      <c r="O172" s="148">
        <f>SUM(P172:AB172)</f>
        <v>47</v>
      </c>
      <c r="P172" s="725">
        <v>1</v>
      </c>
      <c r="Q172" s="726">
        <v>1</v>
      </c>
      <c r="R172" s="727"/>
      <c r="S172" s="728">
        <v>1</v>
      </c>
      <c r="T172" s="728"/>
      <c r="U172" s="728">
        <v>39</v>
      </c>
      <c r="V172" s="469"/>
      <c r="W172" s="702">
        <v>1</v>
      </c>
      <c r="X172" s="728">
        <v>2</v>
      </c>
      <c r="Y172" s="706"/>
      <c r="Z172" s="727"/>
      <c r="AA172" s="728">
        <v>2</v>
      </c>
      <c r="AB172" s="728"/>
      <c r="AC172" s="51" t="s">
        <v>1606</v>
      </c>
      <c r="AD172" s="30" t="s">
        <v>1607</v>
      </c>
      <c r="AE172" s="39" t="s">
        <v>1608</v>
      </c>
      <c r="AH172" s="179">
        <f>E172</f>
        <v>24</v>
      </c>
    </row>
    <row r="173" spans="1:37">
      <c r="A173" s="215"/>
      <c r="B173" s="250" t="s">
        <v>1609</v>
      </c>
      <c r="C173" s="216"/>
      <c r="D173" s="253" t="s">
        <v>1896</v>
      </c>
      <c r="E173" s="517">
        <v>7</v>
      </c>
      <c r="F173" s="493">
        <f>SUM(G173:L173)</f>
        <v>153</v>
      </c>
      <c r="G173" s="625">
        <v>57</v>
      </c>
      <c r="H173" s="610">
        <v>49</v>
      </c>
      <c r="I173" s="610">
        <v>47</v>
      </c>
      <c r="J173" s="474"/>
      <c r="K173" s="476"/>
      <c r="L173" s="486"/>
      <c r="M173" s="518">
        <v>1</v>
      </c>
      <c r="N173" s="577">
        <v>1</v>
      </c>
      <c r="O173" s="474">
        <f>SUM(P173:AB173)</f>
        <v>16</v>
      </c>
      <c r="P173" s="729">
        <v>1</v>
      </c>
      <c r="Q173" s="730">
        <v>1</v>
      </c>
      <c r="R173" s="731"/>
      <c r="S173" s="732"/>
      <c r="T173" s="732"/>
      <c r="U173" s="732">
        <v>12</v>
      </c>
      <c r="V173" s="475"/>
      <c r="W173" s="703"/>
      <c r="X173" s="732">
        <v>1</v>
      </c>
      <c r="Y173" s="707"/>
      <c r="Z173" s="731"/>
      <c r="AA173" s="732">
        <v>1</v>
      </c>
      <c r="AB173" s="732"/>
      <c r="AC173" s="218" t="s">
        <v>1610</v>
      </c>
      <c r="AD173" s="31" t="s">
        <v>1611</v>
      </c>
      <c r="AE173" s="220" t="s">
        <v>1612</v>
      </c>
      <c r="AH173" s="179">
        <f>E173</f>
        <v>7</v>
      </c>
    </row>
    <row r="174" spans="1:37" ht="14.25" thickBot="1">
      <c r="A174" s="259"/>
      <c r="B174" s="260" t="s">
        <v>1613</v>
      </c>
      <c r="C174" s="261"/>
      <c r="D174" s="262" t="s">
        <v>1895</v>
      </c>
      <c r="E174" s="567">
        <v>6</v>
      </c>
      <c r="F174" s="500">
        <f>SUM(G174:L174)</f>
        <v>164</v>
      </c>
      <c r="G174" s="629">
        <v>57</v>
      </c>
      <c r="H174" s="630">
        <v>48</v>
      </c>
      <c r="I174" s="630">
        <v>59</v>
      </c>
      <c r="J174" s="501"/>
      <c r="K174" s="502"/>
      <c r="L174" s="503"/>
      <c r="M174" s="504"/>
      <c r="N174" s="505"/>
      <c r="O174" s="501">
        <f>SUM(P174:AB174)</f>
        <v>15</v>
      </c>
      <c r="P174" s="737">
        <v>1</v>
      </c>
      <c r="Q174" s="738">
        <v>1</v>
      </c>
      <c r="R174" s="739"/>
      <c r="S174" s="740"/>
      <c r="T174" s="740"/>
      <c r="U174" s="740">
        <v>11</v>
      </c>
      <c r="V174" s="506"/>
      <c r="W174" s="705"/>
      <c r="X174" s="740">
        <v>1</v>
      </c>
      <c r="Y174" s="709"/>
      <c r="Z174" s="739"/>
      <c r="AA174" s="740">
        <v>1</v>
      </c>
      <c r="AB174" s="740"/>
      <c r="AC174" s="263" t="s">
        <v>1411</v>
      </c>
      <c r="AD174" s="264" t="s">
        <v>1614</v>
      </c>
      <c r="AE174" s="265" t="s">
        <v>1615</v>
      </c>
      <c r="AH174" s="179">
        <f>E174</f>
        <v>6</v>
      </c>
    </row>
    <row r="175" spans="1:37" ht="14.25" thickBot="1">
      <c r="A175" s="292" t="s">
        <v>1894</v>
      </c>
      <c r="B175" s="291"/>
      <c r="C175" s="290"/>
      <c r="D175" s="289"/>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7"/>
      <c r="AD175" s="288"/>
      <c r="AE175" s="287"/>
      <c r="AF175" s="179"/>
      <c r="AG175" s="179"/>
    </row>
    <row r="176" spans="1:37">
      <c r="A176" s="206" t="s">
        <v>305</v>
      </c>
      <c r="B176" s="244"/>
      <c r="C176" s="232"/>
      <c r="D176" s="245"/>
      <c r="E176" s="590">
        <f t="shared" ref="E176:AB176" si="45">SUM(E177:E180)</f>
        <v>57</v>
      </c>
      <c r="F176" s="589">
        <f t="shared" si="45"/>
        <v>1502</v>
      </c>
      <c r="G176" s="683">
        <f t="shared" si="45"/>
        <v>241</v>
      </c>
      <c r="H176" s="684">
        <f t="shared" si="45"/>
        <v>247</v>
      </c>
      <c r="I176" s="684">
        <f t="shared" si="45"/>
        <v>240</v>
      </c>
      <c r="J176" s="685">
        <f t="shared" si="45"/>
        <v>259</v>
      </c>
      <c r="K176" s="684">
        <f t="shared" si="45"/>
        <v>262</v>
      </c>
      <c r="L176" s="686">
        <f t="shared" si="45"/>
        <v>253</v>
      </c>
      <c r="M176" s="589">
        <f t="shared" si="45"/>
        <v>7</v>
      </c>
      <c r="N176" s="585">
        <f t="shared" si="45"/>
        <v>24</v>
      </c>
      <c r="O176" s="414">
        <f t="shared" si="45"/>
        <v>91</v>
      </c>
      <c r="P176" s="415">
        <f t="shared" si="45"/>
        <v>4</v>
      </c>
      <c r="Q176" s="416">
        <f t="shared" si="45"/>
        <v>4</v>
      </c>
      <c r="R176" s="411">
        <f t="shared" si="45"/>
        <v>0</v>
      </c>
      <c r="S176" s="410">
        <f t="shared" si="45"/>
        <v>1</v>
      </c>
      <c r="T176" s="410">
        <f t="shared" si="45"/>
        <v>0</v>
      </c>
      <c r="U176" s="410">
        <f t="shared" si="45"/>
        <v>70</v>
      </c>
      <c r="V176" s="411">
        <f t="shared" si="45"/>
        <v>0</v>
      </c>
      <c r="W176" s="720">
        <f t="shared" si="45"/>
        <v>2</v>
      </c>
      <c r="X176" s="410">
        <f t="shared" si="45"/>
        <v>4</v>
      </c>
      <c r="Y176" s="721">
        <f t="shared" si="45"/>
        <v>0</v>
      </c>
      <c r="Z176" s="411">
        <f t="shared" si="45"/>
        <v>2</v>
      </c>
      <c r="AA176" s="410">
        <f t="shared" si="45"/>
        <v>4</v>
      </c>
      <c r="AB176" s="410">
        <f t="shared" si="45"/>
        <v>0</v>
      </c>
      <c r="AC176" s="210"/>
      <c r="AD176" s="234"/>
      <c r="AE176" s="212"/>
      <c r="AF176" s="179"/>
      <c r="AG176" s="179"/>
    </row>
    <row r="177" spans="1:37">
      <c r="A177" s="54"/>
      <c r="B177" s="246" t="s">
        <v>1616</v>
      </c>
      <c r="C177" s="29"/>
      <c r="D177" s="247" t="s">
        <v>1893</v>
      </c>
      <c r="E177" s="515">
        <v>7</v>
      </c>
      <c r="F177" s="434">
        <f>SUM(G177:L177)</f>
        <v>182</v>
      </c>
      <c r="G177" s="626">
        <v>29</v>
      </c>
      <c r="H177" s="606">
        <v>26</v>
      </c>
      <c r="I177" s="647">
        <v>29</v>
      </c>
      <c r="J177" s="606">
        <v>30</v>
      </c>
      <c r="K177" s="647">
        <v>31</v>
      </c>
      <c r="L177" s="648">
        <v>37</v>
      </c>
      <c r="M177" s="516">
        <v>1</v>
      </c>
      <c r="N177" s="576">
        <v>1</v>
      </c>
      <c r="O177" s="148">
        <f>SUM(P177:AB177)</f>
        <v>13</v>
      </c>
      <c r="P177" s="725">
        <v>1</v>
      </c>
      <c r="Q177" s="726">
        <v>1</v>
      </c>
      <c r="R177" s="727"/>
      <c r="S177" s="728"/>
      <c r="T177" s="728"/>
      <c r="U177" s="728">
        <v>9</v>
      </c>
      <c r="V177" s="469"/>
      <c r="W177" s="702"/>
      <c r="X177" s="728">
        <v>1</v>
      </c>
      <c r="Y177" s="706"/>
      <c r="Z177" s="727"/>
      <c r="AA177" s="728">
        <v>1</v>
      </c>
      <c r="AB177" s="728"/>
      <c r="AC177" s="51" t="s">
        <v>1617</v>
      </c>
      <c r="AD177" s="30" t="s">
        <v>1892</v>
      </c>
      <c r="AE177" s="39" t="s">
        <v>1618</v>
      </c>
      <c r="AF177" s="179">
        <f t="shared" si="34"/>
        <v>7</v>
      </c>
      <c r="AG177" s="179"/>
      <c r="AJ177" s="587">
        <f>M177</f>
        <v>1</v>
      </c>
      <c r="AK177" s="587">
        <f>N177</f>
        <v>1</v>
      </c>
    </row>
    <row r="178" spans="1:37">
      <c r="A178" s="215"/>
      <c r="B178" s="250" t="s">
        <v>1619</v>
      </c>
      <c r="C178" s="216"/>
      <c r="D178" s="253" t="s">
        <v>1891</v>
      </c>
      <c r="E178" s="517">
        <v>21</v>
      </c>
      <c r="F178" s="471">
        <f>SUM(G178:L178)</f>
        <v>571</v>
      </c>
      <c r="G178" s="625">
        <v>96</v>
      </c>
      <c r="H178" s="610">
        <v>92</v>
      </c>
      <c r="I178" s="649">
        <v>85</v>
      </c>
      <c r="J178" s="610">
        <v>106</v>
      </c>
      <c r="K178" s="649">
        <v>96</v>
      </c>
      <c r="L178" s="650">
        <v>96</v>
      </c>
      <c r="M178" s="518">
        <v>2</v>
      </c>
      <c r="N178" s="577">
        <v>6</v>
      </c>
      <c r="O178" s="474">
        <f>SUM(P178:AB178)</f>
        <v>30</v>
      </c>
      <c r="P178" s="729">
        <v>1</v>
      </c>
      <c r="Q178" s="730">
        <v>1</v>
      </c>
      <c r="R178" s="731"/>
      <c r="S178" s="732">
        <v>1</v>
      </c>
      <c r="T178" s="732"/>
      <c r="U178" s="732">
        <v>25</v>
      </c>
      <c r="V178" s="475"/>
      <c r="W178" s="703"/>
      <c r="X178" s="732">
        <v>1</v>
      </c>
      <c r="Y178" s="707"/>
      <c r="Z178" s="731"/>
      <c r="AA178" s="732">
        <v>1</v>
      </c>
      <c r="AB178" s="732"/>
      <c r="AC178" s="218" t="s">
        <v>1620</v>
      </c>
      <c r="AD178" s="31" t="s">
        <v>1621</v>
      </c>
      <c r="AE178" s="220" t="s">
        <v>1622</v>
      </c>
      <c r="AF178" s="179">
        <f t="shared" si="34"/>
        <v>21</v>
      </c>
      <c r="AG178" s="179"/>
      <c r="AJ178" s="587">
        <f t="shared" ref="AJ178:AK180" si="46">M178</f>
        <v>2</v>
      </c>
      <c r="AK178" s="587">
        <f t="shared" si="46"/>
        <v>6</v>
      </c>
    </row>
    <row r="179" spans="1:37">
      <c r="A179" s="54"/>
      <c r="B179" s="246" t="s">
        <v>1623</v>
      </c>
      <c r="C179" s="29"/>
      <c r="D179" s="247" t="s">
        <v>1890</v>
      </c>
      <c r="E179" s="515">
        <v>9</v>
      </c>
      <c r="F179" s="434">
        <f>SUM(G179:L179)</f>
        <v>196</v>
      </c>
      <c r="G179" s="605">
        <v>40</v>
      </c>
      <c r="H179" s="614">
        <v>29</v>
      </c>
      <c r="I179" s="605">
        <v>31</v>
      </c>
      <c r="J179" s="614">
        <v>35</v>
      </c>
      <c r="K179" s="614">
        <v>33</v>
      </c>
      <c r="L179" s="607">
        <v>28</v>
      </c>
      <c r="M179" s="516">
        <v>2</v>
      </c>
      <c r="N179" s="576">
        <v>4</v>
      </c>
      <c r="O179" s="148">
        <f>SUM(P179:AB179)</f>
        <v>17</v>
      </c>
      <c r="P179" s="725">
        <v>1</v>
      </c>
      <c r="Q179" s="726">
        <v>1</v>
      </c>
      <c r="R179" s="727"/>
      <c r="S179" s="728"/>
      <c r="T179" s="728"/>
      <c r="U179" s="728">
        <v>11</v>
      </c>
      <c r="V179" s="469"/>
      <c r="W179" s="702"/>
      <c r="X179" s="728">
        <v>1</v>
      </c>
      <c r="Y179" s="706"/>
      <c r="Z179" s="727">
        <v>2</v>
      </c>
      <c r="AA179" s="728">
        <v>1</v>
      </c>
      <c r="AB179" s="728"/>
      <c r="AC179" s="51" t="s">
        <v>1624</v>
      </c>
      <c r="AD179" s="30" t="s">
        <v>1625</v>
      </c>
      <c r="AE179" s="39" t="s">
        <v>253</v>
      </c>
      <c r="AF179" s="179">
        <f t="shared" si="34"/>
        <v>9</v>
      </c>
      <c r="AG179" s="179"/>
      <c r="AJ179" s="587">
        <f t="shared" si="46"/>
        <v>2</v>
      </c>
      <c r="AK179" s="587">
        <f t="shared" si="46"/>
        <v>4</v>
      </c>
    </row>
    <row r="180" spans="1:37" ht="14.25" thickBot="1">
      <c r="A180" s="137"/>
      <c r="B180" s="254" t="s">
        <v>254</v>
      </c>
      <c r="C180" s="138"/>
      <c r="D180" s="255" t="s">
        <v>1889</v>
      </c>
      <c r="E180" s="521">
        <v>20</v>
      </c>
      <c r="F180" s="435">
        <f>SUM(G180:L180)</f>
        <v>553</v>
      </c>
      <c r="G180" s="653">
        <v>76</v>
      </c>
      <c r="H180" s="618">
        <v>100</v>
      </c>
      <c r="I180" s="617">
        <v>95</v>
      </c>
      <c r="J180" s="618">
        <v>88</v>
      </c>
      <c r="K180" s="618">
        <v>102</v>
      </c>
      <c r="L180" s="619">
        <v>92</v>
      </c>
      <c r="M180" s="522">
        <v>2</v>
      </c>
      <c r="N180" s="579">
        <v>13</v>
      </c>
      <c r="O180" s="156">
        <f>SUM(P180:AB180)</f>
        <v>31</v>
      </c>
      <c r="P180" s="749">
        <v>1</v>
      </c>
      <c r="Q180" s="750">
        <v>1</v>
      </c>
      <c r="R180" s="751"/>
      <c r="S180" s="752"/>
      <c r="T180" s="752"/>
      <c r="U180" s="752">
        <v>25</v>
      </c>
      <c r="V180" s="484"/>
      <c r="W180" s="711">
        <v>2</v>
      </c>
      <c r="X180" s="752">
        <v>1</v>
      </c>
      <c r="Y180" s="713"/>
      <c r="Z180" s="751"/>
      <c r="AA180" s="752">
        <v>1</v>
      </c>
      <c r="AB180" s="752"/>
      <c r="AC180" s="230" t="s">
        <v>1888</v>
      </c>
      <c r="AD180" s="33" t="s">
        <v>8</v>
      </c>
      <c r="AE180" s="231" t="s">
        <v>1887</v>
      </c>
      <c r="AF180" s="179">
        <f t="shared" si="34"/>
        <v>20</v>
      </c>
      <c r="AG180" s="179"/>
      <c r="AJ180" s="587">
        <f t="shared" si="46"/>
        <v>2</v>
      </c>
      <c r="AK180" s="587">
        <f t="shared" si="46"/>
        <v>13</v>
      </c>
    </row>
    <row r="181" spans="1:37">
      <c r="A181" s="206" t="s">
        <v>1637</v>
      </c>
      <c r="B181" s="244"/>
      <c r="C181" s="232"/>
      <c r="D181" s="245"/>
      <c r="E181" s="590">
        <f>SUM(E182:E183)</f>
        <v>32</v>
      </c>
      <c r="F181" s="698">
        <f>SUM(F182:F183)</f>
        <v>911</v>
      </c>
      <c r="G181" s="595">
        <f>SUM(G182:G183)</f>
        <v>307</v>
      </c>
      <c r="H181" s="697">
        <f>SUM(H182:H183)</f>
        <v>295</v>
      </c>
      <c r="I181" s="685">
        <f>SUM(I182:I183)</f>
        <v>309</v>
      </c>
      <c r="J181" s="414"/>
      <c r="K181" s="410"/>
      <c r="L181" s="412"/>
      <c r="M181" s="589">
        <f t="shared" ref="M181:AB181" si="47">SUM(M182:M183)</f>
        <v>5</v>
      </c>
      <c r="N181" s="585">
        <f t="shared" si="47"/>
        <v>15</v>
      </c>
      <c r="O181" s="414">
        <f t="shared" si="47"/>
        <v>63</v>
      </c>
      <c r="P181" s="415">
        <f t="shared" si="47"/>
        <v>2</v>
      </c>
      <c r="Q181" s="416">
        <f t="shared" si="47"/>
        <v>2</v>
      </c>
      <c r="R181" s="411">
        <f t="shared" si="47"/>
        <v>0</v>
      </c>
      <c r="S181" s="410">
        <f t="shared" si="47"/>
        <v>1</v>
      </c>
      <c r="T181" s="410">
        <f t="shared" si="47"/>
        <v>1</v>
      </c>
      <c r="U181" s="410">
        <f t="shared" si="47"/>
        <v>49</v>
      </c>
      <c r="V181" s="411">
        <f t="shared" si="47"/>
        <v>0</v>
      </c>
      <c r="W181" s="720">
        <f t="shared" si="47"/>
        <v>4</v>
      </c>
      <c r="X181" s="410">
        <f t="shared" si="47"/>
        <v>2</v>
      </c>
      <c r="Y181" s="721">
        <f t="shared" si="47"/>
        <v>0</v>
      </c>
      <c r="Z181" s="411">
        <f t="shared" si="47"/>
        <v>0</v>
      </c>
      <c r="AA181" s="410">
        <f t="shared" si="47"/>
        <v>2</v>
      </c>
      <c r="AB181" s="410">
        <f t="shared" si="47"/>
        <v>0</v>
      </c>
      <c r="AC181" s="210"/>
      <c r="AD181" s="234"/>
      <c r="AE181" s="212"/>
      <c r="AF181" s="179"/>
      <c r="AG181" s="179"/>
    </row>
    <row r="182" spans="1:37">
      <c r="A182" s="54"/>
      <c r="B182" s="246" t="s">
        <v>255</v>
      </c>
      <c r="C182" s="29"/>
      <c r="D182" s="247" t="s">
        <v>1886</v>
      </c>
      <c r="E182" s="515">
        <v>15</v>
      </c>
      <c r="F182" s="434">
        <f>SUM(G182:L182)</f>
        <v>425</v>
      </c>
      <c r="G182" s="605">
        <v>153</v>
      </c>
      <c r="H182" s="606">
        <v>130</v>
      </c>
      <c r="I182" s="606">
        <v>142</v>
      </c>
      <c r="J182" s="148"/>
      <c r="K182" s="470"/>
      <c r="L182" s="485"/>
      <c r="M182" s="516">
        <v>3</v>
      </c>
      <c r="N182" s="576">
        <v>13</v>
      </c>
      <c r="O182" s="148">
        <f>SUM(P182:AB182)</f>
        <v>29</v>
      </c>
      <c r="P182" s="725">
        <v>1</v>
      </c>
      <c r="Q182" s="726">
        <v>1</v>
      </c>
      <c r="R182" s="727"/>
      <c r="S182" s="728"/>
      <c r="T182" s="728"/>
      <c r="U182" s="728">
        <v>23</v>
      </c>
      <c r="V182" s="469"/>
      <c r="W182" s="702">
        <v>2</v>
      </c>
      <c r="X182" s="728">
        <v>1</v>
      </c>
      <c r="Y182" s="706"/>
      <c r="Z182" s="727"/>
      <c r="AA182" s="728">
        <v>1</v>
      </c>
      <c r="AB182" s="728"/>
      <c r="AC182" s="51" t="s">
        <v>2677</v>
      </c>
      <c r="AD182" s="30" t="s">
        <v>205</v>
      </c>
      <c r="AE182" s="39" t="s">
        <v>256</v>
      </c>
      <c r="AH182" s="179">
        <f>E182</f>
        <v>15</v>
      </c>
    </row>
    <row r="183" spans="1:37" ht="14.25" thickBot="1">
      <c r="A183" s="137"/>
      <c r="B183" s="781" t="s">
        <v>257</v>
      </c>
      <c r="C183" s="138"/>
      <c r="D183" s="255" t="s">
        <v>1885</v>
      </c>
      <c r="E183" s="521">
        <v>17</v>
      </c>
      <c r="F183" s="435">
        <f>SUM(G183:L183)</f>
        <v>486</v>
      </c>
      <c r="G183" s="653">
        <v>154</v>
      </c>
      <c r="H183" s="782">
        <v>165</v>
      </c>
      <c r="I183" s="618">
        <v>167</v>
      </c>
      <c r="J183" s="156"/>
      <c r="K183" s="150"/>
      <c r="L183" s="267"/>
      <c r="M183" s="522">
        <v>2</v>
      </c>
      <c r="N183" s="579">
        <v>2</v>
      </c>
      <c r="O183" s="156">
        <f>SUM(P183:AB183)</f>
        <v>34</v>
      </c>
      <c r="P183" s="749">
        <v>1</v>
      </c>
      <c r="Q183" s="750">
        <v>1</v>
      </c>
      <c r="R183" s="751"/>
      <c r="S183" s="752">
        <v>1</v>
      </c>
      <c r="T183" s="752">
        <v>1</v>
      </c>
      <c r="U183" s="752">
        <v>26</v>
      </c>
      <c r="V183" s="484"/>
      <c r="W183" s="711">
        <v>2</v>
      </c>
      <c r="X183" s="752">
        <v>1</v>
      </c>
      <c r="Y183" s="713"/>
      <c r="Z183" s="751"/>
      <c r="AA183" s="752">
        <v>1</v>
      </c>
      <c r="AB183" s="752"/>
      <c r="AC183" s="230" t="s">
        <v>258</v>
      </c>
      <c r="AD183" s="33" t="s">
        <v>259</v>
      </c>
      <c r="AE183" s="231" t="s">
        <v>260</v>
      </c>
      <c r="AH183" s="179">
        <f>E183</f>
        <v>17</v>
      </c>
    </row>
    <row r="184" spans="1:37" ht="14.25" thickBot="1">
      <c r="A184" s="205" t="s">
        <v>1884</v>
      </c>
      <c r="B184" s="238"/>
      <c r="C184" s="239"/>
      <c r="D184" s="240"/>
      <c r="E184" s="384"/>
      <c r="F184" s="384"/>
      <c r="G184" s="384"/>
      <c r="H184" s="384"/>
      <c r="I184" s="384"/>
      <c r="J184" s="384"/>
      <c r="K184" s="384"/>
      <c r="L184" s="384"/>
      <c r="M184" s="384"/>
      <c r="N184" s="384"/>
      <c r="O184" s="384"/>
      <c r="P184" s="384"/>
      <c r="Q184" s="384"/>
      <c r="R184" s="385"/>
      <c r="S184" s="384"/>
      <c r="T184" s="384"/>
      <c r="U184" s="384"/>
      <c r="V184" s="384"/>
      <c r="W184" s="384"/>
      <c r="X184" s="384"/>
      <c r="Y184" s="384"/>
      <c r="Z184" s="384"/>
      <c r="AA184" s="384"/>
      <c r="AB184" s="385"/>
      <c r="AC184" s="241"/>
      <c r="AD184" s="242"/>
      <c r="AE184" s="243"/>
      <c r="AF184" s="179"/>
      <c r="AG184" s="179"/>
    </row>
    <row r="185" spans="1:37">
      <c r="A185" s="206" t="s">
        <v>305</v>
      </c>
      <c r="B185" s="244"/>
      <c r="C185" s="232"/>
      <c r="D185" s="245"/>
      <c r="E185" s="590">
        <f t="shared" ref="E185:AB185" si="48">SUM(E186:E204)</f>
        <v>222</v>
      </c>
      <c r="F185" s="589">
        <f t="shared" si="48"/>
        <v>5008</v>
      </c>
      <c r="G185" s="683">
        <f t="shared" si="48"/>
        <v>743</v>
      </c>
      <c r="H185" s="684">
        <f t="shared" si="48"/>
        <v>786</v>
      </c>
      <c r="I185" s="684">
        <f t="shared" si="48"/>
        <v>823</v>
      </c>
      <c r="J185" s="685">
        <f t="shared" si="48"/>
        <v>867</v>
      </c>
      <c r="K185" s="684">
        <f t="shared" si="48"/>
        <v>901</v>
      </c>
      <c r="L185" s="686">
        <f t="shared" si="48"/>
        <v>888</v>
      </c>
      <c r="M185" s="589">
        <f t="shared" si="48"/>
        <v>36</v>
      </c>
      <c r="N185" s="585">
        <f t="shared" si="48"/>
        <v>98</v>
      </c>
      <c r="O185" s="414">
        <f t="shared" si="48"/>
        <v>353</v>
      </c>
      <c r="P185" s="415">
        <f t="shared" si="48"/>
        <v>19</v>
      </c>
      <c r="Q185" s="416">
        <f t="shared" si="48"/>
        <v>19</v>
      </c>
      <c r="R185" s="416">
        <f t="shared" si="48"/>
        <v>0</v>
      </c>
      <c r="S185" s="416">
        <f t="shared" si="48"/>
        <v>2</v>
      </c>
      <c r="T185" s="416">
        <f t="shared" si="48"/>
        <v>1</v>
      </c>
      <c r="U185" s="416">
        <f t="shared" si="48"/>
        <v>266</v>
      </c>
      <c r="V185" s="416">
        <f t="shared" si="48"/>
        <v>0</v>
      </c>
      <c r="W185" s="724">
        <f t="shared" si="48"/>
        <v>3</v>
      </c>
      <c r="X185" s="416">
        <f t="shared" si="48"/>
        <v>20</v>
      </c>
      <c r="Y185" s="724">
        <f t="shared" si="48"/>
        <v>0</v>
      </c>
      <c r="Z185" s="416">
        <f t="shared" si="48"/>
        <v>5</v>
      </c>
      <c r="AA185" s="416">
        <f t="shared" si="48"/>
        <v>18</v>
      </c>
      <c r="AB185" s="416">
        <f t="shared" si="48"/>
        <v>0</v>
      </c>
      <c r="AC185" s="210"/>
      <c r="AD185" s="234"/>
      <c r="AE185" s="212"/>
      <c r="AF185" s="179"/>
      <c r="AG185" s="179"/>
    </row>
    <row r="186" spans="1:37">
      <c r="A186" s="54"/>
      <c r="B186" s="246" t="s">
        <v>2549</v>
      </c>
      <c r="C186" s="29"/>
      <c r="D186" s="247" t="s">
        <v>750</v>
      </c>
      <c r="E186" s="515">
        <v>14</v>
      </c>
      <c r="F186" s="434">
        <f t="shared" ref="F186:F204" si="49">SUM(G186:L186)</f>
        <v>308</v>
      </c>
      <c r="G186" s="626">
        <v>49</v>
      </c>
      <c r="H186" s="606">
        <v>46</v>
      </c>
      <c r="I186" s="647">
        <v>50</v>
      </c>
      <c r="J186" s="606">
        <v>53</v>
      </c>
      <c r="K186" s="647">
        <v>49</v>
      </c>
      <c r="L186" s="648">
        <v>61</v>
      </c>
      <c r="M186" s="516">
        <v>2</v>
      </c>
      <c r="N186" s="576">
        <v>8</v>
      </c>
      <c r="O186" s="148">
        <f t="shared" ref="O186:O204" si="50">SUM(P186:AB186)</f>
        <v>23</v>
      </c>
      <c r="P186" s="725">
        <v>1</v>
      </c>
      <c r="Q186" s="726">
        <v>1</v>
      </c>
      <c r="R186" s="727"/>
      <c r="S186" s="728"/>
      <c r="T186" s="728"/>
      <c r="U186" s="728">
        <v>19</v>
      </c>
      <c r="V186" s="469"/>
      <c r="W186" s="702"/>
      <c r="X186" s="728">
        <v>1</v>
      </c>
      <c r="Y186" s="706"/>
      <c r="Z186" s="727"/>
      <c r="AA186" s="728">
        <v>1</v>
      </c>
      <c r="AB186" s="728"/>
      <c r="AC186" s="51" t="s">
        <v>261</v>
      </c>
      <c r="AD186" s="30" t="s">
        <v>262</v>
      </c>
      <c r="AE186" s="39" t="s">
        <v>263</v>
      </c>
      <c r="AF186" s="179">
        <f t="shared" si="34"/>
        <v>14</v>
      </c>
      <c r="AG186" s="179"/>
      <c r="AJ186" s="587">
        <f>M186</f>
        <v>2</v>
      </c>
      <c r="AK186" s="587">
        <f>N186</f>
        <v>8</v>
      </c>
    </row>
    <row r="187" spans="1:37">
      <c r="A187" s="54"/>
      <c r="B187" s="246" t="s">
        <v>264</v>
      </c>
      <c r="C187" s="29"/>
      <c r="D187" s="247" t="s">
        <v>1883</v>
      </c>
      <c r="E187" s="515">
        <v>26</v>
      </c>
      <c r="F187" s="471">
        <f t="shared" si="49"/>
        <v>660</v>
      </c>
      <c r="G187" s="625">
        <v>102</v>
      </c>
      <c r="H187" s="610">
        <v>113</v>
      </c>
      <c r="I187" s="649">
        <v>109</v>
      </c>
      <c r="J187" s="610">
        <v>115</v>
      </c>
      <c r="K187" s="649">
        <v>121</v>
      </c>
      <c r="L187" s="650">
        <v>100</v>
      </c>
      <c r="M187" s="516">
        <v>6</v>
      </c>
      <c r="N187" s="576">
        <v>22</v>
      </c>
      <c r="O187" s="148">
        <f t="shared" si="50"/>
        <v>39</v>
      </c>
      <c r="P187" s="725">
        <v>1</v>
      </c>
      <c r="Q187" s="726">
        <v>1</v>
      </c>
      <c r="R187" s="727"/>
      <c r="S187" s="728">
        <v>1</v>
      </c>
      <c r="T187" s="728">
        <v>1</v>
      </c>
      <c r="U187" s="728">
        <v>31</v>
      </c>
      <c r="V187" s="469"/>
      <c r="W187" s="702">
        <v>1</v>
      </c>
      <c r="X187" s="728">
        <v>2</v>
      </c>
      <c r="Y187" s="706"/>
      <c r="Z187" s="727"/>
      <c r="AA187" s="728">
        <v>1</v>
      </c>
      <c r="AB187" s="728"/>
      <c r="AC187" s="51" t="s">
        <v>265</v>
      </c>
      <c r="AD187" s="30" t="s">
        <v>266</v>
      </c>
      <c r="AE187" s="39" t="s">
        <v>267</v>
      </c>
      <c r="AF187" s="179">
        <f t="shared" si="34"/>
        <v>26</v>
      </c>
      <c r="AG187" s="179"/>
      <c r="AJ187" s="587">
        <f t="shared" ref="AJ187:AK204" si="51">M187</f>
        <v>6</v>
      </c>
      <c r="AK187" s="587">
        <f t="shared" si="51"/>
        <v>22</v>
      </c>
    </row>
    <row r="188" spans="1:37">
      <c r="A188" s="228"/>
      <c r="B188" s="248" t="s">
        <v>268</v>
      </c>
      <c r="C188" s="223"/>
      <c r="D188" s="249" t="s">
        <v>1882</v>
      </c>
      <c r="E188" s="519">
        <v>23</v>
      </c>
      <c r="F188" s="477">
        <f t="shared" si="49"/>
        <v>678</v>
      </c>
      <c r="G188" s="628">
        <v>118</v>
      </c>
      <c r="H188" s="614">
        <v>99</v>
      </c>
      <c r="I188" s="651">
        <v>109</v>
      </c>
      <c r="J188" s="614">
        <v>116</v>
      </c>
      <c r="K188" s="651">
        <v>106</v>
      </c>
      <c r="L188" s="652">
        <v>130</v>
      </c>
      <c r="M188" s="520">
        <v>2</v>
      </c>
      <c r="N188" s="578">
        <v>10</v>
      </c>
      <c r="O188" s="479">
        <f t="shared" si="50"/>
        <v>34</v>
      </c>
      <c r="P188" s="733">
        <v>1</v>
      </c>
      <c r="Q188" s="734">
        <v>1</v>
      </c>
      <c r="R188" s="735"/>
      <c r="S188" s="736">
        <v>1</v>
      </c>
      <c r="T188" s="736"/>
      <c r="U188" s="736">
        <v>29</v>
      </c>
      <c r="V188" s="480"/>
      <c r="W188" s="704"/>
      <c r="X188" s="736">
        <v>1</v>
      </c>
      <c r="Y188" s="708"/>
      <c r="Z188" s="735"/>
      <c r="AA188" s="736">
        <v>1</v>
      </c>
      <c r="AB188" s="736"/>
      <c r="AC188" s="266" t="s">
        <v>759</v>
      </c>
      <c r="AD188" s="32" t="s">
        <v>269</v>
      </c>
      <c r="AE188" s="227" t="s">
        <v>270</v>
      </c>
      <c r="AF188" s="179">
        <f t="shared" si="34"/>
        <v>23</v>
      </c>
      <c r="AG188" s="179"/>
      <c r="AJ188" s="587">
        <f t="shared" si="51"/>
        <v>2</v>
      </c>
      <c r="AK188" s="587">
        <f t="shared" si="51"/>
        <v>10</v>
      </c>
    </row>
    <row r="189" spans="1:37">
      <c r="A189" s="215"/>
      <c r="B189" s="250" t="s">
        <v>271</v>
      </c>
      <c r="C189" s="216"/>
      <c r="D189" s="253" t="s">
        <v>748</v>
      </c>
      <c r="E189" s="517">
        <v>17</v>
      </c>
      <c r="F189" s="471">
        <f t="shared" si="49"/>
        <v>446</v>
      </c>
      <c r="G189" s="625">
        <v>66</v>
      </c>
      <c r="H189" s="610">
        <v>65</v>
      </c>
      <c r="I189" s="649">
        <v>90</v>
      </c>
      <c r="J189" s="610">
        <v>73</v>
      </c>
      <c r="K189" s="649">
        <v>81</v>
      </c>
      <c r="L189" s="650">
        <v>71</v>
      </c>
      <c r="M189" s="518">
        <v>3</v>
      </c>
      <c r="N189" s="577">
        <v>7</v>
      </c>
      <c r="O189" s="474">
        <f t="shared" si="50"/>
        <v>26</v>
      </c>
      <c r="P189" s="729">
        <v>1</v>
      </c>
      <c r="Q189" s="730">
        <v>1</v>
      </c>
      <c r="R189" s="731"/>
      <c r="S189" s="732"/>
      <c r="T189" s="732"/>
      <c r="U189" s="732">
        <v>21</v>
      </c>
      <c r="V189" s="475"/>
      <c r="W189" s="703"/>
      <c r="X189" s="732">
        <v>1</v>
      </c>
      <c r="Y189" s="707"/>
      <c r="Z189" s="731">
        <v>1</v>
      </c>
      <c r="AA189" s="732">
        <v>1</v>
      </c>
      <c r="AB189" s="732"/>
      <c r="AC189" s="218" t="s">
        <v>272</v>
      </c>
      <c r="AD189" s="31" t="s">
        <v>273</v>
      </c>
      <c r="AE189" s="220" t="s">
        <v>274</v>
      </c>
      <c r="AF189" s="179">
        <f t="shared" si="34"/>
        <v>17</v>
      </c>
      <c r="AG189" s="179"/>
      <c r="AJ189" s="587">
        <f t="shared" si="51"/>
        <v>3</v>
      </c>
      <c r="AK189" s="587">
        <f t="shared" si="51"/>
        <v>7</v>
      </c>
    </row>
    <row r="190" spans="1:37">
      <c r="A190" s="228"/>
      <c r="B190" s="248" t="s">
        <v>275</v>
      </c>
      <c r="C190" s="223"/>
      <c r="D190" s="249" t="s">
        <v>747</v>
      </c>
      <c r="E190" s="519">
        <v>10</v>
      </c>
      <c r="F190" s="477">
        <f t="shared" si="49"/>
        <v>222</v>
      </c>
      <c r="G190" s="628">
        <v>37</v>
      </c>
      <c r="H190" s="614">
        <v>37</v>
      </c>
      <c r="I190" s="651">
        <v>35</v>
      </c>
      <c r="J190" s="614">
        <v>34</v>
      </c>
      <c r="K190" s="651">
        <v>37</v>
      </c>
      <c r="L190" s="652">
        <v>42</v>
      </c>
      <c r="M190" s="520">
        <v>1</v>
      </c>
      <c r="N190" s="578">
        <v>4</v>
      </c>
      <c r="O190" s="479">
        <f t="shared" si="50"/>
        <v>17</v>
      </c>
      <c r="P190" s="733">
        <v>1</v>
      </c>
      <c r="Q190" s="734">
        <v>1</v>
      </c>
      <c r="R190" s="735"/>
      <c r="S190" s="736"/>
      <c r="T190" s="736"/>
      <c r="U190" s="736">
        <v>10</v>
      </c>
      <c r="V190" s="480"/>
      <c r="W190" s="704">
        <v>2</v>
      </c>
      <c r="X190" s="736">
        <v>1</v>
      </c>
      <c r="Y190" s="708"/>
      <c r="Z190" s="735">
        <v>1</v>
      </c>
      <c r="AA190" s="736">
        <v>1</v>
      </c>
      <c r="AB190" s="736"/>
      <c r="AC190" s="225" t="s">
        <v>276</v>
      </c>
      <c r="AD190" s="32" t="s">
        <v>277</v>
      </c>
      <c r="AE190" s="227" t="s">
        <v>278</v>
      </c>
      <c r="AF190" s="179">
        <f t="shared" si="34"/>
        <v>10</v>
      </c>
      <c r="AG190" s="179"/>
      <c r="AJ190" s="587">
        <f t="shared" si="51"/>
        <v>1</v>
      </c>
      <c r="AK190" s="587">
        <f t="shared" si="51"/>
        <v>4</v>
      </c>
    </row>
    <row r="191" spans="1:37">
      <c r="A191" s="215"/>
      <c r="B191" s="250" t="s">
        <v>279</v>
      </c>
      <c r="C191" s="216"/>
      <c r="D191" s="251" t="s">
        <v>746</v>
      </c>
      <c r="E191" s="517">
        <v>12</v>
      </c>
      <c r="F191" s="471">
        <f t="shared" si="49"/>
        <v>264</v>
      </c>
      <c r="G191" s="625">
        <v>45</v>
      </c>
      <c r="H191" s="610">
        <v>32</v>
      </c>
      <c r="I191" s="649">
        <v>43</v>
      </c>
      <c r="J191" s="610">
        <v>43</v>
      </c>
      <c r="K191" s="649">
        <v>41</v>
      </c>
      <c r="L191" s="650">
        <v>60</v>
      </c>
      <c r="M191" s="518">
        <v>2</v>
      </c>
      <c r="N191" s="577">
        <v>5</v>
      </c>
      <c r="O191" s="474">
        <f t="shared" si="50"/>
        <v>18</v>
      </c>
      <c r="P191" s="729">
        <v>1</v>
      </c>
      <c r="Q191" s="730">
        <v>1</v>
      </c>
      <c r="R191" s="731"/>
      <c r="S191" s="732"/>
      <c r="T191" s="732"/>
      <c r="U191" s="732">
        <v>13</v>
      </c>
      <c r="V191" s="475"/>
      <c r="W191" s="703"/>
      <c r="X191" s="732">
        <v>1</v>
      </c>
      <c r="Y191" s="707"/>
      <c r="Z191" s="731">
        <v>1</v>
      </c>
      <c r="AA191" s="732">
        <v>1</v>
      </c>
      <c r="AB191" s="732"/>
      <c r="AC191" s="218" t="s">
        <v>280</v>
      </c>
      <c r="AD191" s="31" t="s">
        <v>281</v>
      </c>
      <c r="AE191" s="220" t="s">
        <v>282</v>
      </c>
      <c r="AF191" s="179">
        <f t="shared" si="34"/>
        <v>12</v>
      </c>
      <c r="AG191" s="179"/>
      <c r="AJ191" s="587">
        <f t="shared" si="51"/>
        <v>2</v>
      </c>
      <c r="AK191" s="587">
        <f t="shared" si="51"/>
        <v>5</v>
      </c>
    </row>
    <row r="192" spans="1:37">
      <c r="A192" s="54"/>
      <c r="B192" s="246" t="s">
        <v>283</v>
      </c>
      <c r="C192" s="29"/>
      <c r="D192" s="256" t="s">
        <v>745</v>
      </c>
      <c r="E192" s="515">
        <v>16</v>
      </c>
      <c r="F192" s="438">
        <f t="shared" si="49"/>
        <v>435</v>
      </c>
      <c r="G192" s="701">
        <v>58</v>
      </c>
      <c r="H192" s="606">
        <v>71</v>
      </c>
      <c r="I192" s="647">
        <v>79</v>
      </c>
      <c r="J192" s="606">
        <v>92</v>
      </c>
      <c r="K192" s="647">
        <v>73</v>
      </c>
      <c r="L192" s="648">
        <v>62</v>
      </c>
      <c r="M192" s="516">
        <v>2</v>
      </c>
      <c r="N192" s="576">
        <v>6</v>
      </c>
      <c r="O192" s="148">
        <f t="shared" si="50"/>
        <v>24</v>
      </c>
      <c r="P192" s="725">
        <v>1</v>
      </c>
      <c r="Q192" s="726">
        <v>1</v>
      </c>
      <c r="R192" s="727"/>
      <c r="S192" s="728"/>
      <c r="T192" s="728"/>
      <c r="U192" s="728">
        <v>19</v>
      </c>
      <c r="V192" s="469"/>
      <c r="W192" s="702"/>
      <c r="X192" s="728">
        <v>1</v>
      </c>
      <c r="Y192" s="706"/>
      <c r="Z192" s="727">
        <v>1</v>
      </c>
      <c r="AA192" s="728">
        <v>1</v>
      </c>
      <c r="AB192" s="728"/>
      <c r="AC192" s="51" t="s">
        <v>284</v>
      </c>
      <c r="AD192" s="30" t="s">
        <v>285</v>
      </c>
      <c r="AE192" s="39" t="s">
        <v>286</v>
      </c>
      <c r="AF192" s="179">
        <f t="shared" si="34"/>
        <v>16</v>
      </c>
      <c r="AG192" s="179"/>
      <c r="AJ192" s="587">
        <f t="shared" si="51"/>
        <v>2</v>
      </c>
      <c r="AK192" s="587">
        <f t="shared" si="51"/>
        <v>6</v>
      </c>
    </row>
    <row r="193" spans="1:37">
      <c r="A193" s="215"/>
      <c r="B193" s="250" t="s">
        <v>287</v>
      </c>
      <c r="C193" s="216"/>
      <c r="D193" s="251" t="s">
        <v>744</v>
      </c>
      <c r="E193" s="517">
        <v>15</v>
      </c>
      <c r="F193" s="471">
        <f t="shared" si="49"/>
        <v>397</v>
      </c>
      <c r="G193" s="625">
        <v>44</v>
      </c>
      <c r="H193" s="610">
        <v>66</v>
      </c>
      <c r="I193" s="649">
        <v>62</v>
      </c>
      <c r="J193" s="610">
        <v>71</v>
      </c>
      <c r="K193" s="649">
        <v>88</v>
      </c>
      <c r="L193" s="650">
        <v>66</v>
      </c>
      <c r="M193" s="518">
        <v>2</v>
      </c>
      <c r="N193" s="577">
        <v>3</v>
      </c>
      <c r="O193" s="474">
        <f t="shared" si="50"/>
        <v>23</v>
      </c>
      <c r="P193" s="729">
        <v>1</v>
      </c>
      <c r="Q193" s="730">
        <v>1</v>
      </c>
      <c r="R193" s="731"/>
      <c r="S193" s="732"/>
      <c r="T193" s="732"/>
      <c r="U193" s="732">
        <v>19</v>
      </c>
      <c r="V193" s="475"/>
      <c r="W193" s="703"/>
      <c r="X193" s="732">
        <v>1</v>
      </c>
      <c r="Y193" s="707"/>
      <c r="Z193" s="731"/>
      <c r="AA193" s="732">
        <v>1</v>
      </c>
      <c r="AB193" s="732"/>
      <c r="AC193" s="218" t="s">
        <v>288</v>
      </c>
      <c r="AD193" s="31" t="s">
        <v>289</v>
      </c>
      <c r="AE193" s="220" t="s">
        <v>290</v>
      </c>
      <c r="AF193" s="179">
        <f t="shared" si="34"/>
        <v>15</v>
      </c>
      <c r="AG193" s="179"/>
      <c r="AJ193" s="587">
        <f t="shared" si="51"/>
        <v>2</v>
      </c>
      <c r="AK193" s="587">
        <f t="shared" si="51"/>
        <v>3</v>
      </c>
    </row>
    <row r="194" spans="1:37">
      <c r="A194" s="54"/>
      <c r="B194" s="246" t="s">
        <v>2485</v>
      </c>
      <c r="C194" s="29"/>
      <c r="D194" s="256" t="s">
        <v>758</v>
      </c>
      <c r="E194" s="515">
        <v>7</v>
      </c>
      <c r="F194" s="438">
        <f t="shared" si="49"/>
        <v>131</v>
      </c>
      <c r="G194" s="626">
        <v>16</v>
      </c>
      <c r="H194" s="606">
        <v>23</v>
      </c>
      <c r="I194" s="647">
        <v>19</v>
      </c>
      <c r="J194" s="606">
        <v>26</v>
      </c>
      <c r="K194" s="647">
        <v>25</v>
      </c>
      <c r="L194" s="648">
        <v>22</v>
      </c>
      <c r="M194" s="516">
        <v>1</v>
      </c>
      <c r="N194" s="576">
        <v>1</v>
      </c>
      <c r="O194" s="148">
        <f t="shared" si="50"/>
        <v>12</v>
      </c>
      <c r="P194" s="725">
        <v>1</v>
      </c>
      <c r="Q194" s="726">
        <v>1</v>
      </c>
      <c r="R194" s="727"/>
      <c r="S194" s="728"/>
      <c r="T194" s="728"/>
      <c r="U194" s="728">
        <v>8</v>
      </c>
      <c r="V194" s="469"/>
      <c r="W194" s="702"/>
      <c r="X194" s="728">
        <v>1</v>
      </c>
      <c r="Y194" s="706"/>
      <c r="Z194" s="727"/>
      <c r="AA194" s="728">
        <v>1</v>
      </c>
      <c r="AB194" s="728"/>
      <c r="AC194" s="51" t="s">
        <v>1810</v>
      </c>
      <c r="AD194" s="30" t="s">
        <v>291</v>
      </c>
      <c r="AE194" s="39" t="s">
        <v>292</v>
      </c>
      <c r="AF194" s="179">
        <f t="shared" si="34"/>
        <v>7</v>
      </c>
      <c r="AG194" s="179"/>
      <c r="AJ194" s="587">
        <f t="shared" si="51"/>
        <v>1</v>
      </c>
      <c r="AK194" s="587">
        <f t="shared" si="51"/>
        <v>1</v>
      </c>
    </row>
    <row r="195" spans="1:37">
      <c r="A195" s="215"/>
      <c r="B195" s="250" t="s">
        <v>293</v>
      </c>
      <c r="C195" s="216"/>
      <c r="D195" s="251" t="s">
        <v>757</v>
      </c>
      <c r="E195" s="517">
        <v>7</v>
      </c>
      <c r="F195" s="471">
        <f t="shared" si="49"/>
        <v>140</v>
      </c>
      <c r="G195" s="625">
        <v>26</v>
      </c>
      <c r="H195" s="610">
        <v>20</v>
      </c>
      <c r="I195" s="649">
        <v>22</v>
      </c>
      <c r="J195" s="610">
        <v>14</v>
      </c>
      <c r="K195" s="649">
        <v>26</v>
      </c>
      <c r="L195" s="650">
        <v>32</v>
      </c>
      <c r="M195" s="518">
        <v>1</v>
      </c>
      <c r="N195" s="577">
        <v>2</v>
      </c>
      <c r="O195" s="474">
        <f t="shared" si="50"/>
        <v>13</v>
      </c>
      <c r="P195" s="729">
        <v>1</v>
      </c>
      <c r="Q195" s="730">
        <v>1</v>
      </c>
      <c r="R195" s="731"/>
      <c r="S195" s="732"/>
      <c r="T195" s="732"/>
      <c r="U195" s="732">
        <v>8</v>
      </c>
      <c r="V195" s="475"/>
      <c r="W195" s="703"/>
      <c r="X195" s="732">
        <v>1</v>
      </c>
      <c r="Y195" s="707"/>
      <c r="Z195" s="731">
        <v>1</v>
      </c>
      <c r="AA195" s="732">
        <v>1</v>
      </c>
      <c r="AB195" s="732"/>
      <c r="AC195" s="218" t="s">
        <v>294</v>
      </c>
      <c r="AD195" s="31" t="s">
        <v>295</v>
      </c>
      <c r="AE195" s="220" t="s">
        <v>296</v>
      </c>
      <c r="AF195" s="179">
        <f t="shared" si="34"/>
        <v>7</v>
      </c>
      <c r="AG195" s="179"/>
      <c r="AJ195" s="587">
        <f t="shared" si="51"/>
        <v>1</v>
      </c>
      <c r="AK195" s="587">
        <f t="shared" si="51"/>
        <v>2</v>
      </c>
    </row>
    <row r="196" spans="1:37">
      <c r="A196" s="54"/>
      <c r="B196" s="246" t="s">
        <v>297</v>
      </c>
      <c r="C196" s="29"/>
      <c r="D196" s="256" t="s">
        <v>756</v>
      </c>
      <c r="E196" s="515">
        <v>4</v>
      </c>
      <c r="F196" s="438">
        <f t="shared" si="49"/>
        <v>20</v>
      </c>
      <c r="G196" s="626">
        <v>3</v>
      </c>
      <c r="H196" s="606">
        <v>4</v>
      </c>
      <c r="I196" s="647">
        <v>3</v>
      </c>
      <c r="J196" s="606">
        <v>5</v>
      </c>
      <c r="K196" s="647">
        <v>3</v>
      </c>
      <c r="L196" s="648">
        <v>2</v>
      </c>
      <c r="M196" s="516">
        <v>1</v>
      </c>
      <c r="N196" s="576">
        <v>1</v>
      </c>
      <c r="O196" s="148">
        <f t="shared" si="50"/>
        <v>8</v>
      </c>
      <c r="P196" s="725">
        <v>1</v>
      </c>
      <c r="Q196" s="726">
        <v>1</v>
      </c>
      <c r="R196" s="727"/>
      <c r="S196" s="728"/>
      <c r="T196" s="728"/>
      <c r="U196" s="728">
        <v>4</v>
      </c>
      <c r="V196" s="469"/>
      <c r="W196" s="702"/>
      <c r="X196" s="728">
        <v>1</v>
      </c>
      <c r="Y196" s="706"/>
      <c r="Z196" s="727"/>
      <c r="AA196" s="728">
        <v>1</v>
      </c>
      <c r="AB196" s="728"/>
      <c r="AC196" s="51" t="s">
        <v>298</v>
      </c>
      <c r="AD196" s="30" t="s">
        <v>1687</v>
      </c>
      <c r="AE196" s="39" t="s">
        <v>1688</v>
      </c>
      <c r="AF196" s="179">
        <f t="shared" si="34"/>
        <v>4</v>
      </c>
      <c r="AG196" s="179"/>
      <c r="AJ196" s="587">
        <f t="shared" si="51"/>
        <v>1</v>
      </c>
      <c r="AK196" s="587">
        <f t="shared" si="51"/>
        <v>1</v>
      </c>
    </row>
    <row r="197" spans="1:37">
      <c r="A197" s="215"/>
      <c r="B197" s="250" t="s">
        <v>1811</v>
      </c>
      <c r="C197" s="216"/>
      <c r="D197" s="251" t="s">
        <v>742</v>
      </c>
      <c r="E197" s="517">
        <v>8</v>
      </c>
      <c r="F197" s="471">
        <f t="shared" si="49"/>
        <v>119</v>
      </c>
      <c r="G197" s="625">
        <v>14</v>
      </c>
      <c r="H197" s="610">
        <v>16</v>
      </c>
      <c r="I197" s="649">
        <v>25</v>
      </c>
      <c r="J197" s="610">
        <v>19</v>
      </c>
      <c r="K197" s="649">
        <v>26</v>
      </c>
      <c r="L197" s="650">
        <v>19</v>
      </c>
      <c r="M197" s="518">
        <v>2</v>
      </c>
      <c r="N197" s="577">
        <v>5</v>
      </c>
      <c r="O197" s="474">
        <f t="shared" si="50"/>
        <v>14</v>
      </c>
      <c r="P197" s="729">
        <v>1</v>
      </c>
      <c r="Q197" s="730">
        <v>1</v>
      </c>
      <c r="R197" s="731"/>
      <c r="S197" s="732"/>
      <c r="T197" s="732"/>
      <c r="U197" s="732">
        <v>10</v>
      </c>
      <c r="V197" s="475"/>
      <c r="W197" s="703"/>
      <c r="X197" s="732">
        <v>1</v>
      </c>
      <c r="Y197" s="707"/>
      <c r="Z197" s="731"/>
      <c r="AA197" s="732">
        <v>1</v>
      </c>
      <c r="AB197" s="732"/>
      <c r="AC197" s="218" t="s">
        <v>1812</v>
      </c>
      <c r="AD197" s="31" t="s">
        <v>1689</v>
      </c>
      <c r="AE197" s="220" t="s">
        <v>1690</v>
      </c>
      <c r="AF197" s="179">
        <f t="shared" si="34"/>
        <v>8</v>
      </c>
      <c r="AG197" s="179"/>
      <c r="AJ197" s="587">
        <f t="shared" si="51"/>
        <v>2</v>
      </c>
      <c r="AK197" s="587">
        <f t="shared" si="51"/>
        <v>5</v>
      </c>
    </row>
    <row r="198" spans="1:37">
      <c r="A198" s="54"/>
      <c r="B198" s="246" t="s">
        <v>1691</v>
      </c>
      <c r="C198" s="29"/>
      <c r="D198" s="256" t="s">
        <v>755</v>
      </c>
      <c r="E198" s="515">
        <v>5</v>
      </c>
      <c r="F198" s="438">
        <f t="shared" si="49"/>
        <v>33</v>
      </c>
      <c r="G198" s="626">
        <v>3</v>
      </c>
      <c r="H198" s="606">
        <v>6</v>
      </c>
      <c r="I198" s="647">
        <v>2</v>
      </c>
      <c r="J198" s="606">
        <v>4</v>
      </c>
      <c r="K198" s="647">
        <v>11</v>
      </c>
      <c r="L198" s="648">
        <v>7</v>
      </c>
      <c r="M198" s="516">
        <v>1</v>
      </c>
      <c r="N198" s="576">
        <v>1</v>
      </c>
      <c r="O198" s="148">
        <f t="shared" si="50"/>
        <v>9</v>
      </c>
      <c r="P198" s="725">
        <v>1</v>
      </c>
      <c r="Q198" s="726">
        <v>1</v>
      </c>
      <c r="R198" s="727"/>
      <c r="S198" s="728"/>
      <c r="T198" s="728"/>
      <c r="U198" s="728">
        <v>5</v>
      </c>
      <c r="V198" s="469"/>
      <c r="W198" s="702"/>
      <c r="X198" s="728">
        <v>1</v>
      </c>
      <c r="Y198" s="706"/>
      <c r="Z198" s="727"/>
      <c r="AA198" s="728">
        <v>1</v>
      </c>
      <c r="AB198" s="728"/>
      <c r="AC198" s="51" t="s">
        <v>1692</v>
      </c>
      <c r="AD198" s="30" t="s">
        <v>1693</v>
      </c>
      <c r="AE198" s="39" t="s">
        <v>1694</v>
      </c>
      <c r="AF198" s="179">
        <f t="shared" si="34"/>
        <v>5</v>
      </c>
      <c r="AG198" s="179"/>
      <c r="AJ198" s="587">
        <f t="shared" si="51"/>
        <v>1</v>
      </c>
      <c r="AK198" s="587">
        <f t="shared" si="51"/>
        <v>1</v>
      </c>
    </row>
    <row r="199" spans="1:37">
      <c r="A199" s="215"/>
      <c r="B199" s="250" t="s">
        <v>1695</v>
      </c>
      <c r="C199" s="216"/>
      <c r="D199" s="251" t="s">
        <v>754</v>
      </c>
      <c r="E199" s="517">
        <v>5</v>
      </c>
      <c r="F199" s="471">
        <f t="shared" si="49"/>
        <v>37</v>
      </c>
      <c r="G199" s="625">
        <v>7</v>
      </c>
      <c r="H199" s="610">
        <v>5</v>
      </c>
      <c r="I199" s="649">
        <v>6</v>
      </c>
      <c r="J199" s="610">
        <v>6</v>
      </c>
      <c r="K199" s="649">
        <v>5</v>
      </c>
      <c r="L199" s="650">
        <v>8</v>
      </c>
      <c r="M199" s="518">
        <v>1</v>
      </c>
      <c r="N199" s="577">
        <v>1</v>
      </c>
      <c r="O199" s="474">
        <f t="shared" si="50"/>
        <v>9</v>
      </c>
      <c r="P199" s="729">
        <v>1</v>
      </c>
      <c r="Q199" s="730">
        <v>1</v>
      </c>
      <c r="R199" s="731"/>
      <c r="S199" s="732"/>
      <c r="T199" s="732"/>
      <c r="U199" s="732">
        <v>5</v>
      </c>
      <c r="V199" s="475"/>
      <c r="W199" s="703"/>
      <c r="X199" s="732">
        <v>1</v>
      </c>
      <c r="Y199" s="707"/>
      <c r="Z199" s="731"/>
      <c r="AA199" s="732">
        <v>1</v>
      </c>
      <c r="AB199" s="732"/>
      <c r="AC199" s="218" t="s">
        <v>1696</v>
      </c>
      <c r="AD199" s="31" t="s">
        <v>1697</v>
      </c>
      <c r="AE199" s="220" t="s">
        <v>1698</v>
      </c>
      <c r="AF199" s="179">
        <f t="shared" si="34"/>
        <v>5</v>
      </c>
      <c r="AG199" s="179"/>
      <c r="AJ199" s="587">
        <f t="shared" si="51"/>
        <v>1</v>
      </c>
      <c r="AK199" s="587">
        <f t="shared" si="51"/>
        <v>1</v>
      </c>
    </row>
    <row r="200" spans="1:37">
      <c r="A200" s="54"/>
      <c r="B200" s="246" t="s">
        <v>1699</v>
      </c>
      <c r="C200" s="29"/>
      <c r="D200" s="256" t="s">
        <v>741</v>
      </c>
      <c r="E200" s="515">
        <v>13</v>
      </c>
      <c r="F200" s="438">
        <f t="shared" si="49"/>
        <v>329</v>
      </c>
      <c r="G200" s="626">
        <v>46</v>
      </c>
      <c r="H200" s="606">
        <v>48</v>
      </c>
      <c r="I200" s="647">
        <v>42</v>
      </c>
      <c r="J200" s="606">
        <v>69</v>
      </c>
      <c r="K200" s="647">
        <v>58</v>
      </c>
      <c r="L200" s="648">
        <v>66</v>
      </c>
      <c r="M200" s="516">
        <v>1</v>
      </c>
      <c r="N200" s="576">
        <v>3</v>
      </c>
      <c r="O200" s="148">
        <f t="shared" si="50"/>
        <v>23</v>
      </c>
      <c r="P200" s="725">
        <v>1</v>
      </c>
      <c r="Q200" s="726">
        <v>1</v>
      </c>
      <c r="R200" s="727"/>
      <c r="S200" s="728"/>
      <c r="T200" s="728"/>
      <c r="U200" s="728">
        <v>19</v>
      </c>
      <c r="V200" s="469"/>
      <c r="W200" s="702"/>
      <c r="X200" s="728">
        <v>1</v>
      </c>
      <c r="Y200" s="706"/>
      <c r="Z200" s="727"/>
      <c r="AA200" s="728">
        <v>1</v>
      </c>
      <c r="AB200" s="728"/>
      <c r="AC200" s="51" t="s">
        <v>1700</v>
      </c>
      <c r="AD200" s="30" t="s">
        <v>1701</v>
      </c>
      <c r="AE200" s="39" t="s">
        <v>1702</v>
      </c>
      <c r="AF200" s="179">
        <f t="shared" si="34"/>
        <v>13</v>
      </c>
      <c r="AG200" s="179"/>
      <c r="AJ200" s="587">
        <f t="shared" si="51"/>
        <v>1</v>
      </c>
      <c r="AK200" s="587">
        <f t="shared" si="51"/>
        <v>3</v>
      </c>
    </row>
    <row r="201" spans="1:37">
      <c r="A201" s="215"/>
      <c r="B201" s="250" t="s">
        <v>1703</v>
      </c>
      <c r="C201" s="216"/>
      <c r="D201" s="251" t="s">
        <v>753</v>
      </c>
      <c r="E201" s="517">
        <v>8</v>
      </c>
      <c r="F201" s="471">
        <f t="shared" si="49"/>
        <v>129</v>
      </c>
      <c r="G201" s="625">
        <v>19</v>
      </c>
      <c r="H201" s="610">
        <v>25</v>
      </c>
      <c r="I201" s="649">
        <v>16</v>
      </c>
      <c r="J201" s="610">
        <v>20</v>
      </c>
      <c r="K201" s="649">
        <v>23</v>
      </c>
      <c r="L201" s="650">
        <v>26</v>
      </c>
      <c r="M201" s="518">
        <v>2</v>
      </c>
      <c r="N201" s="577">
        <v>2</v>
      </c>
      <c r="O201" s="474">
        <f t="shared" si="50"/>
        <v>13</v>
      </c>
      <c r="P201" s="729">
        <v>1</v>
      </c>
      <c r="Q201" s="730">
        <v>1</v>
      </c>
      <c r="R201" s="731"/>
      <c r="S201" s="732"/>
      <c r="T201" s="732"/>
      <c r="U201" s="732">
        <v>9</v>
      </c>
      <c r="V201" s="475"/>
      <c r="W201" s="703"/>
      <c r="X201" s="732">
        <v>1</v>
      </c>
      <c r="Y201" s="707"/>
      <c r="Z201" s="731"/>
      <c r="AA201" s="732">
        <v>1</v>
      </c>
      <c r="AB201" s="732"/>
      <c r="AC201" s="218" t="s">
        <v>1704</v>
      </c>
      <c r="AD201" s="31" t="s">
        <v>1705</v>
      </c>
      <c r="AE201" s="220" t="s">
        <v>1706</v>
      </c>
      <c r="AF201" s="179">
        <f t="shared" si="34"/>
        <v>8</v>
      </c>
      <c r="AG201" s="179"/>
      <c r="AJ201" s="587">
        <f t="shared" si="51"/>
        <v>2</v>
      </c>
      <c r="AK201" s="587">
        <f t="shared" si="51"/>
        <v>2</v>
      </c>
    </row>
    <row r="202" spans="1:37">
      <c r="A202" s="54"/>
      <c r="B202" s="246" t="s">
        <v>1707</v>
      </c>
      <c r="C202" s="29"/>
      <c r="D202" s="256" t="s">
        <v>752</v>
      </c>
      <c r="E202" s="515">
        <v>9</v>
      </c>
      <c r="F202" s="438">
        <f t="shared" si="49"/>
        <v>146</v>
      </c>
      <c r="G202" s="626">
        <v>21</v>
      </c>
      <c r="H202" s="606">
        <v>24</v>
      </c>
      <c r="I202" s="647">
        <v>24</v>
      </c>
      <c r="J202" s="606">
        <v>29</v>
      </c>
      <c r="K202" s="647">
        <v>23</v>
      </c>
      <c r="L202" s="648">
        <v>25</v>
      </c>
      <c r="M202" s="516">
        <v>3</v>
      </c>
      <c r="N202" s="576">
        <v>5</v>
      </c>
      <c r="O202" s="148">
        <f t="shared" si="50"/>
        <v>13</v>
      </c>
      <c r="P202" s="725">
        <v>1</v>
      </c>
      <c r="Q202" s="726">
        <v>1</v>
      </c>
      <c r="R202" s="727"/>
      <c r="S202" s="728"/>
      <c r="T202" s="728"/>
      <c r="U202" s="728">
        <v>10</v>
      </c>
      <c r="V202" s="469"/>
      <c r="W202" s="702"/>
      <c r="X202" s="728">
        <v>1</v>
      </c>
      <c r="Y202" s="706"/>
      <c r="Z202" s="727"/>
      <c r="AA202" s="728"/>
      <c r="AB202" s="728"/>
      <c r="AC202" s="51" t="s">
        <v>1708</v>
      </c>
      <c r="AD202" s="30" t="s">
        <v>1709</v>
      </c>
      <c r="AE202" s="39" t="s">
        <v>1710</v>
      </c>
      <c r="AF202" s="179">
        <f t="shared" si="34"/>
        <v>9</v>
      </c>
      <c r="AG202" s="179"/>
      <c r="AJ202" s="587">
        <f t="shared" si="51"/>
        <v>3</v>
      </c>
      <c r="AK202" s="587">
        <f t="shared" si="51"/>
        <v>5</v>
      </c>
    </row>
    <row r="203" spans="1:37">
      <c r="A203" s="215"/>
      <c r="B203" s="250" t="s">
        <v>1711</v>
      </c>
      <c r="C203" s="216"/>
      <c r="D203" s="251" t="s">
        <v>751</v>
      </c>
      <c r="E203" s="517">
        <v>7</v>
      </c>
      <c r="F203" s="471">
        <f t="shared" si="49"/>
        <v>83</v>
      </c>
      <c r="G203" s="625">
        <v>13</v>
      </c>
      <c r="H203" s="610">
        <v>17</v>
      </c>
      <c r="I203" s="649">
        <v>12</v>
      </c>
      <c r="J203" s="610">
        <v>12</v>
      </c>
      <c r="K203" s="649">
        <v>17</v>
      </c>
      <c r="L203" s="650">
        <v>12</v>
      </c>
      <c r="M203" s="518">
        <v>1</v>
      </c>
      <c r="N203" s="577">
        <v>1</v>
      </c>
      <c r="O203" s="474">
        <f t="shared" si="50"/>
        <v>11</v>
      </c>
      <c r="P203" s="729">
        <v>1</v>
      </c>
      <c r="Q203" s="730">
        <v>1</v>
      </c>
      <c r="R203" s="731"/>
      <c r="S203" s="732"/>
      <c r="T203" s="732"/>
      <c r="U203" s="732">
        <v>7</v>
      </c>
      <c r="V203" s="475"/>
      <c r="W203" s="703"/>
      <c r="X203" s="732">
        <v>1</v>
      </c>
      <c r="Y203" s="707"/>
      <c r="Z203" s="731"/>
      <c r="AA203" s="732">
        <v>1</v>
      </c>
      <c r="AB203" s="732"/>
      <c r="AC203" s="218" t="s">
        <v>1712</v>
      </c>
      <c r="AD203" s="31" t="s">
        <v>1713</v>
      </c>
      <c r="AE203" s="220" t="s">
        <v>1714</v>
      </c>
      <c r="AF203" s="179">
        <f t="shared" si="34"/>
        <v>7</v>
      </c>
      <c r="AG203" s="179"/>
      <c r="AJ203" s="587">
        <f t="shared" si="51"/>
        <v>1</v>
      </c>
      <c r="AK203" s="587">
        <f t="shared" si="51"/>
        <v>1</v>
      </c>
    </row>
    <row r="204" spans="1:37" ht="14.25" thickBot="1">
      <c r="A204" s="373"/>
      <c r="B204" s="250" t="s">
        <v>2267</v>
      </c>
      <c r="C204" s="216"/>
      <c r="D204" s="251" t="s">
        <v>740</v>
      </c>
      <c r="E204" s="517">
        <v>16</v>
      </c>
      <c r="F204" s="471">
        <f t="shared" si="49"/>
        <v>431</v>
      </c>
      <c r="G204" s="625">
        <v>56</v>
      </c>
      <c r="H204" s="610">
        <v>69</v>
      </c>
      <c r="I204" s="649">
        <v>75</v>
      </c>
      <c r="J204" s="610">
        <v>66</v>
      </c>
      <c r="K204" s="649">
        <v>88</v>
      </c>
      <c r="L204" s="650">
        <v>77</v>
      </c>
      <c r="M204" s="518">
        <v>2</v>
      </c>
      <c r="N204" s="577">
        <v>11</v>
      </c>
      <c r="O204" s="474">
        <f t="shared" si="50"/>
        <v>24</v>
      </c>
      <c r="P204" s="729">
        <v>1</v>
      </c>
      <c r="Q204" s="730">
        <v>1</v>
      </c>
      <c r="R204" s="731"/>
      <c r="S204" s="732"/>
      <c r="T204" s="732"/>
      <c r="U204" s="732">
        <v>20</v>
      </c>
      <c r="V204" s="475"/>
      <c r="W204" s="703"/>
      <c r="X204" s="732">
        <v>1</v>
      </c>
      <c r="Y204" s="707"/>
      <c r="Z204" s="731"/>
      <c r="AA204" s="732">
        <v>1</v>
      </c>
      <c r="AB204" s="732"/>
      <c r="AC204" s="218" t="s">
        <v>2268</v>
      </c>
      <c r="AD204" s="31" t="s">
        <v>1475</v>
      </c>
      <c r="AE204" s="220" t="s">
        <v>2269</v>
      </c>
      <c r="AF204" s="179">
        <f t="shared" si="34"/>
        <v>16</v>
      </c>
      <c r="AG204" s="179"/>
      <c r="AJ204" s="587">
        <f t="shared" si="51"/>
        <v>2</v>
      </c>
      <c r="AK204" s="587">
        <f t="shared" si="51"/>
        <v>11</v>
      </c>
    </row>
    <row r="205" spans="1:37">
      <c r="A205" s="206" t="s">
        <v>1637</v>
      </c>
      <c r="B205" s="244"/>
      <c r="C205" s="232"/>
      <c r="D205" s="245"/>
      <c r="E205" s="590">
        <f>SUM(E206:E216)</f>
        <v>110</v>
      </c>
      <c r="F205" s="687">
        <f>SUM(F206:F216)</f>
        <v>2790</v>
      </c>
      <c r="G205" s="595">
        <f>SUM(G206:G216)</f>
        <v>908</v>
      </c>
      <c r="H205" s="697">
        <f>SUM(H206:H216)</f>
        <v>960</v>
      </c>
      <c r="I205" s="697">
        <f>SUM(I206:I216)</f>
        <v>922</v>
      </c>
      <c r="J205" s="411"/>
      <c r="K205" s="410"/>
      <c r="L205" s="412"/>
      <c r="M205" s="589">
        <f t="shared" ref="M205:AB205" si="52">SUM(M206:M216)</f>
        <v>25</v>
      </c>
      <c r="N205" s="585">
        <f t="shared" si="52"/>
        <v>65</v>
      </c>
      <c r="O205" s="414">
        <f t="shared" si="52"/>
        <v>232</v>
      </c>
      <c r="P205" s="415">
        <f t="shared" si="52"/>
        <v>11</v>
      </c>
      <c r="Q205" s="416">
        <f t="shared" si="52"/>
        <v>11</v>
      </c>
      <c r="R205" s="411">
        <f t="shared" si="52"/>
        <v>0</v>
      </c>
      <c r="S205" s="410">
        <f t="shared" si="52"/>
        <v>1</v>
      </c>
      <c r="T205" s="410">
        <f t="shared" si="52"/>
        <v>1</v>
      </c>
      <c r="U205" s="410">
        <f t="shared" si="52"/>
        <v>169</v>
      </c>
      <c r="V205" s="411">
        <f t="shared" si="52"/>
        <v>0</v>
      </c>
      <c r="W205" s="720">
        <f t="shared" si="52"/>
        <v>11</v>
      </c>
      <c r="X205" s="410">
        <f t="shared" si="52"/>
        <v>11</v>
      </c>
      <c r="Y205" s="721">
        <f t="shared" si="52"/>
        <v>0</v>
      </c>
      <c r="Z205" s="411">
        <f t="shared" si="52"/>
        <v>5</v>
      </c>
      <c r="AA205" s="410">
        <f t="shared" si="52"/>
        <v>11</v>
      </c>
      <c r="AB205" s="410">
        <f t="shared" si="52"/>
        <v>1</v>
      </c>
      <c r="AC205" s="210"/>
      <c r="AD205" s="234"/>
      <c r="AE205" s="212"/>
      <c r="AF205" s="179"/>
      <c r="AG205" s="179"/>
    </row>
    <row r="206" spans="1:37">
      <c r="A206" s="54"/>
      <c r="B206" s="246" t="s">
        <v>2549</v>
      </c>
      <c r="C206" s="29"/>
      <c r="D206" s="247" t="s">
        <v>750</v>
      </c>
      <c r="E206" s="515">
        <v>18</v>
      </c>
      <c r="F206" s="434">
        <f t="shared" ref="F206:F211" si="53">SUM(G206:L206)</f>
        <v>487</v>
      </c>
      <c r="G206" s="605">
        <v>158</v>
      </c>
      <c r="H206" s="606">
        <v>167</v>
      </c>
      <c r="I206" s="662">
        <v>162</v>
      </c>
      <c r="J206" s="469"/>
      <c r="K206" s="470"/>
      <c r="L206" s="485"/>
      <c r="M206" s="516">
        <v>4</v>
      </c>
      <c r="N206" s="576">
        <v>16</v>
      </c>
      <c r="O206" s="148">
        <f t="shared" ref="O206:O211" si="54">SUM(P206:AB206)</f>
        <v>38</v>
      </c>
      <c r="P206" s="725">
        <v>1</v>
      </c>
      <c r="Q206" s="726">
        <v>1</v>
      </c>
      <c r="R206" s="727"/>
      <c r="S206" s="728">
        <v>1</v>
      </c>
      <c r="T206" s="728">
        <v>1</v>
      </c>
      <c r="U206" s="728">
        <v>26</v>
      </c>
      <c r="V206" s="469"/>
      <c r="W206" s="702">
        <v>4</v>
      </c>
      <c r="X206" s="728">
        <v>1</v>
      </c>
      <c r="Y206" s="706"/>
      <c r="Z206" s="727">
        <v>2</v>
      </c>
      <c r="AA206" s="728">
        <v>1</v>
      </c>
      <c r="AB206" s="728"/>
      <c r="AC206" s="51" t="s">
        <v>265</v>
      </c>
      <c r="AD206" s="30" t="s">
        <v>1715</v>
      </c>
      <c r="AE206" s="39" t="s">
        <v>1716</v>
      </c>
      <c r="AH206" s="179">
        <f t="shared" ref="AH206:AH216" si="55">E206</f>
        <v>18</v>
      </c>
    </row>
    <row r="207" spans="1:37">
      <c r="A207" s="54"/>
      <c r="B207" s="774" t="s">
        <v>2479</v>
      </c>
      <c r="C207" s="29"/>
      <c r="D207" s="247" t="s">
        <v>749</v>
      </c>
      <c r="E207" s="515">
        <v>13</v>
      </c>
      <c r="F207" s="493">
        <f t="shared" si="53"/>
        <v>371</v>
      </c>
      <c r="G207" s="625">
        <v>90</v>
      </c>
      <c r="H207" s="770">
        <v>144</v>
      </c>
      <c r="I207" s="658">
        <v>137</v>
      </c>
      <c r="J207" s="469"/>
      <c r="K207" s="470"/>
      <c r="L207" s="485"/>
      <c r="M207" s="516">
        <v>2</v>
      </c>
      <c r="N207" s="576">
        <v>8</v>
      </c>
      <c r="O207" s="148">
        <f t="shared" si="54"/>
        <v>27</v>
      </c>
      <c r="P207" s="725">
        <v>1</v>
      </c>
      <c r="Q207" s="726">
        <v>1</v>
      </c>
      <c r="R207" s="727"/>
      <c r="S207" s="728"/>
      <c r="T207" s="728"/>
      <c r="U207" s="728">
        <v>21</v>
      </c>
      <c r="V207" s="469"/>
      <c r="W207" s="702">
        <v>2</v>
      </c>
      <c r="X207" s="728">
        <v>1</v>
      </c>
      <c r="Y207" s="706"/>
      <c r="Z207" s="727"/>
      <c r="AA207" s="728">
        <v>1</v>
      </c>
      <c r="AB207" s="728"/>
      <c r="AC207" s="51" t="s">
        <v>1717</v>
      </c>
      <c r="AD207" s="30" t="s">
        <v>1718</v>
      </c>
      <c r="AE207" s="39" t="s">
        <v>1719</v>
      </c>
      <c r="AH207" s="179">
        <f t="shared" si="55"/>
        <v>13</v>
      </c>
    </row>
    <row r="208" spans="1:37">
      <c r="A208" s="228"/>
      <c r="B208" s="248" t="s">
        <v>271</v>
      </c>
      <c r="C208" s="223"/>
      <c r="D208" s="249" t="s">
        <v>748</v>
      </c>
      <c r="E208" s="519">
        <v>10</v>
      </c>
      <c r="F208" s="477">
        <f t="shared" si="53"/>
        <v>278</v>
      </c>
      <c r="G208" s="612">
        <v>104</v>
      </c>
      <c r="H208" s="614">
        <v>93</v>
      </c>
      <c r="I208" s="614">
        <v>81</v>
      </c>
      <c r="J208" s="480"/>
      <c r="K208" s="481"/>
      <c r="L208" s="487"/>
      <c r="M208" s="520">
        <v>2</v>
      </c>
      <c r="N208" s="578">
        <v>6</v>
      </c>
      <c r="O208" s="479">
        <f t="shared" si="54"/>
        <v>24</v>
      </c>
      <c r="P208" s="733">
        <v>1</v>
      </c>
      <c r="Q208" s="734">
        <v>1</v>
      </c>
      <c r="R208" s="735"/>
      <c r="S208" s="736"/>
      <c r="T208" s="736"/>
      <c r="U208" s="736">
        <v>19</v>
      </c>
      <c r="V208" s="480"/>
      <c r="W208" s="704">
        <v>1</v>
      </c>
      <c r="X208" s="736">
        <v>1</v>
      </c>
      <c r="Y208" s="708"/>
      <c r="Z208" s="735"/>
      <c r="AA208" s="736">
        <v>1</v>
      </c>
      <c r="AB208" s="736"/>
      <c r="AC208" s="225" t="s">
        <v>272</v>
      </c>
      <c r="AD208" s="32" t="s">
        <v>1720</v>
      </c>
      <c r="AE208" s="227" t="s">
        <v>1721</v>
      </c>
      <c r="AH208" s="179">
        <f t="shared" si="55"/>
        <v>10</v>
      </c>
    </row>
    <row r="209" spans="1:37">
      <c r="A209" s="215"/>
      <c r="B209" s="250" t="s">
        <v>275</v>
      </c>
      <c r="C209" s="216"/>
      <c r="D209" s="253" t="s">
        <v>747</v>
      </c>
      <c r="E209" s="517">
        <v>6</v>
      </c>
      <c r="F209" s="471">
        <f t="shared" si="53"/>
        <v>107</v>
      </c>
      <c r="G209" s="608">
        <v>39</v>
      </c>
      <c r="H209" s="610">
        <v>37</v>
      </c>
      <c r="I209" s="610">
        <v>31</v>
      </c>
      <c r="J209" s="475"/>
      <c r="K209" s="476"/>
      <c r="L209" s="486"/>
      <c r="M209" s="518">
        <v>2</v>
      </c>
      <c r="N209" s="577">
        <v>2</v>
      </c>
      <c r="O209" s="474">
        <f t="shared" si="54"/>
        <v>13</v>
      </c>
      <c r="P209" s="729">
        <v>1</v>
      </c>
      <c r="Q209" s="730">
        <v>1</v>
      </c>
      <c r="R209" s="731"/>
      <c r="S209" s="732"/>
      <c r="T209" s="732"/>
      <c r="U209" s="732">
        <v>9</v>
      </c>
      <c r="V209" s="475"/>
      <c r="W209" s="703"/>
      <c r="X209" s="732">
        <v>1</v>
      </c>
      <c r="Y209" s="707"/>
      <c r="Z209" s="731"/>
      <c r="AA209" s="732">
        <v>1</v>
      </c>
      <c r="AB209" s="732"/>
      <c r="AC209" s="218" t="s">
        <v>276</v>
      </c>
      <c r="AD209" s="31" t="s">
        <v>1722</v>
      </c>
      <c r="AE209" s="220" t="s">
        <v>1723</v>
      </c>
      <c r="AH209" s="179">
        <f t="shared" si="55"/>
        <v>6</v>
      </c>
    </row>
    <row r="210" spans="1:37">
      <c r="A210" s="228"/>
      <c r="B210" s="248" t="s">
        <v>279</v>
      </c>
      <c r="C210" s="223"/>
      <c r="D210" s="249" t="s">
        <v>746</v>
      </c>
      <c r="E210" s="519">
        <v>6</v>
      </c>
      <c r="F210" s="499">
        <f t="shared" si="53"/>
        <v>139</v>
      </c>
      <c r="G210" s="613">
        <v>62</v>
      </c>
      <c r="H210" s="614">
        <v>42</v>
      </c>
      <c r="I210" s="614">
        <v>35</v>
      </c>
      <c r="J210" s="480"/>
      <c r="K210" s="481"/>
      <c r="L210" s="487"/>
      <c r="M210" s="520">
        <v>1</v>
      </c>
      <c r="N210" s="578">
        <v>1</v>
      </c>
      <c r="O210" s="479">
        <f t="shared" si="54"/>
        <v>13</v>
      </c>
      <c r="P210" s="733">
        <v>1</v>
      </c>
      <c r="Q210" s="734">
        <v>1</v>
      </c>
      <c r="R210" s="735"/>
      <c r="S210" s="736"/>
      <c r="T210" s="736"/>
      <c r="U210" s="736">
        <v>8</v>
      </c>
      <c r="V210" s="480"/>
      <c r="W210" s="704">
        <v>1</v>
      </c>
      <c r="X210" s="736">
        <v>1</v>
      </c>
      <c r="Y210" s="708"/>
      <c r="Z210" s="735"/>
      <c r="AA210" s="736">
        <v>1</v>
      </c>
      <c r="AB210" s="736"/>
      <c r="AC210" s="225" t="s">
        <v>1724</v>
      </c>
      <c r="AD210" s="32" t="s">
        <v>1725</v>
      </c>
      <c r="AE210" s="227" t="s">
        <v>1726</v>
      </c>
      <c r="AH210" s="179">
        <f t="shared" si="55"/>
        <v>6</v>
      </c>
    </row>
    <row r="211" spans="1:37">
      <c r="A211" s="215"/>
      <c r="B211" s="250" t="s">
        <v>283</v>
      </c>
      <c r="C211" s="216"/>
      <c r="D211" s="253" t="s">
        <v>745</v>
      </c>
      <c r="E211" s="517">
        <v>8</v>
      </c>
      <c r="F211" s="493">
        <f t="shared" si="53"/>
        <v>225</v>
      </c>
      <c r="G211" s="625">
        <v>71</v>
      </c>
      <c r="H211" s="610">
        <v>83</v>
      </c>
      <c r="I211" s="610">
        <v>71</v>
      </c>
      <c r="J211" s="475"/>
      <c r="K211" s="476"/>
      <c r="L211" s="486"/>
      <c r="M211" s="518">
        <v>2</v>
      </c>
      <c r="N211" s="577">
        <v>5</v>
      </c>
      <c r="O211" s="474">
        <f t="shared" si="54"/>
        <v>17</v>
      </c>
      <c r="P211" s="729">
        <v>1</v>
      </c>
      <c r="Q211" s="730">
        <v>1</v>
      </c>
      <c r="R211" s="731"/>
      <c r="S211" s="732"/>
      <c r="T211" s="732"/>
      <c r="U211" s="732">
        <v>12</v>
      </c>
      <c r="V211" s="475"/>
      <c r="W211" s="703">
        <v>1</v>
      </c>
      <c r="X211" s="732">
        <v>1</v>
      </c>
      <c r="Y211" s="707"/>
      <c r="Z211" s="731"/>
      <c r="AA211" s="732">
        <v>1</v>
      </c>
      <c r="AB211" s="732"/>
      <c r="AC211" s="218" t="s">
        <v>1727</v>
      </c>
      <c r="AD211" s="31" t="s">
        <v>1728</v>
      </c>
      <c r="AE211" s="220" t="s">
        <v>1729</v>
      </c>
      <c r="AH211" s="179">
        <f t="shared" si="55"/>
        <v>8</v>
      </c>
    </row>
    <row r="212" spans="1:37">
      <c r="A212" s="54"/>
      <c r="B212" s="246" t="s">
        <v>287</v>
      </c>
      <c r="C212" s="29"/>
      <c r="D212" s="247" t="s">
        <v>744</v>
      </c>
      <c r="E212" s="515">
        <v>9</v>
      </c>
      <c r="F212" s="438">
        <f>SUM(G212:L212)</f>
        <v>197</v>
      </c>
      <c r="G212" s="604">
        <v>74</v>
      </c>
      <c r="H212" s="606">
        <v>63</v>
      </c>
      <c r="I212" s="606">
        <v>60</v>
      </c>
      <c r="J212" s="469"/>
      <c r="K212" s="470"/>
      <c r="L212" s="485"/>
      <c r="M212" s="516">
        <v>2</v>
      </c>
      <c r="N212" s="576">
        <v>2</v>
      </c>
      <c r="O212" s="148">
        <f>SUM(P212:AB212)</f>
        <v>19</v>
      </c>
      <c r="P212" s="725">
        <v>1</v>
      </c>
      <c r="Q212" s="726">
        <v>1</v>
      </c>
      <c r="R212" s="727"/>
      <c r="S212" s="728"/>
      <c r="T212" s="728"/>
      <c r="U212" s="728">
        <v>13</v>
      </c>
      <c r="V212" s="469"/>
      <c r="W212" s="702">
        <v>1</v>
      </c>
      <c r="X212" s="728">
        <v>1</v>
      </c>
      <c r="Y212" s="706"/>
      <c r="Z212" s="727"/>
      <c r="AA212" s="728">
        <v>1</v>
      </c>
      <c r="AB212" s="728">
        <v>1</v>
      </c>
      <c r="AC212" s="51" t="s">
        <v>288</v>
      </c>
      <c r="AD212" s="30" t="s">
        <v>1730</v>
      </c>
      <c r="AE212" s="39" t="s">
        <v>1731</v>
      </c>
      <c r="AH212" s="179">
        <f t="shared" si="55"/>
        <v>9</v>
      </c>
    </row>
    <row r="213" spans="1:37">
      <c r="A213" s="215"/>
      <c r="B213" s="780" t="s">
        <v>1732</v>
      </c>
      <c r="C213" s="216"/>
      <c r="D213" s="253" t="s">
        <v>743</v>
      </c>
      <c r="E213" s="517">
        <v>8</v>
      </c>
      <c r="F213" s="471">
        <f>SUM(G213:L213)</f>
        <v>162</v>
      </c>
      <c r="G213" s="608">
        <v>49</v>
      </c>
      <c r="H213" s="610">
        <v>54</v>
      </c>
      <c r="I213" s="770">
        <v>59</v>
      </c>
      <c r="J213" s="475"/>
      <c r="K213" s="476"/>
      <c r="L213" s="486"/>
      <c r="M213" s="518">
        <v>2</v>
      </c>
      <c r="N213" s="577">
        <v>4</v>
      </c>
      <c r="O213" s="474">
        <f>SUM(P213:AB213)</f>
        <v>16</v>
      </c>
      <c r="P213" s="729">
        <v>1</v>
      </c>
      <c r="Q213" s="730">
        <v>1</v>
      </c>
      <c r="R213" s="731"/>
      <c r="S213" s="732"/>
      <c r="T213" s="732"/>
      <c r="U213" s="732">
        <v>12</v>
      </c>
      <c r="V213" s="475"/>
      <c r="W213" s="703"/>
      <c r="X213" s="732">
        <v>1</v>
      </c>
      <c r="Y213" s="707"/>
      <c r="Z213" s="731"/>
      <c r="AA213" s="732">
        <v>1</v>
      </c>
      <c r="AB213" s="732"/>
      <c r="AC213" s="218" t="s">
        <v>1733</v>
      </c>
      <c r="AD213" s="31" t="s">
        <v>1734</v>
      </c>
      <c r="AE213" s="220" t="s">
        <v>1735</v>
      </c>
      <c r="AH213" s="179">
        <f t="shared" si="55"/>
        <v>8</v>
      </c>
    </row>
    <row r="214" spans="1:37">
      <c r="A214" s="228"/>
      <c r="B214" s="248" t="s">
        <v>1811</v>
      </c>
      <c r="C214" s="223"/>
      <c r="D214" s="249" t="s">
        <v>742</v>
      </c>
      <c r="E214" s="519">
        <v>6</v>
      </c>
      <c r="F214" s="477">
        <f>SUM(G214:L214)</f>
        <v>142</v>
      </c>
      <c r="G214" s="604">
        <v>48</v>
      </c>
      <c r="H214" s="606">
        <v>39</v>
      </c>
      <c r="I214" s="606">
        <v>55</v>
      </c>
      <c r="J214" s="480"/>
      <c r="K214" s="481"/>
      <c r="L214" s="487"/>
      <c r="M214" s="520">
        <v>1</v>
      </c>
      <c r="N214" s="578">
        <v>2</v>
      </c>
      <c r="O214" s="479">
        <f>SUM(P214:AB214)</f>
        <v>14</v>
      </c>
      <c r="P214" s="733">
        <v>1</v>
      </c>
      <c r="Q214" s="734">
        <v>1</v>
      </c>
      <c r="R214" s="735"/>
      <c r="S214" s="736"/>
      <c r="T214" s="736"/>
      <c r="U214" s="736">
        <v>9</v>
      </c>
      <c r="V214" s="480"/>
      <c r="W214" s="704"/>
      <c r="X214" s="736">
        <v>1</v>
      </c>
      <c r="Y214" s="708"/>
      <c r="Z214" s="735">
        <v>1</v>
      </c>
      <c r="AA214" s="736">
        <v>1</v>
      </c>
      <c r="AB214" s="736"/>
      <c r="AC214" s="225" t="s">
        <v>1736</v>
      </c>
      <c r="AD214" s="32" t="s">
        <v>1737</v>
      </c>
      <c r="AE214" s="227" t="s">
        <v>1738</v>
      </c>
      <c r="AH214" s="179">
        <f t="shared" si="55"/>
        <v>6</v>
      </c>
    </row>
    <row r="215" spans="1:37">
      <c r="A215" s="215"/>
      <c r="B215" s="250" t="s">
        <v>1699</v>
      </c>
      <c r="C215" s="216"/>
      <c r="D215" s="253" t="s">
        <v>741</v>
      </c>
      <c r="E215" s="517">
        <v>16</v>
      </c>
      <c r="F215" s="471">
        <f>SUM(G215:L215)</f>
        <v>441</v>
      </c>
      <c r="G215" s="608">
        <v>131</v>
      </c>
      <c r="H215" s="610">
        <v>159</v>
      </c>
      <c r="I215" s="610">
        <v>151</v>
      </c>
      <c r="J215" s="475"/>
      <c r="K215" s="476"/>
      <c r="L215" s="486"/>
      <c r="M215" s="518">
        <v>4</v>
      </c>
      <c r="N215" s="577">
        <v>14</v>
      </c>
      <c r="O215" s="474">
        <f>SUM(P215:AB215)</f>
        <v>30</v>
      </c>
      <c r="P215" s="729">
        <v>1</v>
      </c>
      <c r="Q215" s="730">
        <v>1</v>
      </c>
      <c r="R215" s="731"/>
      <c r="S215" s="732"/>
      <c r="T215" s="732"/>
      <c r="U215" s="732">
        <v>24</v>
      </c>
      <c r="V215" s="475"/>
      <c r="W215" s="703">
        <v>1</v>
      </c>
      <c r="X215" s="732">
        <v>1</v>
      </c>
      <c r="Y215" s="707"/>
      <c r="Z215" s="731">
        <v>1</v>
      </c>
      <c r="AA215" s="732">
        <v>1</v>
      </c>
      <c r="AB215" s="732"/>
      <c r="AC215" s="218" t="s">
        <v>1708</v>
      </c>
      <c r="AD215" s="31" t="s">
        <v>1739</v>
      </c>
      <c r="AE215" s="220" t="s">
        <v>1740</v>
      </c>
      <c r="AH215" s="179">
        <f t="shared" si="55"/>
        <v>16</v>
      </c>
    </row>
    <row r="216" spans="1:37" ht="14.25" thickBot="1">
      <c r="A216" s="137"/>
      <c r="B216" s="254" t="s">
        <v>1741</v>
      </c>
      <c r="C216" s="138"/>
      <c r="D216" s="255" t="s">
        <v>740</v>
      </c>
      <c r="E216" s="521">
        <v>10</v>
      </c>
      <c r="F216" s="500">
        <f>SUM(G216:L216)</f>
        <v>241</v>
      </c>
      <c r="G216" s="629">
        <v>82</v>
      </c>
      <c r="H216" s="630">
        <v>79</v>
      </c>
      <c r="I216" s="630">
        <v>80</v>
      </c>
      <c r="J216" s="484"/>
      <c r="K216" s="150"/>
      <c r="L216" s="267"/>
      <c r="M216" s="522">
        <v>3</v>
      </c>
      <c r="N216" s="579">
        <v>5</v>
      </c>
      <c r="O216" s="156">
        <f>SUM(P216:AB216)</f>
        <v>21</v>
      </c>
      <c r="P216" s="749">
        <v>1</v>
      </c>
      <c r="Q216" s="750">
        <v>1</v>
      </c>
      <c r="R216" s="751"/>
      <c r="S216" s="752"/>
      <c r="T216" s="752"/>
      <c r="U216" s="752">
        <v>16</v>
      </c>
      <c r="V216" s="484"/>
      <c r="W216" s="711"/>
      <c r="X216" s="752">
        <v>1</v>
      </c>
      <c r="Y216" s="713"/>
      <c r="Z216" s="751">
        <v>1</v>
      </c>
      <c r="AA216" s="752">
        <v>1</v>
      </c>
      <c r="AB216" s="752"/>
      <c r="AC216" s="230" t="s">
        <v>2478</v>
      </c>
      <c r="AD216" s="33" t="s">
        <v>395</v>
      </c>
      <c r="AE216" s="231" t="s">
        <v>1742</v>
      </c>
      <c r="AH216" s="179">
        <f t="shared" si="55"/>
        <v>10</v>
      </c>
    </row>
    <row r="217" spans="1:37" ht="14.25" thickBot="1">
      <c r="A217" s="205" t="s">
        <v>739</v>
      </c>
      <c r="B217" s="238"/>
      <c r="C217" s="239"/>
      <c r="D217" s="240"/>
      <c r="E217" s="384"/>
      <c r="F217" s="384"/>
      <c r="G217" s="384"/>
      <c r="H217" s="384"/>
      <c r="I217" s="384"/>
      <c r="J217" s="384"/>
      <c r="K217" s="384"/>
      <c r="L217" s="384"/>
      <c r="M217" s="384"/>
      <c r="N217" s="384"/>
      <c r="O217" s="384"/>
      <c r="P217" s="384"/>
      <c r="Q217" s="384"/>
      <c r="R217" s="388"/>
      <c r="S217" s="384"/>
      <c r="T217" s="384"/>
      <c r="U217" s="384"/>
      <c r="V217" s="384"/>
      <c r="W217" s="384"/>
      <c r="X217" s="384"/>
      <c r="Y217" s="384"/>
      <c r="Z217" s="384"/>
      <c r="AA217" s="384"/>
      <c r="AB217" s="385"/>
      <c r="AC217" s="387"/>
      <c r="AD217" s="242"/>
      <c r="AE217" s="243"/>
      <c r="AF217" s="179"/>
      <c r="AG217" s="179"/>
    </row>
    <row r="218" spans="1:37">
      <c r="A218" s="206" t="s">
        <v>305</v>
      </c>
      <c r="B218" s="244"/>
      <c r="C218" s="232"/>
      <c r="D218" s="268"/>
      <c r="E218" s="594">
        <f t="shared" ref="E218:AB218" si="56">SUM(E219:E229)</f>
        <v>85</v>
      </c>
      <c r="F218" s="589">
        <f t="shared" si="56"/>
        <v>1309</v>
      </c>
      <c r="G218" s="683">
        <f t="shared" si="56"/>
        <v>193</v>
      </c>
      <c r="H218" s="684">
        <f t="shared" si="56"/>
        <v>246</v>
      </c>
      <c r="I218" s="684">
        <f t="shared" si="56"/>
        <v>196</v>
      </c>
      <c r="J218" s="685">
        <f t="shared" si="56"/>
        <v>216</v>
      </c>
      <c r="K218" s="684">
        <f t="shared" si="56"/>
        <v>229</v>
      </c>
      <c r="L218" s="686">
        <f t="shared" si="56"/>
        <v>229</v>
      </c>
      <c r="M218" s="589">
        <f t="shared" si="56"/>
        <v>13</v>
      </c>
      <c r="N218" s="585">
        <f t="shared" si="56"/>
        <v>24</v>
      </c>
      <c r="O218" s="414">
        <f t="shared" si="56"/>
        <v>145</v>
      </c>
      <c r="P218" s="415">
        <f t="shared" si="56"/>
        <v>12</v>
      </c>
      <c r="Q218" s="416">
        <f t="shared" si="56"/>
        <v>11</v>
      </c>
      <c r="R218" s="411">
        <f t="shared" si="56"/>
        <v>0</v>
      </c>
      <c r="S218" s="410">
        <f t="shared" si="56"/>
        <v>0</v>
      </c>
      <c r="T218" s="410">
        <f t="shared" si="56"/>
        <v>0</v>
      </c>
      <c r="U218" s="410">
        <f t="shared" si="56"/>
        <v>93</v>
      </c>
      <c r="V218" s="411">
        <f t="shared" si="56"/>
        <v>0</v>
      </c>
      <c r="W218" s="720">
        <f t="shared" si="56"/>
        <v>6</v>
      </c>
      <c r="X218" s="410">
        <f t="shared" si="56"/>
        <v>11</v>
      </c>
      <c r="Y218" s="721">
        <f t="shared" si="56"/>
        <v>0</v>
      </c>
      <c r="Z218" s="411">
        <f t="shared" si="56"/>
        <v>1</v>
      </c>
      <c r="AA218" s="410">
        <f t="shared" si="56"/>
        <v>11</v>
      </c>
      <c r="AB218" s="410">
        <f t="shared" si="56"/>
        <v>0</v>
      </c>
      <c r="AC218" s="210"/>
      <c r="AD218" s="234"/>
      <c r="AE218" s="212"/>
      <c r="AF218" s="179"/>
      <c r="AG218" s="179"/>
    </row>
    <row r="219" spans="1:37">
      <c r="A219" s="54"/>
      <c r="B219" s="246" t="s">
        <v>2480</v>
      </c>
      <c r="C219" s="29"/>
      <c r="D219" s="269" t="s">
        <v>731</v>
      </c>
      <c r="E219" s="544">
        <v>14</v>
      </c>
      <c r="F219" s="434">
        <f t="shared" ref="F219:F229" si="57">SUM(G219:L219)</f>
        <v>290</v>
      </c>
      <c r="G219" s="626">
        <v>42</v>
      </c>
      <c r="H219" s="606">
        <v>58</v>
      </c>
      <c r="I219" s="647">
        <v>45</v>
      </c>
      <c r="J219" s="606">
        <v>48</v>
      </c>
      <c r="K219" s="647">
        <v>53</v>
      </c>
      <c r="L219" s="648">
        <v>44</v>
      </c>
      <c r="M219" s="516">
        <v>2</v>
      </c>
      <c r="N219" s="581">
        <v>4</v>
      </c>
      <c r="O219" s="148">
        <f t="shared" ref="O219:O229" si="58">SUM(P219:AB219)</f>
        <v>23</v>
      </c>
      <c r="P219" s="725">
        <v>1</v>
      </c>
      <c r="Q219" s="726">
        <v>1</v>
      </c>
      <c r="R219" s="727"/>
      <c r="S219" s="728"/>
      <c r="T219" s="728"/>
      <c r="U219" s="728">
        <v>17</v>
      </c>
      <c r="V219" s="469"/>
      <c r="W219" s="702">
        <v>2</v>
      </c>
      <c r="X219" s="728">
        <v>1</v>
      </c>
      <c r="Y219" s="706"/>
      <c r="Z219" s="727"/>
      <c r="AA219" s="728">
        <v>1</v>
      </c>
      <c r="AB219" s="728"/>
      <c r="AC219" s="51" t="s">
        <v>1743</v>
      </c>
      <c r="AD219" s="30" t="s">
        <v>1744</v>
      </c>
      <c r="AE219" s="39" t="s">
        <v>1745</v>
      </c>
      <c r="AF219" s="179">
        <f t="shared" ref="AF219:AF252" si="59">E219</f>
        <v>14</v>
      </c>
      <c r="AG219" s="179"/>
      <c r="AJ219" s="587">
        <f>M219</f>
        <v>2</v>
      </c>
      <c r="AK219" s="587">
        <f>N219</f>
        <v>4</v>
      </c>
    </row>
    <row r="220" spans="1:37">
      <c r="A220" s="215"/>
      <c r="B220" s="250" t="s">
        <v>1746</v>
      </c>
      <c r="C220" s="216"/>
      <c r="D220" s="270" t="s">
        <v>738</v>
      </c>
      <c r="E220" s="545">
        <v>14</v>
      </c>
      <c r="F220" s="471">
        <f t="shared" si="57"/>
        <v>324</v>
      </c>
      <c r="G220" s="625">
        <v>50</v>
      </c>
      <c r="H220" s="610">
        <v>62</v>
      </c>
      <c r="I220" s="649">
        <v>45</v>
      </c>
      <c r="J220" s="610">
        <v>50</v>
      </c>
      <c r="K220" s="649">
        <v>62</v>
      </c>
      <c r="L220" s="650">
        <v>55</v>
      </c>
      <c r="M220" s="518">
        <v>2</v>
      </c>
      <c r="N220" s="577">
        <v>4</v>
      </c>
      <c r="O220" s="474">
        <f t="shared" si="58"/>
        <v>25</v>
      </c>
      <c r="P220" s="729">
        <v>1</v>
      </c>
      <c r="Q220" s="730">
        <v>1</v>
      </c>
      <c r="R220" s="731"/>
      <c r="S220" s="732"/>
      <c r="T220" s="732"/>
      <c r="U220" s="732">
        <v>17</v>
      </c>
      <c r="V220" s="475"/>
      <c r="W220" s="703">
        <v>3</v>
      </c>
      <c r="X220" s="732">
        <v>1</v>
      </c>
      <c r="Y220" s="707"/>
      <c r="Z220" s="731">
        <v>1</v>
      </c>
      <c r="AA220" s="732">
        <v>1</v>
      </c>
      <c r="AB220" s="732"/>
      <c r="AC220" s="218" t="s">
        <v>2481</v>
      </c>
      <c r="AD220" s="31" t="s">
        <v>396</v>
      </c>
      <c r="AE220" s="220" t="s">
        <v>1747</v>
      </c>
      <c r="AF220" s="179">
        <f t="shared" si="59"/>
        <v>14</v>
      </c>
      <c r="AG220" s="179"/>
      <c r="AJ220" s="587">
        <f t="shared" ref="AJ220:AK229" si="60">M220</f>
        <v>2</v>
      </c>
      <c r="AK220" s="587">
        <f t="shared" si="60"/>
        <v>4</v>
      </c>
    </row>
    <row r="221" spans="1:37">
      <c r="A221" s="54"/>
      <c r="B221" s="246" t="s">
        <v>1748</v>
      </c>
      <c r="C221" s="29"/>
      <c r="D221" s="269" t="s">
        <v>730</v>
      </c>
      <c r="E221" s="544">
        <v>5</v>
      </c>
      <c r="F221" s="477">
        <f t="shared" si="57"/>
        <v>72</v>
      </c>
      <c r="G221" s="628">
        <v>10</v>
      </c>
      <c r="H221" s="614">
        <v>17</v>
      </c>
      <c r="I221" s="651">
        <v>12</v>
      </c>
      <c r="J221" s="614">
        <v>8</v>
      </c>
      <c r="K221" s="651">
        <v>8</v>
      </c>
      <c r="L221" s="652">
        <v>17</v>
      </c>
      <c r="M221" s="438"/>
      <c r="N221" s="439"/>
      <c r="O221" s="148">
        <f t="shared" si="58"/>
        <v>9</v>
      </c>
      <c r="P221" s="725">
        <v>1</v>
      </c>
      <c r="Q221" s="726">
        <v>1</v>
      </c>
      <c r="R221" s="727"/>
      <c r="S221" s="728"/>
      <c r="T221" s="728"/>
      <c r="U221" s="728">
        <v>5</v>
      </c>
      <c r="V221" s="469"/>
      <c r="W221" s="702"/>
      <c r="X221" s="728">
        <v>1</v>
      </c>
      <c r="Y221" s="706"/>
      <c r="Z221" s="727"/>
      <c r="AA221" s="728">
        <v>1</v>
      </c>
      <c r="AB221" s="728"/>
      <c r="AC221" s="51" t="s">
        <v>1749</v>
      </c>
      <c r="AD221" s="30" t="s">
        <v>397</v>
      </c>
      <c r="AE221" s="39" t="s">
        <v>1750</v>
      </c>
      <c r="AF221" s="179">
        <f t="shared" si="59"/>
        <v>5</v>
      </c>
      <c r="AG221" s="179"/>
      <c r="AJ221" s="587">
        <f t="shared" si="60"/>
        <v>0</v>
      </c>
      <c r="AK221" s="587">
        <f t="shared" si="60"/>
        <v>0</v>
      </c>
    </row>
    <row r="222" spans="1:37">
      <c r="A222" s="215"/>
      <c r="B222" s="250" t="s">
        <v>603</v>
      </c>
      <c r="C222" s="216"/>
      <c r="D222" s="270" t="s">
        <v>729</v>
      </c>
      <c r="E222" s="545">
        <v>6</v>
      </c>
      <c r="F222" s="471">
        <f t="shared" si="57"/>
        <v>47</v>
      </c>
      <c r="G222" s="625">
        <v>7</v>
      </c>
      <c r="H222" s="610">
        <v>5</v>
      </c>
      <c r="I222" s="649">
        <v>10</v>
      </c>
      <c r="J222" s="610">
        <v>10</v>
      </c>
      <c r="K222" s="649">
        <v>5</v>
      </c>
      <c r="L222" s="650">
        <v>10</v>
      </c>
      <c r="M222" s="518">
        <v>2</v>
      </c>
      <c r="N222" s="577">
        <v>5</v>
      </c>
      <c r="O222" s="474">
        <f t="shared" si="58"/>
        <v>10</v>
      </c>
      <c r="P222" s="729">
        <v>1</v>
      </c>
      <c r="Q222" s="730">
        <v>1</v>
      </c>
      <c r="R222" s="731"/>
      <c r="S222" s="732"/>
      <c r="T222" s="732"/>
      <c r="U222" s="732">
        <v>6</v>
      </c>
      <c r="V222" s="475"/>
      <c r="W222" s="703"/>
      <c r="X222" s="732">
        <v>1</v>
      </c>
      <c r="Y222" s="707"/>
      <c r="Z222" s="731"/>
      <c r="AA222" s="732">
        <v>1</v>
      </c>
      <c r="AB222" s="732"/>
      <c r="AC222" s="218" t="s">
        <v>604</v>
      </c>
      <c r="AD222" s="31" t="s">
        <v>605</v>
      </c>
      <c r="AE222" s="220" t="s">
        <v>606</v>
      </c>
      <c r="AF222" s="179">
        <f t="shared" si="59"/>
        <v>6</v>
      </c>
      <c r="AG222" s="179"/>
      <c r="AJ222" s="587">
        <f t="shared" si="60"/>
        <v>2</v>
      </c>
      <c r="AK222" s="587">
        <f t="shared" si="60"/>
        <v>5</v>
      </c>
    </row>
    <row r="223" spans="1:37">
      <c r="A223" s="54"/>
      <c r="B223" s="246" t="s">
        <v>607</v>
      </c>
      <c r="C223" s="29"/>
      <c r="D223" s="271" t="s">
        <v>728</v>
      </c>
      <c r="E223" s="544">
        <v>6</v>
      </c>
      <c r="F223" s="477">
        <f t="shared" si="57"/>
        <v>51</v>
      </c>
      <c r="G223" s="628">
        <v>7</v>
      </c>
      <c r="H223" s="614">
        <v>5</v>
      </c>
      <c r="I223" s="651">
        <v>7</v>
      </c>
      <c r="J223" s="614">
        <v>11</v>
      </c>
      <c r="K223" s="651">
        <v>9</v>
      </c>
      <c r="L223" s="652">
        <v>12</v>
      </c>
      <c r="M223" s="516">
        <v>1</v>
      </c>
      <c r="N223" s="576">
        <v>1</v>
      </c>
      <c r="O223" s="148">
        <f t="shared" si="58"/>
        <v>10</v>
      </c>
      <c r="P223" s="725">
        <v>1</v>
      </c>
      <c r="Q223" s="726">
        <v>1</v>
      </c>
      <c r="R223" s="727"/>
      <c r="S223" s="728"/>
      <c r="T223" s="728"/>
      <c r="U223" s="728">
        <v>6</v>
      </c>
      <c r="V223" s="469"/>
      <c r="W223" s="702"/>
      <c r="X223" s="728">
        <v>1</v>
      </c>
      <c r="Y223" s="706"/>
      <c r="Z223" s="727"/>
      <c r="AA223" s="728">
        <v>1</v>
      </c>
      <c r="AB223" s="728"/>
      <c r="AC223" s="51" t="s">
        <v>608</v>
      </c>
      <c r="AD223" s="30" t="s">
        <v>398</v>
      </c>
      <c r="AE223" s="39" t="s">
        <v>609</v>
      </c>
      <c r="AF223" s="179">
        <f t="shared" si="59"/>
        <v>6</v>
      </c>
      <c r="AG223" s="179"/>
      <c r="AJ223" s="587">
        <f t="shared" si="60"/>
        <v>1</v>
      </c>
      <c r="AK223" s="587">
        <f t="shared" si="60"/>
        <v>1</v>
      </c>
    </row>
    <row r="224" spans="1:37">
      <c r="A224" s="215"/>
      <c r="B224" s="250" t="s">
        <v>338</v>
      </c>
      <c r="C224" s="216"/>
      <c r="D224" s="270" t="s">
        <v>737</v>
      </c>
      <c r="E224" s="545">
        <v>7</v>
      </c>
      <c r="F224" s="471">
        <f t="shared" si="57"/>
        <v>88</v>
      </c>
      <c r="G224" s="625">
        <v>12</v>
      </c>
      <c r="H224" s="610">
        <v>22</v>
      </c>
      <c r="I224" s="649">
        <v>9</v>
      </c>
      <c r="J224" s="610">
        <v>18</v>
      </c>
      <c r="K224" s="649">
        <v>12</v>
      </c>
      <c r="L224" s="650">
        <v>15</v>
      </c>
      <c r="M224" s="518">
        <v>1</v>
      </c>
      <c r="N224" s="577">
        <v>1</v>
      </c>
      <c r="O224" s="474">
        <f t="shared" si="58"/>
        <v>11</v>
      </c>
      <c r="P224" s="729">
        <v>1</v>
      </c>
      <c r="Q224" s="730">
        <v>1</v>
      </c>
      <c r="R224" s="731"/>
      <c r="S224" s="732"/>
      <c r="T224" s="732"/>
      <c r="U224" s="732">
        <v>7</v>
      </c>
      <c r="V224" s="475"/>
      <c r="W224" s="703"/>
      <c r="X224" s="732">
        <v>1</v>
      </c>
      <c r="Y224" s="707"/>
      <c r="Z224" s="731"/>
      <c r="AA224" s="732">
        <v>1</v>
      </c>
      <c r="AB224" s="732"/>
      <c r="AC224" s="218" t="s">
        <v>610</v>
      </c>
      <c r="AD224" s="31" t="s">
        <v>399</v>
      </c>
      <c r="AE224" s="220" t="s">
        <v>611</v>
      </c>
      <c r="AF224" s="179">
        <f t="shared" si="59"/>
        <v>7</v>
      </c>
      <c r="AG224" s="179"/>
      <c r="AJ224" s="587">
        <f t="shared" si="60"/>
        <v>1</v>
      </c>
      <c r="AK224" s="587">
        <f t="shared" si="60"/>
        <v>1</v>
      </c>
    </row>
    <row r="225" spans="1:37">
      <c r="A225" s="54"/>
      <c r="B225" s="246" t="s">
        <v>612</v>
      </c>
      <c r="C225" s="29"/>
      <c r="D225" s="269" t="s">
        <v>736</v>
      </c>
      <c r="E225" s="544">
        <v>7</v>
      </c>
      <c r="F225" s="477">
        <f t="shared" si="57"/>
        <v>134</v>
      </c>
      <c r="G225" s="628">
        <v>17</v>
      </c>
      <c r="H225" s="614">
        <v>29</v>
      </c>
      <c r="I225" s="651">
        <v>21</v>
      </c>
      <c r="J225" s="614">
        <v>21</v>
      </c>
      <c r="K225" s="651">
        <v>25</v>
      </c>
      <c r="L225" s="652">
        <v>21</v>
      </c>
      <c r="M225" s="516">
        <v>1</v>
      </c>
      <c r="N225" s="576">
        <v>1</v>
      </c>
      <c r="O225" s="148">
        <f t="shared" si="58"/>
        <v>12</v>
      </c>
      <c r="P225" s="725">
        <v>1</v>
      </c>
      <c r="Q225" s="726">
        <v>1</v>
      </c>
      <c r="R225" s="727"/>
      <c r="S225" s="728"/>
      <c r="T225" s="728"/>
      <c r="U225" s="728">
        <v>7</v>
      </c>
      <c r="V225" s="469"/>
      <c r="W225" s="702">
        <v>1</v>
      </c>
      <c r="X225" s="728">
        <v>1</v>
      </c>
      <c r="Y225" s="706"/>
      <c r="Z225" s="727"/>
      <c r="AA225" s="728">
        <v>1</v>
      </c>
      <c r="AB225" s="728"/>
      <c r="AC225" s="51" t="s">
        <v>613</v>
      </c>
      <c r="AD225" s="30" t="s">
        <v>614</v>
      </c>
      <c r="AE225" s="39" t="s">
        <v>615</v>
      </c>
      <c r="AF225" s="179">
        <f t="shared" si="59"/>
        <v>7</v>
      </c>
      <c r="AG225" s="179"/>
      <c r="AJ225" s="587">
        <f t="shared" si="60"/>
        <v>1</v>
      </c>
      <c r="AK225" s="587">
        <f t="shared" si="60"/>
        <v>1</v>
      </c>
    </row>
    <row r="226" spans="1:37">
      <c r="A226" s="215"/>
      <c r="B226" s="250" t="s">
        <v>616</v>
      </c>
      <c r="C226" s="216"/>
      <c r="D226" s="270" t="s">
        <v>735</v>
      </c>
      <c r="E226" s="545">
        <v>7</v>
      </c>
      <c r="F226" s="471">
        <f t="shared" si="57"/>
        <v>109</v>
      </c>
      <c r="G226" s="625">
        <v>15</v>
      </c>
      <c r="H226" s="610">
        <v>12</v>
      </c>
      <c r="I226" s="649">
        <v>16</v>
      </c>
      <c r="J226" s="610">
        <v>21</v>
      </c>
      <c r="K226" s="649">
        <v>21</v>
      </c>
      <c r="L226" s="650">
        <v>24</v>
      </c>
      <c r="M226" s="518">
        <v>1</v>
      </c>
      <c r="N226" s="577">
        <v>1</v>
      </c>
      <c r="O226" s="474">
        <f t="shared" si="58"/>
        <v>13</v>
      </c>
      <c r="P226" s="729">
        <v>2</v>
      </c>
      <c r="Q226" s="730">
        <v>1</v>
      </c>
      <c r="R226" s="731"/>
      <c r="S226" s="732"/>
      <c r="T226" s="732"/>
      <c r="U226" s="732">
        <v>8</v>
      </c>
      <c r="V226" s="475"/>
      <c r="W226" s="703"/>
      <c r="X226" s="732">
        <v>1</v>
      </c>
      <c r="Y226" s="707"/>
      <c r="Z226" s="731"/>
      <c r="AA226" s="732">
        <v>1</v>
      </c>
      <c r="AB226" s="732"/>
      <c r="AC226" s="218" t="s">
        <v>617</v>
      </c>
      <c r="AD226" s="31" t="s">
        <v>618</v>
      </c>
      <c r="AE226" s="220" t="s">
        <v>619</v>
      </c>
      <c r="AF226" s="179">
        <f t="shared" si="59"/>
        <v>7</v>
      </c>
      <c r="AG226" s="179"/>
      <c r="AJ226" s="587">
        <f t="shared" si="60"/>
        <v>1</v>
      </c>
      <c r="AK226" s="587">
        <f t="shared" si="60"/>
        <v>1</v>
      </c>
    </row>
    <row r="227" spans="1:37">
      <c r="A227" s="228"/>
      <c r="B227" s="248" t="s">
        <v>1560</v>
      </c>
      <c r="C227" s="223"/>
      <c r="D227" s="272" t="s">
        <v>734</v>
      </c>
      <c r="E227" s="546">
        <v>8</v>
      </c>
      <c r="F227" s="477">
        <f t="shared" si="57"/>
        <v>100</v>
      </c>
      <c r="G227" s="628">
        <v>14</v>
      </c>
      <c r="H227" s="614">
        <v>23</v>
      </c>
      <c r="I227" s="651">
        <v>11</v>
      </c>
      <c r="J227" s="614">
        <v>19</v>
      </c>
      <c r="K227" s="651">
        <v>17</v>
      </c>
      <c r="L227" s="652">
        <v>16</v>
      </c>
      <c r="M227" s="520">
        <v>2</v>
      </c>
      <c r="N227" s="578">
        <v>6</v>
      </c>
      <c r="O227" s="479">
        <f t="shared" si="58"/>
        <v>13</v>
      </c>
      <c r="P227" s="733">
        <v>1</v>
      </c>
      <c r="Q227" s="734">
        <v>1</v>
      </c>
      <c r="R227" s="735"/>
      <c r="S227" s="736"/>
      <c r="T227" s="736"/>
      <c r="U227" s="736">
        <v>9</v>
      </c>
      <c r="V227" s="480"/>
      <c r="W227" s="704"/>
      <c r="X227" s="736">
        <v>1</v>
      </c>
      <c r="Y227" s="708"/>
      <c r="Z227" s="735"/>
      <c r="AA227" s="736">
        <v>1</v>
      </c>
      <c r="AB227" s="736"/>
      <c r="AC227" s="225" t="s">
        <v>1561</v>
      </c>
      <c r="AD227" s="32" t="s">
        <v>620</v>
      </c>
      <c r="AE227" s="227" t="s">
        <v>621</v>
      </c>
      <c r="AF227" s="179">
        <f t="shared" si="59"/>
        <v>8</v>
      </c>
      <c r="AG227" s="179"/>
      <c r="AJ227" s="587">
        <f t="shared" si="60"/>
        <v>2</v>
      </c>
      <c r="AK227" s="587">
        <f t="shared" si="60"/>
        <v>6</v>
      </c>
    </row>
    <row r="228" spans="1:37">
      <c r="A228" s="215"/>
      <c r="B228" s="250" t="s">
        <v>1562</v>
      </c>
      <c r="C228" s="216"/>
      <c r="D228" s="270" t="s">
        <v>733</v>
      </c>
      <c r="E228" s="545">
        <v>5</v>
      </c>
      <c r="F228" s="471">
        <f t="shared" si="57"/>
        <v>43</v>
      </c>
      <c r="G228" s="625">
        <v>10</v>
      </c>
      <c r="H228" s="610">
        <v>8</v>
      </c>
      <c r="I228" s="649">
        <v>8</v>
      </c>
      <c r="J228" s="610">
        <v>5</v>
      </c>
      <c r="K228" s="649">
        <v>5</v>
      </c>
      <c r="L228" s="650">
        <v>7</v>
      </c>
      <c r="M228" s="518">
        <v>1</v>
      </c>
      <c r="N228" s="577">
        <v>1</v>
      </c>
      <c r="O228" s="474">
        <f t="shared" si="58"/>
        <v>9</v>
      </c>
      <c r="P228" s="729">
        <v>1</v>
      </c>
      <c r="Q228" s="730">
        <v>1</v>
      </c>
      <c r="R228" s="731"/>
      <c r="S228" s="732"/>
      <c r="T228" s="732"/>
      <c r="U228" s="732">
        <v>5</v>
      </c>
      <c r="V228" s="475"/>
      <c r="W228" s="703"/>
      <c r="X228" s="732">
        <v>1</v>
      </c>
      <c r="Y228" s="707"/>
      <c r="Z228" s="731"/>
      <c r="AA228" s="732">
        <v>1</v>
      </c>
      <c r="AB228" s="732"/>
      <c r="AC228" s="218" t="s">
        <v>1563</v>
      </c>
      <c r="AD228" s="31" t="s">
        <v>622</v>
      </c>
      <c r="AE228" s="220" t="s">
        <v>623</v>
      </c>
      <c r="AF228" s="179">
        <f t="shared" si="59"/>
        <v>5</v>
      </c>
      <c r="AG228" s="179"/>
      <c r="AJ228" s="587">
        <f t="shared" si="60"/>
        <v>1</v>
      </c>
      <c r="AK228" s="587">
        <f t="shared" si="60"/>
        <v>1</v>
      </c>
    </row>
    <row r="229" spans="1:37" ht="14.25" thickBot="1">
      <c r="A229" s="54"/>
      <c r="B229" s="246" t="s">
        <v>1564</v>
      </c>
      <c r="C229" s="29"/>
      <c r="D229" s="269" t="s">
        <v>732</v>
      </c>
      <c r="E229" s="544">
        <v>6</v>
      </c>
      <c r="F229" s="149">
        <f t="shared" si="57"/>
        <v>51</v>
      </c>
      <c r="G229" s="661">
        <v>9</v>
      </c>
      <c r="H229" s="630">
        <v>5</v>
      </c>
      <c r="I229" s="630">
        <v>12</v>
      </c>
      <c r="J229" s="630">
        <v>5</v>
      </c>
      <c r="K229" s="630">
        <v>12</v>
      </c>
      <c r="L229" s="646">
        <v>8</v>
      </c>
      <c r="M229" s="438"/>
      <c r="N229" s="439"/>
      <c r="O229" s="148">
        <f t="shared" si="58"/>
        <v>10</v>
      </c>
      <c r="P229" s="725">
        <v>1</v>
      </c>
      <c r="Q229" s="726">
        <v>1</v>
      </c>
      <c r="R229" s="727"/>
      <c r="S229" s="728"/>
      <c r="T229" s="728"/>
      <c r="U229" s="728">
        <v>6</v>
      </c>
      <c r="V229" s="469"/>
      <c r="W229" s="702"/>
      <c r="X229" s="728">
        <v>1</v>
      </c>
      <c r="Y229" s="706"/>
      <c r="Z229" s="727"/>
      <c r="AA229" s="728">
        <v>1</v>
      </c>
      <c r="AB229" s="728"/>
      <c r="AC229" s="51" t="s">
        <v>1565</v>
      </c>
      <c r="AD229" s="30" t="s">
        <v>624</v>
      </c>
      <c r="AE229" s="39" t="s">
        <v>625</v>
      </c>
      <c r="AF229" s="179">
        <f t="shared" si="59"/>
        <v>6</v>
      </c>
      <c r="AG229" s="179"/>
      <c r="AJ229" s="587">
        <f t="shared" si="60"/>
        <v>0</v>
      </c>
      <c r="AK229" s="587">
        <f t="shared" si="60"/>
        <v>0</v>
      </c>
    </row>
    <row r="230" spans="1:37">
      <c r="A230" s="206" t="s">
        <v>1637</v>
      </c>
      <c r="B230" s="244"/>
      <c r="C230" s="232"/>
      <c r="D230" s="268"/>
      <c r="E230" s="594">
        <f>SUM(E231:E233)</f>
        <v>28</v>
      </c>
      <c r="F230" s="589">
        <f>SUM(F231:F233)</f>
        <v>706</v>
      </c>
      <c r="G230" s="683">
        <f>SUM(G231:G233)</f>
        <v>233</v>
      </c>
      <c r="H230" s="684">
        <f>SUM(H231:H233)</f>
        <v>221</v>
      </c>
      <c r="I230" s="684">
        <f>SUM(I231:I233)</f>
        <v>252</v>
      </c>
      <c r="J230" s="411"/>
      <c r="K230" s="410"/>
      <c r="L230" s="412"/>
      <c r="M230" s="589">
        <f t="shared" ref="M230:AB230" si="61">SUM(M231:M233)</f>
        <v>4</v>
      </c>
      <c r="N230" s="585">
        <f t="shared" si="61"/>
        <v>6</v>
      </c>
      <c r="O230" s="414">
        <f t="shared" si="61"/>
        <v>64</v>
      </c>
      <c r="P230" s="415">
        <f t="shared" si="61"/>
        <v>3</v>
      </c>
      <c r="Q230" s="416">
        <f t="shared" si="61"/>
        <v>3</v>
      </c>
      <c r="R230" s="411">
        <f t="shared" si="61"/>
        <v>0</v>
      </c>
      <c r="S230" s="410">
        <f t="shared" si="61"/>
        <v>1</v>
      </c>
      <c r="T230" s="410">
        <f t="shared" si="61"/>
        <v>0</v>
      </c>
      <c r="U230" s="410">
        <f t="shared" si="61"/>
        <v>46</v>
      </c>
      <c r="V230" s="411">
        <f t="shared" si="61"/>
        <v>0</v>
      </c>
      <c r="W230" s="720">
        <f t="shared" si="61"/>
        <v>5</v>
      </c>
      <c r="X230" s="410">
        <f t="shared" si="61"/>
        <v>3</v>
      </c>
      <c r="Y230" s="721">
        <f t="shared" si="61"/>
        <v>0</v>
      </c>
      <c r="Z230" s="411">
        <f t="shared" si="61"/>
        <v>0</v>
      </c>
      <c r="AA230" s="410">
        <f t="shared" si="61"/>
        <v>3</v>
      </c>
      <c r="AB230" s="410">
        <f t="shared" si="61"/>
        <v>0</v>
      </c>
      <c r="AC230" s="210"/>
      <c r="AD230" s="234"/>
      <c r="AE230" s="212"/>
      <c r="AF230" s="179"/>
      <c r="AG230" s="179"/>
    </row>
    <row r="231" spans="1:37">
      <c r="A231" s="54"/>
      <c r="B231" s="246" t="s">
        <v>2480</v>
      </c>
      <c r="C231" s="29"/>
      <c r="D231" s="271" t="s">
        <v>731</v>
      </c>
      <c r="E231" s="544">
        <v>14</v>
      </c>
      <c r="F231" s="434">
        <f>SUM(G231:L231)</f>
        <v>419</v>
      </c>
      <c r="G231" s="605">
        <v>149</v>
      </c>
      <c r="H231" s="606">
        <v>125</v>
      </c>
      <c r="I231" s="662">
        <v>145</v>
      </c>
      <c r="J231" s="469"/>
      <c r="K231" s="470"/>
      <c r="L231" s="485"/>
      <c r="M231" s="516">
        <v>2</v>
      </c>
      <c r="N231" s="576">
        <v>2</v>
      </c>
      <c r="O231" s="148">
        <f>SUM(P231:AB231)</f>
        <v>29</v>
      </c>
      <c r="P231" s="725">
        <v>1</v>
      </c>
      <c r="Q231" s="726">
        <v>1</v>
      </c>
      <c r="R231" s="727"/>
      <c r="S231" s="728">
        <v>1</v>
      </c>
      <c r="T231" s="728"/>
      <c r="U231" s="728">
        <v>21</v>
      </c>
      <c r="V231" s="469"/>
      <c r="W231" s="702">
        <v>3</v>
      </c>
      <c r="X231" s="728">
        <v>1</v>
      </c>
      <c r="Y231" s="706"/>
      <c r="Z231" s="727"/>
      <c r="AA231" s="728">
        <v>1</v>
      </c>
      <c r="AB231" s="728"/>
      <c r="AC231" s="51" t="s">
        <v>2481</v>
      </c>
      <c r="AD231" s="30" t="s">
        <v>626</v>
      </c>
      <c r="AE231" s="39" t="s">
        <v>627</v>
      </c>
      <c r="AH231" s="179">
        <f>E231</f>
        <v>14</v>
      </c>
    </row>
    <row r="232" spans="1:37">
      <c r="A232" s="54"/>
      <c r="B232" s="246" t="s">
        <v>1543</v>
      </c>
      <c r="C232" s="29"/>
      <c r="D232" s="271" t="s">
        <v>1544</v>
      </c>
      <c r="E232" s="544">
        <v>7</v>
      </c>
      <c r="F232" s="434">
        <f>SUM(G232:L232)</f>
        <v>151</v>
      </c>
      <c r="G232" s="626">
        <v>46</v>
      </c>
      <c r="H232" s="606">
        <v>47</v>
      </c>
      <c r="I232" s="662">
        <v>58</v>
      </c>
      <c r="J232" s="469"/>
      <c r="K232" s="470"/>
      <c r="L232" s="485"/>
      <c r="M232" s="516">
        <v>1</v>
      </c>
      <c r="N232" s="576">
        <v>1</v>
      </c>
      <c r="O232" s="148">
        <f>SUM(P232:AB232)</f>
        <v>17</v>
      </c>
      <c r="P232" s="725">
        <v>1</v>
      </c>
      <c r="Q232" s="726">
        <v>1</v>
      </c>
      <c r="R232" s="727"/>
      <c r="S232" s="728"/>
      <c r="T232" s="728"/>
      <c r="U232" s="728">
        <v>11</v>
      </c>
      <c r="V232" s="469"/>
      <c r="W232" s="702">
        <v>2</v>
      </c>
      <c r="X232" s="728">
        <v>1</v>
      </c>
      <c r="Y232" s="706"/>
      <c r="Z232" s="727"/>
      <c r="AA232" s="728">
        <v>1</v>
      </c>
      <c r="AB232" s="728"/>
      <c r="AC232" s="51" t="s">
        <v>613</v>
      </c>
      <c r="AD232" s="30" t="s">
        <v>628</v>
      </c>
      <c r="AE232" s="39" t="s">
        <v>629</v>
      </c>
      <c r="AH232" s="179">
        <f>E232</f>
        <v>7</v>
      </c>
    </row>
    <row r="233" spans="1:37" ht="14.25" thickBot="1">
      <c r="A233" s="259"/>
      <c r="B233" s="260" t="s">
        <v>1545</v>
      </c>
      <c r="C233" s="261"/>
      <c r="D233" s="677" t="s">
        <v>1546</v>
      </c>
      <c r="E233" s="548">
        <v>7</v>
      </c>
      <c r="F233" s="504">
        <f>SUM(G233:L233)</f>
        <v>136</v>
      </c>
      <c r="G233" s="629">
        <v>38</v>
      </c>
      <c r="H233" s="630">
        <v>49</v>
      </c>
      <c r="I233" s="678">
        <v>49</v>
      </c>
      <c r="J233" s="506"/>
      <c r="K233" s="502"/>
      <c r="L233" s="503"/>
      <c r="M233" s="549">
        <v>1</v>
      </c>
      <c r="N233" s="582">
        <v>3</v>
      </c>
      <c r="O233" s="501">
        <f>SUM(P233:AB233)</f>
        <v>18</v>
      </c>
      <c r="P233" s="737">
        <v>1</v>
      </c>
      <c r="Q233" s="738">
        <v>1</v>
      </c>
      <c r="R233" s="739"/>
      <c r="S233" s="740"/>
      <c r="T233" s="740"/>
      <c r="U233" s="740">
        <v>14</v>
      </c>
      <c r="V233" s="506"/>
      <c r="W233" s="705"/>
      <c r="X233" s="740">
        <v>1</v>
      </c>
      <c r="Y233" s="709"/>
      <c r="Z233" s="739"/>
      <c r="AA233" s="740">
        <v>1</v>
      </c>
      <c r="AB233" s="740"/>
      <c r="AC233" s="263" t="s">
        <v>1561</v>
      </c>
      <c r="AD233" s="264" t="s">
        <v>630</v>
      </c>
      <c r="AE233" s="265" t="s">
        <v>631</v>
      </c>
      <c r="AH233" s="179">
        <f>E233</f>
        <v>7</v>
      </c>
    </row>
    <row r="234" spans="1:37" ht="14.25" thickBot="1">
      <c r="A234" s="205" t="s">
        <v>727</v>
      </c>
      <c r="B234" s="238"/>
      <c r="C234" s="239"/>
      <c r="D234" s="240"/>
      <c r="E234" s="384"/>
      <c r="F234" s="384"/>
      <c r="G234" s="384"/>
      <c r="H234" s="384"/>
      <c r="I234" s="384"/>
      <c r="J234" s="384"/>
      <c r="K234" s="384"/>
      <c r="L234" s="384"/>
      <c r="M234" s="384"/>
      <c r="N234" s="384"/>
      <c r="O234" s="384"/>
      <c r="P234" s="384"/>
      <c r="Q234" s="384"/>
      <c r="R234" s="385"/>
      <c r="S234" s="384"/>
      <c r="T234" s="384"/>
      <c r="U234" s="384"/>
      <c r="V234" s="384"/>
      <c r="W234" s="384"/>
      <c r="X234" s="384"/>
      <c r="Y234" s="384"/>
      <c r="Z234" s="384"/>
      <c r="AA234" s="384"/>
      <c r="AB234" s="389"/>
      <c r="AC234" s="387"/>
      <c r="AD234" s="242"/>
      <c r="AE234" s="243"/>
      <c r="AF234" s="179"/>
      <c r="AG234" s="179"/>
    </row>
    <row r="235" spans="1:37">
      <c r="A235" s="206" t="s">
        <v>305</v>
      </c>
      <c r="B235" s="244"/>
      <c r="C235" s="232"/>
      <c r="D235" s="268"/>
      <c r="E235" s="594">
        <f t="shared" ref="E235:AB235" si="62">SUM(E236:E252)</f>
        <v>225</v>
      </c>
      <c r="F235" s="589">
        <f t="shared" si="62"/>
        <v>5326</v>
      </c>
      <c r="G235" s="683">
        <f t="shared" si="62"/>
        <v>877</v>
      </c>
      <c r="H235" s="684">
        <f t="shared" si="62"/>
        <v>874</v>
      </c>
      <c r="I235" s="685">
        <f t="shared" si="62"/>
        <v>854</v>
      </c>
      <c r="J235" s="595">
        <f t="shared" si="62"/>
        <v>868</v>
      </c>
      <c r="K235" s="684">
        <f t="shared" si="62"/>
        <v>969</v>
      </c>
      <c r="L235" s="686">
        <f t="shared" si="62"/>
        <v>884</v>
      </c>
      <c r="M235" s="589">
        <f t="shared" si="62"/>
        <v>33</v>
      </c>
      <c r="N235" s="585">
        <f t="shared" si="62"/>
        <v>101</v>
      </c>
      <c r="O235" s="414">
        <f t="shared" si="62"/>
        <v>360</v>
      </c>
      <c r="P235" s="415">
        <f t="shared" si="62"/>
        <v>17</v>
      </c>
      <c r="Q235" s="416">
        <f t="shared" si="62"/>
        <v>17</v>
      </c>
      <c r="R235" s="411">
        <f t="shared" si="62"/>
        <v>0</v>
      </c>
      <c r="S235" s="410">
        <f t="shared" si="62"/>
        <v>5</v>
      </c>
      <c r="T235" s="410">
        <f t="shared" si="62"/>
        <v>1</v>
      </c>
      <c r="U235" s="410">
        <f t="shared" si="62"/>
        <v>272</v>
      </c>
      <c r="V235" s="411">
        <f t="shared" si="62"/>
        <v>0</v>
      </c>
      <c r="W235" s="720">
        <f t="shared" si="62"/>
        <v>3</v>
      </c>
      <c r="X235" s="410">
        <f t="shared" si="62"/>
        <v>19</v>
      </c>
      <c r="Y235" s="721">
        <f t="shared" si="62"/>
        <v>1</v>
      </c>
      <c r="Z235" s="411">
        <f t="shared" si="62"/>
        <v>5</v>
      </c>
      <c r="AA235" s="410">
        <f t="shared" si="62"/>
        <v>19</v>
      </c>
      <c r="AB235" s="410">
        <f t="shared" si="62"/>
        <v>1</v>
      </c>
      <c r="AC235" s="210"/>
      <c r="AD235" s="234"/>
      <c r="AE235" s="212"/>
      <c r="AF235" s="179"/>
      <c r="AG235" s="179"/>
    </row>
    <row r="236" spans="1:37">
      <c r="A236" s="54"/>
      <c r="B236" s="246" t="s">
        <v>1566</v>
      </c>
      <c r="C236" s="29"/>
      <c r="D236" s="274" t="s">
        <v>726</v>
      </c>
      <c r="E236" s="544">
        <v>29</v>
      </c>
      <c r="F236" s="438">
        <f t="shared" ref="F236:F247" si="63">SUM(G236:L236)</f>
        <v>838</v>
      </c>
      <c r="G236" s="626">
        <v>145</v>
      </c>
      <c r="H236" s="606">
        <v>153</v>
      </c>
      <c r="I236" s="647">
        <v>131</v>
      </c>
      <c r="J236" s="606">
        <v>142</v>
      </c>
      <c r="K236" s="647">
        <v>137</v>
      </c>
      <c r="L236" s="648">
        <v>130</v>
      </c>
      <c r="M236" s="516">
        <v>3</v>
      </c>
      <c r="N236" s="576">
        <v>11</v>
      </c>
      <c r="O236" s="148">
        <f t="shared" ref="O236:O247" si="64">SUM(P236:AB236)</f>
        <v>44</v>
      </c>
      <c r="P236" s="725">
        <v>1</v>
      </c>
      <c r="Q236" s="756">
        <v>1</v>
      </c>
      <c r="R236" s="757"/>
      <c r="S236" s="758">
        <v>1</v>
      </c>
      <c r="T236" s="758"/>
      <c r="U236" s="758">
        <v>35</v>
      </c>
      <c r="V236" s="507"/>
      <c r="W236" s="714"/>
      <c r="X236" s="758">
        <v>2</v>
      </c>
      <c r="Y236" s="717"/>
      <c r="Z236" s="757">
        <v>2</v>
      </c>
      <c r="AA236" s="758">
        <v>2</v>
      </c>
      <c r="AB236" s="758"/>
      <c r="AC236" s="51" t="s">
        <v>1567</v>
      </c>
      <c r="AD236" s="30" t="s">
        <v>632</v>
      </c>
      <c r="AE236" s="39" t="s">
        <v>633</v>
      </c>
      <c r="AF236" s="179">
        <f t="shared" si="59"/>
        <v>29</v>
      </c>
      <c r="AG236" s="179"/>
      <c r="AJ236" s="587">
        <f>M236</f>
        <v>3</v>
      </c>
      <c r="AK236" s="587">
        <f>N236</f>
        <v>11</v>
      </c>
    </row>
    <row r="237" spans="1:37">
      <c r="A237" s="54"/>
      <c r="B237" s="246" t="s">
        <v>634</v>
      </c>
      <c r="C237" s="29"/>
      <c r="D237" s="275" t="s">
        <v>725</v>
      </c>
      <c r="E237" s="544">
        <v>24</v>
      </c>
      <c r="F237" s="471">
        <f t="shared" si="63"/>
        <v>709</v>
      </c>
      <c r="G237" s="625">
        <v>133</v>
      </c>
      <c r="H237" s="610">
        <v>125</v>
      </c>
      <c r="I237" s="649">
        <v>103</v>
      </c>
      <c r="J237" s="610">
        <v>111</v>
      </c>
      <c r="K237" s="649">
        <v>132</v>
      </c>
      <c r="L237" s="650">
        <v>105</v>
      </c>
      <c r="M237" s="516">
        <v>3</v>
      </c>
      <c r="N237" s="576">
        <v>11</v>
      </c>
      <c r="O237" s="148">
        <f t="shared" si="64"/>
        <v>42</v>
      </c>
      <c r="P237" s="725">
        <v>1</v>
      </c>
      <c r="Q237" s="756">
        <v>1</v>
      </c>
      <c r="R237" s="757"/>
      <c r="S237" s="758">
        <v>1</v>
      </c>
      <c r="T237" s="758"/>
      <c r="U237" s="758">
        <v>33</v>
      </c>
      <c r="V237" s="507"/>
      <c r="W237" s="714">
        <v>1</v>
      </c>
      <c r="X237" s="758">
        <v>1</v>
      </c>
      <c r="Y237" s="717">
        <v>1</v>
      </c>
      <c r="Z237" s="757">
        <v>1</v>
      </c>
      <c r="AA237" s="758">
        <v>1</v>
      </c>
      <c r="AB237" s="758">
        <v>1</v>
      </c>
      <c r="AC237" s="51" t="s">
        <v>635</v>
      </c>
      <c r="AD237" s="30" t="s">
        <v>636</v>
      </c>
      <c r="AE237" s="39" t="s">
        <v>637</v>
      </c>
      <c r="AF237" s="179">
        <f t="shared" si="59"/>
        <v>24</v>
      </c>
      <c r="AG237" s="179"/>
      <c r="AJ237" s="587">
        <f t="shared" ref="AJ237:AK252" si="65">M237</f>
        <v>3</v>
      </c>
      <c r="AK237" s="587">
        <f t="shared" si="65"/>
        <v>11</v>
      </c>
    </row>
    <row r="238" spans="1:37">
      <c r="A238" s="228"/>
      <c r="B238" s="248" t="s">
        <v>638</v>
      </c>
      <c r="C238" s="223"/>
      <c r="D238" s="276" t="s">
        <v>724</v>
      </c>
      <c r="E238" s="546">
        <v>16</v>
      </c>
      <c r="F238" s="477">
        <f t="shared" si="63"/>
        <v>406</v>
      </c>
      <c r="G238" s="628">
        <v>67</v>
      </c>
      <c r="H238" s="614">
        <v>66</v>
      </c>
      <c r="I238" s="651">
        <v>66</v>
      </c>
      <c r="J238" s="614">
        <v>69</v>
      </c>
      <c r="K238" s="651">
        <v>65</v>
      </c>
      <c r="L238" s="652">
        <v>73</v>
      </c>
      <c r="M238" s="520">
        <v>4</v>
      </c>
      <c r="N238" s="578">
        <v>8</v>
      </c>
      <c r="O238" s="479">
        <f t="shared" si="64"/>
        <v>30</v>
      </c>
      <c r="P238" s="733">
        <v>1</v>
      </c>
      <c r="Q238" s="759">
        <v>1</v>
      </c>
      <c r="R238" s="760"/>
      <c r="S238" s="761"/>
      <c r="T238" s="761"/>
      <c r="U238" s="761">
        <v>25</v>
      </c>
      <c r="V238" s="508"/>
      <c r="W238" s="715"/>
      <c r="X238" s="761">
        <v>1</v>
      </c>
      <c r="Y238" s="718"/>
      <c r="Z238" s="760"/>
      <c r="AA238" s="761">
        <v>2</v>
      </c>
      <c r="AB238" s="761"/>
      <c r="AC238" s="225" t="s">
        <v>723</v>
      </c>
      <c r="AD238" s="32" t="s">
        <v>639</v>
      </c>
      <c r="AE238" s="227" t="s">
        <v>640</v>
      </c>
      <c r="AF238" s="179">
        <f t="shared" si="59"/>
        <v>16</v>
      </c>
      <c r="AG238" s="179"/>
      <c r="AJ238" s="587">
        <f t="shared" si="65"/>
        <v>4</v>
      </c>
      <c r="AK238" s="587">
        <f t="shared" si="65"/>
        <v>8</v>
      </c>
    </row>
    <row r="239" spans="1:37">
      <c r="A239" s="215"/>
      <c r="B239" s="250" t="s">
        <v>641</v>
      </c>
      <c r="C239" s="216"/>
      <c r="D239" s="270" t="s">
        <v>722</v>
      </c>
      <c r="E239" s="545">
        <v>8</v>
      </c>
      <c r="F239" s="471">
        <f t="shared" si="63"/>
        <v>88</v>
      </c>
      <c r="G239" s="625">
        <v>14</v>
      </c>
      <c r="H239" s="610">
        <v>15</v>
      </c>
      <c r="I239" s="649">
        <v>11</v>
      </c>
      <c r="J239" s="610">
        <v>14</v>
      </c>
      <c r="K239" s="649">
        <v>19</v>
      </c>
      <c r="L239" s="650">
        <v>15</v>
      </c>
      <c r="M239" s="518">
        <v>2</v>
      </c>
      <c r="N239" s="577">
        <v>3</v>
      </c>
      <c r="O239" s="474">
        <f t="shared" si="64"/>
        <v>12</v>
      </c>
      <c r="P239" s="729">
        <v>1</v>
      </c>
      <c r="Q239" s="762">
        <v>1</v>
      </c>
      <c r="R239" s="763"/>
      <c r="S239" s="764"/>
      <c r="T239" s="764"/>
      <c r="U239" s="764">
        <v>8</v>
      </c>
      <c r="V239" s="509"/>
      <c r="W239" s="716"/>
      <c r="X239" s="764">
        <v>1</v>
      </c>
      <c r="Y239" s="719"/>
      <c r="Z239" s="763"/>
      <c r="AA239" s="764">
        <v>1</v>
      </c>
      <c r="AB239" s="764"/>
      <c r="AC239" s="218" t="s">
        <v>642</v>
      </c>
      <c r="AD239" s="31" t="s">
        <v>643</v>
      </c>
      <c r="AE239" s="220" t="s">
        <v>644</v>
      </c>
      <c r="AF239" s="179">
        <f t="shared" si="59"/>
        <v>8</v>
      </c>
      <c r="AG239" s="179"/>
      <c r="AJ239" s="587">
        <f t="shared" si="65"/>
        <v>2</v>
      </c>
      <c r="AK239" s="587">
        <f t="shared" si="65"/>
        <v>3</v>
      </c>
    </row>
    <row r="240" spans="1:37">
      <c r="A240" s="228"/>
      <c r="B240" s="248" t="s">
        <v>645</v>
      </c>
      <c r="C240" s="223"/>
      <c r="D240" s="277" t="s">
        <v>706</v>
      </c>
      <c r="E240" s="546">
        <v>20</v>
      </c>
      <c r="F240" s="434">
        <f t="shared" si="63"/>
        <v>619</v>
      </c>
      <c r="G240" s="605">
        <v>85</v>
      </c>
      <c r="H240" s="614">
        <v>95</v>
      </c>
      <c r="I240" s="605">
        <v>102</v>
      </c>
      <c r="J240" s="614">
        <v>105</v>
      </c>
      <c r="K240" s="614">
        <v>113</v>
      </c>
      <c r="L240" s="607">
        <v>119</v>
      </c>
      <c r="M240" s="520">
        <v>2</v>
      </c>
      <c r="N240" s="578">
        <v>11</v>
      </c>
      <c r="O240" s="479">
        <f t="shared" si="64"/>
        <v>31</v>
      </c>
      <c r="P240" s="733">
        <v>1</v>
      </c>
      <c r="Q240" s="759">
        <v>1</v>
      </c>
      <c r="R240" s="760"/>
      <c r="S240" s="761">
        <v>1</v>
      </c>
      <c r="T240" s="761"/>
      <c r="U240" s="761">
        <v>26</v>
      </c>
      <c r="V240" s="508"/>
      <c r="W240" s="715"/>
      <c r="X240" s="761">
        <v>1</v>
      </c>
      <c r="Y240" s="718"/>
      <c r="Z240" s="760"/>
      <c r="AA240" s="761">
        <v>1</v>
      </c>
      <c r="AB240" s="761"/>
      <c r="AC240" s="225" t="s">
        <v>646</v>
      </c>
      <c r="AD240" s="32" t="s">
        <v>647</v>
      </c>
      <c r="AE240" s="227" t="s">
        <v>648</v>
      </c>
      <c r="AF240" s="179">
        <f t="shared" si="59"/>
        <v>20</v>
      </c>
      <c r="AG240" s="179"/>
      <c r="AJ240" s="587">
        <f t="shared" si="65"/>
        <v>2</v>
      </c>
      <c r="AK240" s="587">
        <f t="shared" si="65"/>
        <v>11</v>
      </c>
    </row>
    <row r="241" spans="1:37">
      <c r="A241" s="54"/>
      <c r="B241" s="246" t="s">
        <v>649</v>
      </c>
      <c r="C241" s="29"/>
      <c r="D241" s="269" t="s">
        <v>721</v>
      </c>
      <c r="E241" s="544">
        <v>10</v>
      </c>
      <c r="F241" s="438">
        <f t="shared" si="63"/>
        <v>211</v>
      </c>
      <c r="G241" s="626">
        <v>43</v>
      </c>
      <c r="H241" s="606">
        <v>34</v>
      </c>
      <c r="I241" s="605">
        <v>33</v>
      </c>
      <c r="J241" s="606">
        <v>34</v>
      </c>
      <c r="K241" s="606">
        <v>42</v>
      </c>
      <c r="L241" s="627">
        <v>25</v>
      </c>
      <c r="M241" s="516">
        <v>2</v>
      </c>
      <c r="N241" s="576">
        <v>9</v>
      </c>
      <c r="O241" s="148">
        <f t="shared" si="64"/>
        <v>15</v>
      </c>
      <c r="P241" s="725">
        <v>1</v>
      </c>
      <c r="Q241" s="756">
        <v>1</v>
      </c>
      <c r="R241" s="757"/>
      <c r="S241" s="758"/>
      <c r="T241" s="758"/>
      <c r="U241" s="758">
        <v>10</v>
      </c>
      <c r="V241" s="507"/>
      <c r="W241" s="714">
        <v>1</v>
      </c>
      <c r="X241" s="758">
        <v>1</v>
      </c>
      <c r="Y241" s="717"/>
      <c r="Z241" s="757"/>
      <c r="AA241" s="758">
        <v>1</v>
      </c>
      <c r="AB241" s="758"/>
      <c r="AC241" s="51" t="s">
        <v>650</v>
      </c>
      <c r="AD241" s="30" t="s">
        <v>651</v>
      </c>
      <c r="AE241" s="39" t="s">
        <v>652</v>
      </c>
      <c r="AF241" s="179">
        <f t="shared" si="59"/>
        <v>10</v>
      </c>
      <c r="AG241" s="179"/>
      <c r="AJ241" s="587">
        <f t="shared" si="65"/>
        <v>2</v>
      </c>
      <c r="AK241" s="587">
        <f t="shared" si="65"/>
        <v>9</v>
      </c>
    </row>
    <row r="242" spans="1:37">
      <c r="A242" s="228"/>
      <c r="B242" s="248" t="s">
        <v>1568</v>
      </c>
      <c r="C242" s="223"/>
      <c r="D242" s="272" t="s">
        <v>720</v>
      </c>
      <c r="E242" s="546">
        <v>5</v>
      </c>
      <c r="F242" s="477">
        <f t="shared" si="63"/>
        <v>40</v>
      </c>
      <c r="G242" s="628">
        <v>8</v>
      </c>
      <c r="H242" s="614">
        <v>10</v>
      </c>
      <c r="I242" s="613">
        <v>5</v>
      </c>
      <c r="J242" s="614">
        <v>8</v>
      </c>
      <c r="K242" s="614">
        <v>6</v>
      </c>
      <c r="L242" s="615">
        <v>3</v>
      </c>
      <c r="M242" s="520">
        <v>1</v>
      </c>
      <c r="N242" s="578">
        <v>1</v>
      </c>
      <c r="O242" s="479">
        <f t="shared" si="64"/>
        <v>9</v>
      </c>
      <c r="P242" s="733">
        <v>1</v>
      </c>
      <c r="Q242" s="759">
        <v>1</v>
      </c>
      <c r="R242" s="760"/>
      <c r="S242" s="761"/>
      <c r="T242" s="761"/>
      <c r="U242" s="761">
        <v>5</v>
      </c>
      <c r="V242" s="508"/>
      <c r="W242" s="715"/>
      <c r="X242" s="761">
        <v>1</v>
      </c>
      <c r="Y242" s="718"/>
      <c r="Z242" s="760"/>
      <c r="AA242" s="761">
        <v>1</v>
      </c>
      <c r="AB242" s="761"/>
      <c r="AC242" s="225" t="s">
        <v>1569</v>
      </c>
      <c r="AD242" s="32" t="s">
        <v>653</v>
      </c>
      <c r="AE242" s="227" t="s">
        <v>654</v>
      </c>
      <c r="AF242" s="179">
        <f t="shared" si="59"/>
        <v>5</v>
      </c>
      <c r="AG242" s="179"/>
      <c r="AJ242" s="587">
        <f t="shared" si="65"/>
        <v>1</v>
      </c>
      <c r="AK242" s="587">
        <f t="shared" si="65"/>
        <v>1</v>
      </c>
    </row>
    <row r="243" spans="1:37">
      <c r="A243" s="54"/>
      <c r="B243" s="246" t="s">
        <v>655</v>
      </c>
      <c r="C243" s="29"/>
      <c r="D243" s="269" t="s">
        <v>719</v>
      </c>
      <c r="E243" s="544">
        <v>5</v>
      </c>
      <c r="F243" s="438">
        <f t="shared" si="63"/>
        <v>45</v>
      </c>
      <c r="G243" s="626">
        <v>7</v>
      </c>
      <c r="H243" s="606">
        <v>5</v>
      </c>
      <c r="I243" s="647">
        <v>8</v>
      </c>
      <c r="J243" s="606">
        <v>8</v>
      </c>
      <c r="K243" s="647">
        <v>9</v>
      </c>
      <c r="L243" s="648">
        <v>8</v>
      </c>
      <c r="M243" s="516">
        <v>1</v>
      </c>
      <c r="N243" s="576">
        <v>1</v>
      </c>
      <c r="O243" s="148">
        <f t="shared" si="64"/>
        <v>9</v>
      </c>
      <c r="P243" s="725">
        <v>1</v>
      </c>
      <c r="Q243" s="756">
        <v>1</v>
      </c>
      <c r="R243" s="757"/>
      <c r="S243" s="758"/>
      <c r="T243" s="758"/>
      <c r="U243" s="758">
        <v>5</v>
      </c>
      <c r="V243" s="507"/>
      <c r="W243" s="714"/>
      <c r="X243" s="758">
        <v>1</v>
      </c>
      <c r="Y243" s="717"/>
      <c r="Z243" s="757"/>
      <c r="AA243" s="758">
        <v>1</v>
      </c>
      <c r="AB243" s="758"/>
      <c r="AC243" s="51" t="s">
        <v>656</v>
      </c>
      <c r="AD243" s="30" t="s">
        <v>657</v>
      </c>
      <c r="AE243" s="39" t="s">
        <v>658</v>
      </c>
      <c r="AF243" s="179">
        <f t="shared" si="59"/>
        <v>5</v>
      </c>
      <c r="AG243" s="179"/>
      <c r="AJ243" s="587">
        <f t="shared" si="65"/>
        <v>1</v>
      </c>
      <c r="AK243" s="587">
        <f t="shared" si="65"/>
        <v>1</v>
      </c>
    </row>
    <row r="244" spans="1:37">
      <c r="A244" s="228"/>
      <c r="B244" s="248" t="s">
        <v>659</v>
      </c>
      <c r="C244" s="223"/>
      <c r="D244" s="277" t="s">
        <v>718</v>
      </c>
      <c r="E244" s="546">
        <v>6</v>
      </c>
      <c r="F244" s="477">
        <f t="shared" si="63"/>
        <v>55</v>
      </c>
      <c r="G244" s="628">
        <v>9</v>
      </c>
      <c r="H244" s="614">
        <v>11</v>
      </c>
      <c r="I244" s="651">
        <v>5</v>
      </c>
      <c r="J244" s="614">
        <v>12</v>
      </c>
      <c r="K244" s="651">
        <v>10</v>
      </c>
      <c r="L244" s="652">
        <v>8</v>
      </c>
      <c r="M244" s="520">
        <v>1</v>
      </c>
      <c r="N244" s="578">
        <v>1</v>
      </c>
      <c r="O244" s="479">
        <f t="shared" si="64"/>
        <v>10</v>
      </c>
      <c r="P244" s="733">
        <v>1</v>
      </c>
      <c r="Q244" s="759">
        <v>1</v>
      </c>
      <c r="R244" s="760"/>
      <c r="S244" s="761"/>
      <c r="T244" s="761"/>
      <c r="U244" s="761">
        <v>6</v>
      </c>
      <c r="V244" s="508"/>
      <c r="W244" s="715"/>
      <c r="X244" s="761">
        <v>1</v>
      </c>
      <c r="Y244" s="718"/>
      <c r="Z244" s="760"/>
      <c r="AA244" s="761">
        <v>1</v>
      </c>
      <c r="AB244" s="761"/>
      <c r="AC244" s="225" t="s">
        <v>660</v>
      </c>
      <c r="AD244" s="32" t="s">
        <v>717</v>
      </c>
      <c r="AE244" s="227" t="s">
        <v>779</v>
      </c>
      <c r="AF244" s="179">
        <f t="shared" si="59"/>
        <v>6</v>
      </c>
      <c r="AG244" s="179"/>
      <c r="AJ244" s="587">
        <f t="shared" si="65"/>
        <v>1</v>
      </c>
      <c r="AK244" s="587">
        <f t="shared" si="65"/>
        <v>1</v>
      </c>
    </row>
    <row r="245" spans="1:37">
      <c r="A245" s="215"/>
      <c r="B245" s="250" t="s">
        <v>780</v>
      </c>
      <c r="C245" s="216"/>
      <c r="D245" s="278" t="s">
        <v>716</v>
      </c>
      <c r="E245" s="545">
        <v>7</v>
      </c>
      <c r="F245" s="471">
        <f t="shared" si="63"/>
        <v>66</v>
      </c>
      <c r="G245" s="625">
        <v>13</v>
      </c>
      <c r="H245" s="610">
        <v>11</v>
      </c>
      <c r="I245" s="649">
        <v>9</v>
      </c>
      <c r="J245" s="610">
        <v>11</v>
      </c>
      <c r="K245" s="649">
        <v>13</v>
      </c>
      <c r="L245" s="650">
        <v>9</v>
      </c>
      <c r="M245" s="518">
        <v>1</v>
      </c>
      <c r="N245" s="577">
        <v>2</v>
      </c>
      <c r="O245" s="474">
        <f t="shared" si="64"/>
        <v>11</v>
      </c>
      <c r="P245" s="729">
        <v>1</v>
      </c>
      <c r="Q245" s="762">
        <v>1</v>
      </c>
      <c r="R245" s="763"/>
      <c r="S245" s="764"/>
      <c r="T245" s="764"/>
      <c r="U245" s="764">
        <v>7</v>
      </c>
      <c r="V245" s="509"/>
      <c r="W245" s="716"/>
      <c r="X245" s="764">
        <v>1</v>
      </c>
      <c r="Y245" s="719"/>
      <c r="Z245" s="763"/>
      <c r="AA245" s="764">
        <v>1</v>
      </c>
      <c r="AB245" s="764"/>
      <c r="AC245" s="218" t="s">
        <v>781</v>
      </c>
      <c r="AD245" s="31" t="s">
        <v>782</v>
      </c>
      <c r="AE245" s="220" t="s">
        <v>783</v>
      </c>
      <c r="AF245" s="179">
        <f t="shared" si="59"/>
        <v>7</v>
      </c>
      <c r="AG245" s="179"/>
      <c r="AJ245" s="587">
        <f t="shared" si="65"/>
        <v>1</v>
      </c>
      <c r="AK245" s="587">
        <f t="shared" si="65"/>
        <v>2</v>
      </c>
    </row>
    <row r="246" spans="1:37">
      <c r="A246" s="54"/>
      <c r="B246" s="246" t="s">
        <v>784</v>
      </c>
      <c r="C246" s="29"/>
      <c r="D246" s="271" t="s">
        <v>679</v>
      </c>
      <c r="E246" s="544">
        <v>21</v>
      </c>
      <c r="F246" s="438">
        <f t="shared" si="63"/>
        <v>606</v>
      </c>
      <c r="G246" s="626">
        <v>87</v>
      </c>
      <c r="H246" s="606">
        <v>96</v>
      </c>
      <c r="I246" s="647">
        <v>98</v>
      </c>
      <c r="J246" s="606">
        <v>96</v>
      </c>
      <c r="K246" s="647">
        <v>125</v>
      </c>
      <c r="L246" s="648">
        <v>104</v>
      </c>
      <c r="M246" s="516">
        <v>2</v>
      </c>
      <c r="N246" s="576">
        <v>9</v>
      </c>
      <c r="O246" s="148">
        <f t="shared" si="64"/>
        <v>32</v>
      </c>
      <c r="P246" s="725">
        <v>1</v>
      </c>
      <c r="Q246" s="756">
        <v>1</v>
      </c>
      <c r="R246" s="757"/>
      <c r="S246" s="758">
        <v>1</v>
      </c>
      <c r="T246" s="758">
        <v>1</v>
      </c>
      <c r="U246" s="758">
        <v>25</v>
      </c>
      <c r="V246" s="507"/>
      <c r="W246" s="714">
        <v>1</v>
      </c>
      <c r="X246" s="758">
        <v>1</v>
      </c>
      <c r="Y246" s="717"/>
      <c r="Z246" s="757"/>
      <c r="AA246" s="758">
        <v>1</v>
      </c>
      <c r="AB246" s="758"/>
      <c r="AC246" s="51" t="s">
        <v>785</v>
      </c>
      <c r="AD246" s="30" t="s">
        <v>786</v>
      </c>
      <c r="AE246" s="39" t="s">
        <v>787</v>
      </c>
      <c r="AF246" s="179">
        <f t="shared" si="59"/>
        <v>21</v>
      </c>
      <c r="AG246" s="179"/>
      <c r="AJ246" s="587">
        <f t="shared" si="65"/>
        <v>2</v>
      </c>
      <c r="AK246" s="587">
        <f t="shared" si="65"/>
        <v>9</v>
      </c>
    </row>
    <row r="247" spans="1:37">
      <c r="A247" s="215"/>
      <c r="B247" s="250" t="s">
        <v>788</v>
      </c>
      <c r="C247" s="216"/>
      <c r="D247" s="278" t="s">
        <v>715</v>
      </c>
      <c r="E247" s="545">
        <v>14</v>
      </c>
      <c r="F247" s="471">
        <f t="shared" si="63"/>
        <v>287</v>
      </c>
      <c r="G247" s="625">
        <v>41</v>
      </c>
      <c r="H247" s="610">
        <v>45</v>
      </c>
      <c r="I247" s="649">
        <v>52</v>
      </c>
      <c r="J247" s="610">
        <v>44</v>
      </c>
      <c r="K247" s="649">
        <v>57</v>
      </c>
      <c r="L247" s="650">
        <v>48</v>
      </c>
      <c r="M247" s="518">
        <v>2</v>
      </c>
      <c r="N247" s="577">
        <v>10</v>
      </c>
      <c r="O247" s="474">
        <f t="shared" si="64"/>
        <v>19</v>
      </c>
      <c r="P247" s="729">
        <v>1</v>
      </c>
      <c r="Q247" s="762">
        <v>1</v>
      </c>
      <c r="R247" s="763"/>
      <c r="S247" s="764">
        <v>1</v>
      </c>
      <c r="T247" s="764"/>
      <c r="U247" s="764">
        <v>14</v>
      </c>
      <c r="V247" s="509"/>
      <c r="W247" s="716"/>
      <c r="X247" s="764">
        <v>1</v>
      </c>
      <c r="Y247" s="719"/>
      <c r="Z247" s="763"/>
      <c r="AA247" s="764">
        <v>1</v>
      </c>
      <c r="AB247" s="764"/>
      <c r="AC247" s="218" t="s">
        <v>789</v>
      </c>
      <c r="AD247" s="31" t="s">
        <v>790</v>
      </c>
      <c r="AE247" s="220" t="s">
        <v>791</v>
      </c>
      <c r="AF247" s="179">
        <f t="shared" si="59"/>
        <v>14</v>
      </c>
      <c r="AG247" s="179"/>
      <c r="AJ247" s="587">
        <f t="shared" si="65"/>
        <v>2</v>
      </c>
      <c r="AK247" s="587">
        <f t="shared" si="65"/>
        <v>10</v>
      </c>
    </row>
    <row r="248" spans="1:37">
      <c r="A248" s="54"/>
      <c r="B248" s="246" t="s">
        <v>1570</v>
      </c>
      <c r="C248" s="29"/>
      <c r="D248" s="271" t="s">
        <v>704</v>
      </c>
      <c r="E248" s="544">
        <v>24</v>
      </c>
      <c r="F248" s="438">
        <f>SUM(G248:L248)</f>
        <v>694</v>
      </c>
      <c r="G248" s="626">
        <v>130</v>
      </c>
      <c r="H248" s="606">
        <v>109</v>
      </c>
      <c r="I248" s="647">
        <v>126</v>
      </c>
      <c r="J248" s="606">
        <v>103</v>
      </c>
      <c r="K248" s="647">
        <v>115</v>
      </c>
      <c r="L248" s="648">
        <v>111</v>
      </c>
      <c r="M248" s="516">
        <v>3</v>
      </c>
      <c r="N248" s="576">
        <v>12</v>
      </c>
      <c r="O248" s="148">
        <f>SUM(P248:AB248)</f>
        <v>37</v>
      </c>
      <c r="P248" s="725">
        <v>1</v>
      </c>
      <c r="Q248" s="726">
        <v>1</v>
      </c>
      <c r="R248" s="727"/>
      <c r="S248" s="728"/>
      <c r="T248" s="728"/>
      <c r="U248" s="728">
        <v>32</v>
      </c>
      <c r="V248" s="469"/>
      <c r="W248" s="702"/>
      <c r="X248" s="728">
        <v>2</v>
      </c>
      <c r="Y248" s="706"/>
      <c r="Z248" s="727"/>
      <c r="AA248" s="728">
        <v>1</v>
      </c>
      <c r="AB248" s="728"/>
      <c r="AC248" s="51" t="s">
        <v>792</v>
      </c>
      <c r="AD248" s="30" t="s">
        <v>793</v>
      </c>
      <c r="AE248" s="39" t="s">
        <v>794</v>
      </c>
      <c r="AF248" s="179">
        <f t="shared" si="59"/>
        <v>24</v>
      </c>
      <c r="AG248" s="179"/>
      <c r="AJ248" s="587">
        <f t="shared" si="65"/>
        <v>3</v>
      </c>
      <c r="AK248" s="587">
        <f t="shared" si="65"/>
        <v>12</v>
      </c>
    </row>
    <row r="249" spans="1:37">
      <c r="A249" s="215"/>
      <c r="B249" s="250" t="s">
        <v>795</v>
      </c>
      <c r="C249" s="216"/>
      <c r="D249" s="278" t="s">
        <v>703</v>
      </c>
      <c r="E249" s="545">
        <v>7</v>
      </c>
      <c r="F249" s="471">
        <f>SUM(G249:L249)</f>
        <v>86</v>
      </c>
      <c r="G249" s="625">
        <v>12</v>
      </c>
      <c r="H249" s="610">
        <v>16</v>
      </c>
      <c r="I249" s="649">
        <v>13</v>
      </c>
      <c r="J249" s="610">
        <v>13</v>
      </c>
      <c r="K249" s="649">
        <v>15</v>
      </c>
      <c r="L249" s="650">
        <v>17</v>
      </c>
      <c r="M249" s="518">
        <v>1</v>
      </c>
      <c r="N249" s="577">
        <v>1</v>
      </c>
      <c r="O249" s="474">
        <f>SUM(P249:AB249)</f>
        <v>12</v>
      </c>
      <c r="P249" s="729">
        <v>1</v>
      </c>
      <c r="Q249" s="730">
        <v>1</v>
      </c>
      <c r="R249" s="731"/>
      <c r="S249" s="732"/>
      <c r="T249" s="732"/>
      <c r="U249" s="732">
        <v>8</v>
      </c>
      <c r="V249" s="475"/>
      <c r="W249" s="703"/>
      <c r="X249" s="732">
        <v>1</v>
      </c>
      <c r="Y249" s="707"/>
      <c r="Z249" s="731"/>
      <c r="AA249" s="732">
        <v>1</v>
      </c>
      <c r="AB249" s="732"/>
      <c r="AC249" s="218" t="s">
        <v>980</v>
      </c>
      <c r="AD249" s="31" t="s">
        <v>796</v>
      </c>
      <c r="AE249" s="220" t="s">
        <v>797</v>
      </c>
      <c r="AF249" s="179">
        <f t="shared" si="59"/>
        <v>7</v>
      </c>
      <c r="AG249" s="179"/>
      <c r="AJ249" s="587">
        <f t="shared" si="65"/>
        <v>1</v>
      </c>
      <c r="AK249" s="587">
        <f t="shared" si="65"/>
        <v>1</v>
      </c>
    </row>
    <row r="250" spans="1:37">
      <c r="A250" s="54"/>
      <c r="B250" s="246" t="s">
        <v>798</v>
      </c>
      <c r="C250" s="29"/>
      <c r="D250" s="269" t="s">
        <v>714</v>
      </c>
      <c r="E250" s="544">
        <v>8</v>
      </c>
      <c r="F250" s="438">
        <f>SUM(G250:L250)</f>
        <v>115</v>
      </c>
      <c r="G250" s="626">
        <v>17</v>
      </c>
      <c r="H250" s="606">
        <v>12</v>
      </c>
      <c r="I250" s="647">
        <v>25</v>
      </c>
      <c r="J250" s="606">
        <v>17</v>
      </c>
      <c r="K250" s="647">
        <v>27</v>
      </c>
      <c r="L250" s="648">
        <v>17</v>
      </c>
      <c r="M250" s="516">
        <v>2</v>
      </c>
      <c r="N250" s="576">
        <v>3</v>
      </c>
      <c r="O250" s="148">
        <f>SUM(P250:AB250)</f>
        <v>13</v>
      </c>
      <c r="P250" s="725">
        <v>1</v>
      </c>
      <c r="Q250" s="726">
        <v>1</v>
      </c>
      <c r="R250" s="727"/>
      <c r="S250" s="728"/>
      <c r="T250" s="728"/>
      <c r="U250" s="728">
        <v>9</v>
      </c>
      <c r="V250" s="469"/>
      <c r="W250" s="702"/>
      <c r="X250" s="728">
        <v>1</v>
      </c>
      <c r="Y250" s="706"/>
      <c r="Z250" s="727"/>
      <c r="AA250" s="728">
        <v>1</v>
      </c>
      <c r="AB250" s="728"/>
      <c r="AC250" s="51" t="s">
        <v>980</v>
      </c>
      <c r="AD250" s="30" t="s">
        <v>799</v>
      </c>
      <c r="AE250" s="39" t="s">
        <v>800</v>
      </c>
      <c r="AF250" s="179">
        <f t="shared" si="59"/>
        <v>8</v>
      </c>
      <c r="AG250" s="179"/>
      <c r="AJ250" s="587">
        <f t="shared" si="65"/>
        <v>2</v>
      </c>
      <c r="AK250" s="587">
        <f t="shared" si="65"/>
        <v>3</v>
      </c>
    </row>
    <row r="251" spans="1:37">
      <c r="A251" s="215"/>
      <c r="B251" s="250" t="s">
        <v>713</v>
      </c>
      <c r="C251" s="216"/>
      <c r="D251" s="270" t="s">
        <v>713</v>
      </c>
      <c r="E251" s="545">
        <v>7</v>
      </c>
      <c r="F251" s="493">
        <f>SUM(G251:L251)</f>
        <v>131</v>
      </c>
      <c r="G251" s="609">
        <v>18</v>
      </c>
      <c r="H251" s="610">
        <v>22</v>
      </c>
      <c r="I251" s="609">
        <v>17</v>
      </c>
      <c r="J251" s="610">
        <v>27</v>
      </c>
      <c r="K251" s="610">
        <v>24</v>
      </c>
      <c r="L251" s="611">
        <v>23</v>
      </c>
      <c r="M251" s="518">
        <v>1</v>
      </c>
      <c r="N251" s="577">
        <v>1</v>
      </c>
      <c r="O251" s="474">
        <f>SUM(P251:AB251)</f>
        <v>12</v>
      </c>
      <c r="P251" s="729">
        <v>1</v>
      </c>
      <c r="Q251" s="730">
        <v>1</v>
      </c>
      <c r="R251" s="731"/>
      <c r="S251" s="732"/>
      <c r="T251" s="732"/>
      <c r="U251" s="732">
        <v>8</v>
      </c>
      <c r="V251" s="475"/>
      <c r="W251" s="703"/>
      <c r="X251" s="732">
        <v>1</v>
      </c>
      <c r="Y251" s="707"/>
      <c r="Z251" s="731"/>
      <c r="AA251" s="732">
        <v>1</v>
      </c>
      <c r="AB251" s="732"/>
      <c r="AC251" s="218" t="s">
        <v>712</v>
      </c>
      <c r="AD251" s="31" t="s">
        <v>10</v>
      </c>
      <c r="AE251" s="220" t="s">
        <v>711</v>
      </c>
      <c r="AF251" s="179">
        <f t="shared" si="59"/>
        <v>7</v>
      </c>
      <c r="AG251" s="179"/>
      <c r="AJ251" s="587">
        <f t="shared" si="65"/>
        <v>1</v>
      </c>
      <c r="AK251" s="587">
        <f t="shared" si="65"/>
        <v>1</v>
      </c>
    </row>
    <row r="252" spans="1:37" ht="14.25" thickBot="1">
      <c r="A252" s="215"/>
      <c r="B252" s="250" t="s">
        <v>801</v>
      </c>
      <c r="C252" s="216"/>
      <c r="D252" s="270" t="s">
        <v>702</v>
      </c>
      <c r="E252" s="545">
        <v>14</v>
      </c>
      <c r="F252" s="435">
        <f>SUM(G252:L252)</f>
        <v>330</v>
      </c>
      <c r="G252" s="653">
        <v>48</v>
      </c>
      <c r="H252" s="618">
        <v>49</v>
      </c>
      <c r="I252" s="617">
        <v>50</v>
      </c>
      <c r="J252" s="618">
        <v>54</v>
      </c>
      <c r="K252" s="618">
        <v>60</v>
      </c>
      <c r="L252" s="619">
        <v>69</v>
      </c>
      <c r="M252" s="518">
        <v>2</v>
      </c>
      <c r="N252" s="577">
        <v>7</v>
      </c>
      <c r="O252" s="474">
        <f>SUM(P252:AB252)</f>
        <v>22</v>
      </c>
      <c r="P252" s="729">
        <v>1</v>
      </c>
      <c r="Q252" s="730">
        <v>1</v>
      </c>
      <c r="R252" s="731"/>
      <c r="S252" s="732"/>
      <c r="T252" s="732"/>
      <c r="U252" s="732">
        <v>16</v>
      </c>
      <c r="V252" s="475"/>
      <c r="W252" s="703"/>
      <c r="X252" s="732">
        <v>1</v>
      </c>
      <c r="Y252" s="707"/>
      <c r="Z252" s="731">
        <v>2</v>
      </c>
      <c r="AA252" s="732">
        <v>1</v>
      </c>
      <c r="AB252" s="732"/>
      <c r="AC252" s="218" t="s">
        <v>710</v>
      </c>
      <c r="AD252" s="31" t="s">
        <v>11</v>
      </c>
      <c r="AE252" s="220" t="s">
        <v>9</v>
      </c>
      <c r="AF252" s="179">
        <f t="shared" si="59"/>
        <v>14</v>
      </c>
      <c r="AG252" s="179"/>
      <c r="AJ252" s="587">
        <f t="shared" si="65"/>
        <v>2</v>
      </c>
      <c r="AK252" s="587">
        <f t="shared" si="65"/>
        <v>7</v>
      </c>
    </row>
    <row r="253" spans="1:37">
      <c r="A253" s="206" t="s">
        <v>1637</v>
      </c>
      <c r="B253" s="244"/>
      <c r="C253" s="232"/>
      <c r="D253" s="268"/>
      <c r="E253" s="594">
        <f>SUM(E254:E262)</f>
        <v>105</v>
      </c>
      <c r="F253" s="693">
        <f>SUM(F254:F262)</f>
        <v>2888</v>
      </c>
      <c r="G253" s="694">
        <f>SUM(G254:G262)</f>
        <v>995</v>
      </c>
      <c r="H253" s="684">
        <f>SUM(H254:H262)</f>
        <v>949</v>
      </c>
      <c r="I253" s="697">
        <f>SUM(I254:I262)</f>
        <v>944</v>
      </c>
      <c r="J253" s="411"/>
      <c r="K253" s="410"/>
      <c r="L253" s="412"/>
      <c r="M253" s="589">
        <f t="shared" ref="M253:AB253" si="66">SUM(M254:M262)</f>
        <v>18</v>
      </c>
      <c r="N253" s="585">
        <f t="shared" si="66"/>
        <v>49</v>
      </c>
      <c r="O253" s="414">
        <f t="shared" si="66"/>
        <v>215</v>
      </c>
      <c r="P253" s="415">
        <f t="shared" si="66"/>
        <v>9</v>
      </c>
      <c r="Q253" s="416">
        <f t="shared" si="66"/>
        <v>10</v>
      </c>
      <c r="R253" s="411">
        <f t="shared" si="66"/>
        <v>0</v>
      </c>
      <c r="S253" s="410">
        <f t="shared" si="66"/>
        <v>2</v>
      </c>
      <c r="T253" s="410">
        <f t="shared" si="66"/>
        <v>0</v>
      </c>
      <c r="U253" s="410">
        <f t="shared" si="66"/>
        <v>164</v>
      </c>
      <c r="V253" s="411">
        <f t="shared" si="66"/>
        <v>0</v>
      </c>
      <c r="W253" s="720">
        <f t="shared" si="66"/>
        <v>12</v>
      </c>
      <c r="X253" s="410">
        <f t="shared" si="66"/>
        <v>9</v>
      </c>
      <c r="Y253" s="721">
        <f t="shared" si="66"/>
        <v>0</v>
      </c>
      <c r="Z253" s="411">
        <f t="shared" si="66"/>
        <v>0</v>
      </c>
      <c r="AA253" s="410">
        <f t="shared" si="66"/>
        <v>9</v>
      </c>
      <c r="AB253" s="410">
        <f t="shared" si="66"/>
        <v>0</v>
      </c>
      <c r="AC253" s="210"/>
      <c r="AD253" s="234"/>
      <c r="AE253" s="212"/>
      <c r="AF253" s="179"/>
      <c r="AG253" s="179"/>
    </row>
    <row r="254" spans="1:37">
      <c r="A254" s="54"/>
      <c r="B254" s="246" t="s">
        <v>802</v>
      </c>
      <c r="C254" s="29"/>
      <c r="D254" s="269" t="s">
        <v>709</v>
      </c>
      <c r="E254" s="544">
        <v>15</v>
      </c>
      <c r="F254" s="434">
        <f t="shared" ref="F254:F262" si="67">SUM(G254:L254)</f>
        <v>470</v>
      </c>
      <c r="G254" s="605">
        <v>181</v>
      </c>
      <c r="H254" s="606">
        <v>153</v>
      </c>
      <c r="I254" s="662">
        <v>136</v>
      </c>
      <c r="J254" s="469"/>
      <c r="K254" s="470"/>
      <c r="L254" s="485"/>
      <c r="M254" s="516">
        <v>2</v>
      </c>
      <c r="N254" s="576">
        <v>8</v>
      </c>
      <c r="O254" s="148">
        <f t="shared" ref="O254:O262" si="68">SUM(P254:AB254)</f>
        <v>31</v>
      </c>
      <c r="P254" s="725">
        <v>1</v>
      </c>
      <c r="Q254" s="726">
        <v>1</v>
      </c>
      <c r="R254" s="727"/>
      <c r="S254" s="728"/>
      <c r="T254" s="728"/>
      <c r="U254" s="728">
        <v>24</v>
      </c>
      <c r="V254" s="469"/>
      <c r="W254" s="702">
        <v>3</v>
      </c>
      <c r="X254" s="728">
        <v>1</v>
      </c>
      <c r="Y254" s="706"/>
      <c r="Z254" s="727"/>
      <c r="AA254" s="728">
        <v>1</v>
      </c>
      <c r="AB254" s="728"/>
      <c r="AC254" s="51" t="s">
        <v>803</v>
      </c>
      <c r="AD254" s="30" t="s">
        <v>804</v>
      </c>
      <c r="AE254" s="39" t="s">
        <v>805</v>
      </c>
      <c r="AH254" s="179">
        <f t="shared" ref="AH254:AH262" si="69">E254</f>
        <v>15</v>
      </c>
    </row>
    <row r="255" spans="1:37">
      <c r="A255" s="54"/>
      <c r="B255" s="774" t="s">
        <v>806</v>
      </c>
      <c r="C255" s="29"/>
      <c r="D255" s="269" t="s">
        <v>708</v>
      </c>
      <c r="E255" s="544">
        <v>18</v>
      </c>
      <c r="F255" s="493">
        <f t="shared" si="67"/>
        <v>566</v>
      </c>
      <c r="G255" s="783">
        <v>208</v>
      </c>
      <c r="H255" s="610">
        <v>180</v>
      </c>
      <c r="I255" s="658">
        <v>178</v>
      </c>
      <c r="J255" s="469"/>
      <c r="K255" s="470"/>
      <c r="L255" s="485"/>
      <c r="M255" s="516">
        <v>2</v>
      </c>
      <c r="N255" s="576">
        <v>6</v>
      </c>
      <c r="O255" s="148">
        <f t="shared" si="68"/>
        <v>36</v>
      </c>
      <c r="P255" s="725">
        <v>1</v>
      </c>
      <c r="Q255" s="726">
        <v>1</v>
      </c>
      <c r="R255" s="727"/>
      <c r="S255" s="728">
        <v>1</v>
      </c>
      <c r="T255" s="728"/>
      <c r="U255" s="728">
        <v>27</v>
      </c>
      <c r="V255" s="469"/>
      <c r="W255" s="702">
        <v>4</v>
      </c>
      <c r="X255" s="728">
        <v>1</v>
      </c>
      <c r="Y255" s="706"/>
      <c r="Z255" s="727"/>
      <c r="AA255" s="728">
        <v>1</v>
      </c>
      <c r="AB255" s="728"/>
      <c r="AC255" s="51" t="s">
        <v>807</v>
      </c>
      <c r="AD255" s="30" t="s">
        <v>808</v>
      </c>
      <c r="AE255" s="39" t="s">
        <v>809</v>
      </c>
      <c r="AH255" s="179">
        <f t="shared" si="69"/>
        <v>18</v>
      </c>
    </row>
    <row r="256" spans="1:37">
      <c r="A256" s="228"/>
      <c r="B256" s="248" t="s">
        <v>810</v>
      </c>
      <c r="C256" s="223"/>
      <c r="D256" s="272" t="s">
        <v>707</v>
      </c>
      <c r="E256" s="546">
        <v>7</v>
      </c>
      <c r="F256" s="477">
        <f t="shared" si="67"/>
        <v>175</v>
      </c>
      <c r="G256" s="628">
        <v>57</v>
      </c>
      <c r="H256" s="614">
        <v>49</v>
      </c>
      <c r="I256" s="651">
        <v>69</v>
      </c>
      <c r="J256" s="480"/>
      <c r="K256" s="481"/>
      <c r="L256" s="487"/>
      <c r="M256" s="520">
        <v>1</v>
      </c>
      <c r="N256" s="578">
        <v>2</v>
      </c>
      <c r="O256" s="479">
        <f t="shared" si="68"/>
        <v>15</v>
      </c>
      <c r="P256" s="733">
        <v>1</v>
      </c>
      <c r="Q256" s="734">
        <v>1</v>
      </c>
      <c r="R256" s="735"/>
      <c r="S256" s="736"/>
      <c r="T256" s="736"/>
      <c r="U256" s="736">
        <v>11</v>
      </c>
      <c r="V256" s="480"/>
      <c r="W256" s="704"/>
      <c r="X256" s="736">
        <v>1</v>
      </c>
      <c r="Y256" s="708"/>
      <c r="Z256" s="735"/>
      <c r="AA256" s="736">
        <v>1</v>
      </c>
      <c r="AB256" s="736"/>
      <c r="AC256" s="225" t="s">
        <v>642</v>
      </c>
      <c r="AD256" s="32" t="s">
        <v>811</v>
      </c>
      <c r="AE256" s="227" t="s">
        <v>812</v>
      </c>
      <c r="AH256" s="179">
        <f t="shared" si="69"/>
        <v>7</v>
      </c>
    </row>
    <row r="257" spans="1:37">
      <c r="A257" s="215"/>
      <c r="B257" s="250" t="s">
        <v>645</v>
      </c>
      <c r="C257" s="216"/>
      <c r="D257" s="270" t="s">
        <v>706</v>
      </c>
      <c r="E257" s="545">
        <v>11</v>
      </c>
      <c r="F257" s="471">
        <f t="shared" si="67"/>
        <v>340</v>
      </c>
      <c r="G257" s="625">
        <v>120</v>
      </c>
      <c r="H257" s="610">
        <v>111</v>
      </c>
      <c r="I257" s="649">
        <v>109</v>
      </c>
      <c r="J257" s="475"/>
      <c r="K257" s="476"/>
      <c r="L257" s="486"/>
      <c r="M257" s="518">
        <v>2</v>
      </c>
      <c r="N257" s="577">
        <v>6</v>
      </c>
      <c r="O257" s="474">
        <f t="shared" si="68"/>
        <v>24</v>
      </c>
      <c r="P257" s="729">
        <v>1</v>
      </c>
      <c r="Q257" s="730">
        <v>1</v>
      </c>
      <c r="R257" s="731"/>
      <c r="S257" s="732"/>
      <c r="T257" s="732"/>
      <c r="U257" s="732">
        <v>20</v>
      </c>
      <c r="V257" s="475"/>
      <c r="W257" s="703"/>
      <c r="X257" s="732">
        <v>1</v>
      </c>
      <c r="Y257" s="707"/>
      <c r="Z257" s="731"/>
      <c r="AA257" s="732">
        <v>1</v>
      </c>
      <c r="AB257" s="732"/>
      <c r="AC257" s="218" t="s">
        <v>646</v>
      </c>
      <c r="AD257" s="31" t="s">
        <v>813</v>
      </c>
      <c r="AE257" s="220" t="s">
        <v>814</v>
      </c>
      <c r="AH257" s="179">
        <f t="shared" si="69"/>
        <v>11</v>
      </c>
    </row>
    <row r="258" spans="1:37">
      <c r="A258" s="228"/>
      <c r="B258" s="248" t="s">
        <v>815</v>
      </c>
      <c r="C258" s="223"/>
      <c r="D258" s="272" t="s">
        <v>705</v>
      </c>
      <c r="E258" s="546">
        <v>8</v>
      </c>
      <c r="F258" s="477">
        <f t="shared" si="67"/>
        <v>141</v>
      </c>
      <c r="G258" s="628">
        <v>53</v>
      </c>
      <c r="H258" s="614">
        <v>47</v>
      </c>
      <c r="I258" s="651">
        <v>41</v>
      </c>
      <c r="J258" s="480"/>
      <c r="K258" s="481"/>
      <c r="L258" s="487"/>
      <c r="M258" s="520">
        <v>2</v>
      </c>
      <c r="N258" s="578">
        <v>3</v>
      </c>
      <c r="O258" s="479">
        <f t="shared" si="68"/>
        <v>18</v>
      </c>
      <c r="P258" s="733">
        <v>1</v>
      </c>
      <c r="Q258" s="734">
        <v>2</v>
      </c>
      <c r="R258" s="735"/>
      <c r="S258" s="736"/>
      <c r="T258" s="736"/>
      <c r="U258" s="736">
        <v>11</v>
      </c>
      <c r="V258" s="480"/>
      <c r="W258" s="704">
        <v>2</v>
      </c>
      <c r="X258" s="736">
        <v>1</v>
      </c>
      <c r="Y258" s="708"/>
      <c r="Z258" s="735"/>
      <c r="AA258" s="736">
        <v>1</v>
      </c>
      <c r="AB258" s="736"/>
      <c r="AC258" s="225" t="s">
        <v>650</v>
      </c>
      <c r="AD258" s="32" t="s">
        <v>816</v>
      </c>
      <c r="AE258" s="227" t="s">
        <v>817</v>
      </c>
      <c r="AH258" s="179">
        <f t="shared" si="69"/>
        <v>8</v>
      </c>
    </row>
    <row r="259" spans="1:37">
      <c r="A259" s="215"/>
      <c r="B259" s="250" t="s">
        <v>784</v>
      </c>
      <c r="C259" s="216"/>
      <c r="D259" s="270" t="s">
        <v>679</v>
      </c>
      <c r="E259" s="545">
        <v>15</v>
      </c>
      <c r="F259" s="471">
        <f t="shared" si="67"/>
        <v>449</v>
      </c>
      <c r="G259" s="625">
        <v>137</v>
      </c>
      <c r="H259" s="610">
        <v>152</v>
      </c>
      <c r="I259" s="649">
        <v>160</v>
      </c>
      <c r="J259" s="475"/>
      <c r="K259" s="476"/>
      <c r="L259" s="486"/>
      <c r="M259" s="518">
        <v>3</v>
      </c>
      <c r="N259" s="577">
        <v>4</v>
      </c>
      <c r="O259" s="474">
        <f t="shared" si="68"/>
        <v>30</v>
      </c>
      <c r="P259" s="729">
        <v>1</v>
      </c>
      <c r="Q259" s="730">
        <v>1</v>
      </c>
      <c r="R259" s="731"/>
      <c r="S259" s="732">
        <v>1</v>
      </c>
      <c r="T259" s="732"/>
      <c r="U259" s="732">
        <v>24</v>
      </c>
      <c r="V259" s="475"/>
      <c r="W259" s="703">
        <v>1</v>
      </c>
      <c r="X259" s="732">
        <v>1</v>
      </c>
      <c r="Y259" s="707"/>
      <c r="Z259" s="731"/>
      <c r="AA259" s="732">
        <v>1</v>
      </c>
      <c r="AB259" s="732"/>
      <c r="AC259" s="218" t="s">
        <v>785</v>
      </c>
      <c r="AD259" s="31" t="s">
        <v>2679</v>
      </c>
      <c r="AE259" s="220" t="s">
        <v>818</v>
      </c>
      <c r="AH259" s="179">
        <f t="shared" si="69"/>
        <v>15</v>
      </c>
    </row>
    <row r="260" spans="1:37">
      <c r="A260" s="54"/>
      <c r="B260" s="246" t="s">
        <v>1570</v>
      </c>
      <c r="C260" s="29"/>
      <c r="D260" s="269" t="s">
        <v>704</v>
      </c>
      <c r="E260" s="544">
        <v>14</v>
      </c>
      <c r="F260" s="477">
        <f t="shared" si="67"/>
        <v>374</v>
      </c>
      <c r="G260" s="628">
        <v>131</v>
      </c>
      <c r="H260" s="614">
        <v>125</v>
      </c>
      <c r="I260" s="651">
        <v>118</v>
      </c>
      <c r="J260" s="469"/>
      <c r="K260" s="470"/>
      <c r="L260" s="485"/>
      <c r="M260" s="516">
        <v>3</v>
      </c>
      <c r="N260" s="576">
        <v>8</v>
      </c>
      <c r="O260" s="148">
        <f t="shared" si="68"/>
        <v>26</v>
      </c>
      <c r="P260" s="725">
        <v>1</v>
      </c>
      <c r="Q260" s="726">
        <v>1</v>
      </c>
      <c r="R260" s="727"/>
      <c r="S260" s="728"/>
      <c r="T260" s="728"/>
      <c r="U260" s="728">
        <v>22</v>
      </c>
      <c r="V260" s="469"/>
      <c r="W260" s="702"/>
      <c r="X260" s="728">
        <v>1</v>
      </c>
      <c r="Y260" s="706"/>
      <c r="Z260" s="727"/>
      <c r="AA260" s="728">
        <v>1</v>
      </c>
      <c r="AB260" s="728"/>
      <c r="AC260" s="51" t="s">
        <v>792</v>
      </c>
      <c r="AD260" s="30" t="s">
        <v>819</v>
      </c>
      <c r="AE260" s="39" t="s">
        <v>820</v>
      </c>
      <c r="AH260" s="179">
        <f t="shared" si="69"/>
        <v>14</v>
      </c>
    </row>
    <row r="261" spans="1:37">
      <c r="A261" s="54"/>
      <c r="B261" s="246" t="s">
        <v>795</v>
      </c>
      <c r="C261" s="29"/>
      <c r="D261" s="269" t="s">
        <v>703</v>
      </c>
      <c r="E261" s="544">
        <v>6</v>
      </c>
      <c r="F261" s="471">
        <f t="shared" si="67"/>
        <v>120</v>
      </c>
      <c r="G261" s="625">
        <v>26</v>
      </c>
      <c r="H261" s="610">
        <v>47</v>
      </c>
      <c r="I261" s="649">
        <v>47</v>
      </c>
      <c r="J261" s="469"/>
      <c r="K261" s="470"/>
      <c r="L261" s="485"/>
      <c r="M261" s="516">
        <v>1</v>
      </c>
      <c r="N261" s="576">
        <v>2</v>
      </c>
      <c r="O261" s="148">
        <f t="shared" si="68"/>
        <v>14</v>
      </c>
      <c r="P261" s="725">
        <v>1</v>
      </c>
      <c r="Q261" s="726">
        <v>1</v>
      </c>
      <c r="R261" s="727"/>
      <c r="S261" s="728"/>
      <c r="T261" s="728"/>
      <c r="U261" s="728">
        <v>10</v>
      </c>
      <c r="V261" s="469"/>
      <c r="W261" s="702"/>
      <c r="X261" s="728">
        <v>1</v>
      </c>
      <c r="Y261" s="706"/>
      <c r="Z261" s="727"/>
      <c r="AA261" s="728">
        <v>1</v>
      </c>
      <c r="AB261" s="728"/>
      <c r="AC261" s="51" t="s">
        <v>980</v>
      </c>
      <c r="AD261" s="30" t="s">
        <v>821</v>
      </c>
      <c r="AE261" s="39" t="s">
        <v>1928</v>
      </c>
      <c r="AH261" s="179">
        <f t="shared" si="69"/>
        <v>6</v>
      </c>
    </row>
    <row r="262" spans="1:37" ht="14.25" thickBot="1">
      <c r="A262" s="259"/>
      <c r="B262" s="260" t="s">
        <v>1929</v>
      </c>
      <c r="C262" s="261"/>
      <c r="D262" s="279" t="s">
        <v>702</v>
      </c>
      <c r="E262" s="548">
        <v>11</v>
      </c>
      <c r="F262" s="500">
        <f t="shared" si="67"/>
        <v>253</v>
      </c>
      <c r="G262" s="629">
        <v>82</v>
      </c>
      <c r="H262" s="630">
        <v>85</v>
      </c>
      <c r="I262" s="630">
        <v>86</v>
      </c>
      <c r="J262" s="506"/>
      <c r="K262" s="502"/>
      <c r="L262" s="503"/>
      <c r="M262" s="549">
        <v>2</v>
      </c>
      <c r="N262" s="582">
        <v>10</v>
      </c>
      <c r="O262" s="501">
        <f t="shared" si="68"/>
        <v>21</v>
      </c>
      <c r="P262" s="737">
        <v>1</v>
      </c>
      <c r="Q262" s="738">
        <v>1</v>
      </c>
      <c r="R262" s="739"/>
      <c r="S262" s="740"/>
      <c r="T262" s="740"/>
      <c r="U262" s="740">
        <v>15</v>
      </c>
      <c r="V262" s="506"/>
      <c r="W262" s="705">
        <v>2</v>
      </c>
      <c r="X262" s="740">
        <v>1</v>
      </c>
      <c r="Y262" s="709"/>
      <c r="Z262" s="739"/>
      <c r="AA262" s="740">
        <v>1</v>
      </c>
      <c r="AB262" s="740"/>
      <c r="AC262" s="263" t="s">
        <v>1930</v>
      </c>
      <c r="AD262" s="264" t="s">
        <v>1931</v>
      </c>
      <c r="AE262" s="265" t="s">
        <v>1932</v>
      </c>
      <c r="AH262" s="179">
        <f t="shared" si="69"/>
        <v>11</v>
      </c>
    </row>
    <row r="263" spans="1:37" ht="14.25" thickBot="1">
      <c r="A263" s="292" t="s">
        <v>1933</v>
      </c>
      <c r="B263" s="238"/>
      <c r="C263" s="239"/>
      <c r="D263" s="240"/>
      <c r="E263" s="384"/>
      <c r="F263" s="386"/>
      <c r="G263" s="384"/>
      <c r="H263" s="384"/>
      <c r="I263" s="384"/>
      <c r="J263" s="384"/>
      <c r="K263" s="384"/>
      <c r="L263" s="384"/>
      <c r="M263" s="384"/>
      <c r="N263" s="384"/>
      <c r="O263" s="384"/>
      <c r="P263" s="384"/>
      <c r="Q263" s="384"/>
      <c r="R263" s="386"/>
      <c r="S263" s="384"/>
      <c r="T263" s="384"/>
      <c r="U263" s="384"/>
      <c r="V263" s="384"/>
      <c r="W263" s="384"/>
      <c r="X263" s="384"/>
      <c r="Y263" s="384"/>
      <c r="Z263" s="384"/>
      <c r="AA263" s="384"/>
      <c r="AB263" s="385"/>
      <c r="AC263" s="387"/>
      <c r="AD263" s="242"/>
      <c r="AE263" s="243"/>
      <c r="AF263" s="179"/>
      <c r="AG263" s="179"/>
    </row>
    <row r="264" spans="1:37">
      <c r="A264" s="206" t="s">
        <v>305</v>
      </c>
      <c r="B264" s="244"/>
      <c r="C264" s="232"/>
      <c r="D264" s="268"/>
      <c r="E264" s="594">
        <f t="shared" ref="E264:AB264" si="70">SUM(E265:E266)</f>
        <v>14</v>
      </c>
      <c r="F264" s="589">
        <f t="shared" si="70"/>
        <v>209</v>
      </c>
      <c r="G264" s="683">
        <f t="shared" si="70"/>
        <v>28</v>
      </c>
      <c r="H264" s="684">
        <f t="shared" si="70"/>
        <v>38</v>
      </c>
      <c r="I264" s="685">
        <f t="shared" si="70"/>
        <v>37</v>
      </c>
      <c r="J264" s="595">
        <f t="shared" si="70"/>
        <v>40</v>
      </c>
      <c r="K264" s="684">
        <f t="shared" si="70"/>
        <v>26</v>
      </c>
      <c r="L264" s="686">
        <f t="shared" si="70"/>
        <v>40</v>
      </c>
      <c r="M264" s="589">
        <f t="shared" si="70"/>
        <v>2</v>
      </c>
      <c r="N264" s="585">
        <f t="shared" si="70"/>
        <v>3</v>
      </c>
      <c r="O264" s="414">
        <f t="shared" si="70"/>
        <v>27</v>
      </c>
      <c r="P264" s="415">
        <f t="shared" si="70"/>
        <v>2</v>
      </c>
      <c r="Q264" s="416">
        <f t="shared" si="70"/>
        <v>2</v>
      </c>
      <c r="R264" s="411">
        <f t="shared" si="70"/>
        <v>0</v>
      </c>
      <c r="S264" s="410">
        <f t="shared" si="70"/>
        <v>0</v>
      </c>
      <c r="T264" s="410">
        <f t="shared" si="70"/>
        <v>0</v>
      </c>
      <c r="U264" s="410">
        <f t="shared" si="70"/>
        <v>17</v>
      </c>
      <c r="V264" s="411">
        <f t="shared" si="70"/>
        <v>0</v>
      </c>
      <c r="W264" s="720">
        <f t="shared" si="70"/>
        <v>0</v>
      </c>
      <c r="X264" s="411">
        <f t="shared" si="70"/>
        <v>2</v>
      </c>
      <c r="Y264" s="721">
        <f t="shared" si="70"/>
        <v>0</v>
      </c>
      <c r="Z264" s="411">
        <f t="shared" si="70"/>
        <v>2</v>
      </c>
      <c r="AA264" s="410">
        <f t="shared" si="70"/>
        <v>2</v>
      </c>
      <c r="AB264" s="410">
        <f t="shared" si="70"/>
        <v>0</v>
      </c>
      <c r="AC264" s="210"/>
      <c r="AD264" s="234"/>
      <c r="AE264" s="212"/>
      <c r="AF264" s="179"/>
      <c r="AG264" s="179"/>
    </row>
    <row r="265" spans="1:37">
      <c r="A265" s="54"/>
      <c r="B265" s="246" t="s">
        <v>2271</v>
      </c>
      <c r="C265" s="29"/>
      <c r="D265" s="269" t="s">
        <v>701</v>
      </c>
      <c r="E265" s="544">
        <v>7</v>
      </c>
      <c r="F265" s="438">
        <f>SUM(G265:L265)</f>
        <v>93</v>
      </c>
      <c r="G265" s="626">
        <v>10</v>
      </c>
      <c r="H265" s="606">
        <v>23</v>
      </c>
      <c r="I265" s="647">
        <v>15</v>
      </c>
      <c r="J265" s="606">
        <v>18</v>
      </c>
      <c r="K265" s="647">
        <v>10</v>
      </c>
      <c r="L265" s="648">
        <v>17</v>
      </c>
      <c r="M265" s="547">
        <v>1</v>
      </c>
      <c r="N265" s="576">
        <v>2</v>
      </c>
      <c r="O265" s="148">
        <f>SUM(P265:AB265)</f>
        <v>14</v>
      </c>
      <c r="P265" s="725">
        <v>1</v>
      </c>
      <c r="Q265" s="726">
        <v>1</v>
      </c>
      <c r="R265" s="727"/>
      <c r="S265" s="728"/>
      <c r="T265" s="728"/>
      <c r="U265" s="728">
        <v>9</v>
      </c>
      <c r="V265" s="469"/>
      <c r="W265" s="702"/>
      <c r="X265" s="728">
        <v>1</v>
      </c>
      <c r="Y265" s="706"/>
      <c r="Z265" s="727">
        <v>1</v>
      </c>
      <c r="AA265" s="728">
        <v>1</v>
      </c>
      <c r="AB265" s="728"/>
      <c r="AC265" s="51" t="s">
        <v>1935</v>
      </c>
      <c r="AD265" s="30" t="s">
        <v>1936</v>
      </c>
      <c r="AE265" s="39" t="s">
        <v>1937</v>
      </c>
      <c r="AF265" s="179">
        <f t="shared" ref="AF265:AF328" si="71">E265</f>
        <v>7</v>
      </c>
      <c r="AG265" s="179"/>
      <c r="AJ265" s="587">
        <f>M265</f>
        <v>1</v>
      </c>
      <c r="AK265" s="587">
        <f>N265</f>
        <v>2</v>
      </c>
    </row>
    <row r="266" spans="1:37" ht="14.25" thickBot="1">
      <c r="A266" s="54"/>
      <c r="B266" s="246" t="s">
        <v>2270</v>
      </c>
      <c r="C266" s="29"/>
      <c r="D266" s="269" t="s">
        <v>700</v>
      </c>
      <c r="E266" s="544">
        <v>7</v>
      </c>
      <c r="F266" s="471">
        <f>SUM(G266:L266)</f>
        <v>116</v>
      </c>
      <c r="G266" s="625">
        <v>18</v>
      </c>
      <c r="H266" s="610">
        <v>15</v>
      </c>
      <c r="I266" s="649">
        <v>22</v>
      </c>
      <c r="J266" s="610">
        <v>22</v>
      </c>
      <c r="K266" s="649">
        <v>16</v>
      </c>
      <c r="L266" s="650">
        <v>23</v>
      </c>
      <c r="M266" s="516">
        <v>1</v>
      </c>
      <c r="N266" s="576">
        <v>1</v>
      </c>
      <c r="O266" s="148">
        <f>SUM(P266:AB266)</f>
        <v>13</v>
      </c>
      <c r="P266" s="725">
        <v>1</v>
      </c>
      <c r="Q266" s="726">
        <v>1</v>
      </c>
      <c r="R266" s="727"/>
      <c r="S266" s="728"/>
      <c r="T266" s="728"/>
      <c r="U266" s="728">
        <v>8</v>
      </c>
      <c r="V266" s="469"/>
      <c r="W266" s="702"/>
      <c r="X266" s="728">
        <v>1</v>
      </c>
      <c r="Y266" s="706"/>
      <c r="Z266" s="727">
        <v>1</v>
      </c>
      <c r="AA266" s="728">
        <v>1</v>
      </c>
      <c r="AB266" s="728"/>
      <c r="AC266" s="51" t="s">
        <v>2678</v>
      </c>
      <c r="AD266" s="30" t="s">
        <v>1354</v>
      </c>
      <c r="AE266" s="39" t="s">
        <v>1938</v>
      </c>
      <c r="AF266" s="179">
        <f t="shared" si="71"/>
        <v>7</v>
      </c>
      <c r="AG266" s="179"/>
      <c r="AJ266" s="587">
        <f>M266</f>
        <v>1</v>
      </c>
      <c r="AK266" s="587">
        <f>N266</f>
        <v>1</v>
      </c>
    </row>
    <row r="267" spans="1:37">
      <c r="A267" s="206" t="s">
        <v>1637</v>
      </c>
      <c r="B267" s="244"/>
      <c r="C267" s="232"/>
      <c r="D267" s="268"/>
      <c r="E267" s="594">
        <f>SUM(E268:E269)</f>
        <v>8</v>
      </c>
      <c r="F267" s="589">
        <f>SUM(F268:F269)</f>
        <v>125</v>
      </c>
      <c r="G267" s="683">
        <f>SUM(G268:G269)</f>
        <v>39</v>
      </c>
      <c r="H267" s="684">
        <f>SUM(H268:H269)</f>
        <v>45</v>
      </c>
      <c r="I267" s="684">
        <f>SUM(I268:I269)</f>
        <v>41</v>
      </c>
      <c r="J267" s="410"/>
      <c r="K267" s="410"/>
      <c r="L267" s="412"/>
      <c r="M267" s="589">
        <f>SUM(M268:M269)</f>
        <v>2</v>
      </c>
      <c r="N267" s="585">
        <f>SUM(N268:N269)</f>
        <v>3</v>
      </c>
      <c r="O267" s="414">
        <f t="shared" ref="O267:AB267" si="72">SUM(O268:O269)</f>
        <v>24</v>
      </c>
      <c r="P267" s="415">
        <f t="shared" si="72"/>
        <v>2</v>
      </c>
      <c r="Q267" s="416">
        <f t="shared" si="72"/>
        <v>2</v>
      </c>
      <c r="R267" s="411">
        <f t="shared" si="72"/>
        <v>0</v>
      </c>
      <c r="S267" s="410">
        <f t="shared" si="72"/>
        <v>0</v>
      </c>
      <c r="T267" s="410">
        <f t="shared" si="72"/>
        <v>0</v>
      </c>
      <c r="U267" s="410">
        <f t="shared" si="72"/>
        <v>15</v>
      </c>
      <c r="V267" s="411">
        <f t="shared" si="72"/>
        <v>0</v>
      </c>
      <c r="W267" s="720">
        <f t="shared" si="72"/>
        <v>1</v>
      </c>
      <c r="X267" s="410">
        <f t="shared" si="72"/>
        <v>2</v>
      </c>
      <c r="Y267" s="721">
        <f t="shared" si="72"/>
        <v>0</v>
      </c>
      <c r="Z267" s="411">
        <f t="shared" si="72"/>
        <v>0</v>
      </c>
      <c r="AA267" s="410">
        <f t="shared" si="72"/>
        <v>2</v>
      </c>
      <c r="AB267" s="410">
        <f t="shared" si="72"/>
        <v>0</v>
      </c>
      <c r="AC267" s="210"/>
      <c r="AD267" s="234"/>
      <c r="AE267" s="212"/>
      <c r="AF267" s="179"/>
      <c r="AG267" s="179"/>
    </row>
    <row r="268" spans="1:37">
      <c r="A268" s="54"/>
      <c r="B268" s="246" t="s">
        <v>1939</v>
      </c>
      <c r="C268" s="29"/>
      <c r="D268" s="269" t="s">
        <v>701</v>
      </c>
      <c r="E268" s="544">
        <v>4</v>
      </c>
      <c r="F268" s="434">
        <f>SUM(G268:L268)</f>
        <v>68</v>
      </c>
      <c r="G268" s="605">
        <v>20</v>
      </c>
      <c r="H268" s="606">
        <v>25</v>
      </c>
      <c r="I268" s="662">
        <v>23</v>
      </c>
      <c r="J268" s="470"/>
      <c r="K268" s="470"/>
      <c r="L268" s="485"/>
      <c r="M268" s="516">
        <v>1</v>
      </c>
      <c r="N268" s="576">
        <v>1</v>
      </c>
      <c r="O268" s="148">
        <f>SUM(P268:AB268)</f>
        <v>11</v>
      </c>
      <c r="P268" s="725">
        <v>1</v>
      </c>
      <c r="Q268" s="726">
        <v>1</v>
      </c>
      <c r="R268" s="727"/>
      <c r="S268" s="728"/>
      <c r="T268" s="728"/>
      <c r="U268" s="728">
        <v>7</v>
      </c>
      <c r="V268" s="469"/>
      <c r="W268" s="702"/>
      <c r="X268" s="728">
        <v>1</v>
      </c>
      <c r="Y268" s="706"/>
      <c r="Z268" s="727"/>
      <c r="AA268" s="728">
        <v>1</v>
      </c>
      <c r="AB268" s="728"/>
      <c r="AC268" s="51" t="s">
        <v>1934</v>
      </c>
      <c r="AD268" s="30" t="s">
        <v>1940</v>
      </c>
      <c r="AE268" s="39" t="s">
        <v>1941</v>
      </c>
      <c r="AH268" s="179">
        <f>E268</f>
        <v>4</v>
      </c>
    </row>
    <row r="269" spans="1:37" ht="14.25" thickBot="1">
      <c r="A269" s="137"/>
      <c r="B269" s="254" t="s">
        <v>1942</v>
      </c>
      <c r="C269" s="138"/>
      <c r="D269" s="273" t="s">
        <v>700</v>
      </c>
      <c r="E269" s="568">
        <v>4</v>
      </c>
      <c r="F269" s="435">
        <f>SUM(G269:L269)</f>
        <v>57</v>
      </c>
      <c r="G269" s="653">
        <v>19</v>
      </c>
      <c r="H269" s="618">
        <v>20</v>
      </c>
      <c r="I269" s="663">
        <v>18</v>
      </c>
      <c r="J269" s="150"/>
      <c r="K269" s="150"/>
      <c r="L269" s="267"/>
      <c r="M269" s="522">
        <v>1</v>
      </c>
      <c r="N269" s="579">
        <v>2</v>
      </c>
      <c r="O269" s="156">
        <f>SUM(P269:AB269)</f>
        <v>13</v>
      </c>
      <c r="P269" s="749">
        <v>1</v>
      </c>
      <c r="Q269" s="750">
        <v>1</v>
      </c>
      <c r="R269" s="751"/>
      <c r="S269" s="752"/>
      <c r="T269" s="752"/>
      <c r="U269" s="752">
        <v>8</v>
      </c>
      <c r="V269" s="484"/>
      <c r="W269" s="711">
        <v>1</v>
      </c>
      <c r="X269" s="752">
        <v>1</v>
      </c>
      <c r="Y269" s="713"/>
      <c r="Z269" s="751"/>
      <c r="AA269" s="752">
        <v>1</v>
      </c>
      <c r="AB269" s="752"/>
      <c r="AC269" s="230" t="s">
        <v>1943</v>
      </c>
      <c r="AD269" s="33" t="s">
        <v>1944</v>
      </c>
      <c r="AE269" s="231" t="s">
        <v>1945</v>
      </c>
      <c r="AH269" s="179">
        <f>E269</f>
        <v>4</v>
      </c>
    </row>
    <row r="270" spans="1:37" ht="14.25" thickBot="1">
      <c r="A270" s="205" t="s">
        <v>2220</v>
      </c>
      <c r="B270" s="238"/>
      <c r="C270" s="239"/>
      <c r="D270" s="240"/>
      <c r="E270" s="384"/>
      <c r="F270" s="384"/>
      <c r="G270" s="384"/>
      <c r="H270" s="384"/>
      <c r="I270" s="384"/>
      <c r="J270" s="384"/>
      <c r="K270" s="384"/>
      <c r="L270" s="384"/>
      <c r="M270" s="384"/>
      <c r="N270" s="384"/>
      <c r="O270" s="384"/>
      <c r="P270" s="384"/>
      <c r="Q270" s="384"/>
      <c r="R270" s="385"/>
      <c r="S270" s="384"/>
      <c r="T270" s="384"/>
      <c r="U270" s="384"/>
      <c r="V270" s="384"/>
      <c r="W270" s="384"/>
      <c r="X270" s="384"/>
      <c r="Y270" s="384"/>
      <c r="Z270" s="384"/>
      <c r="AA270" s="384"/>
      <c r="AB270" s="385"/>
      <c r="AC270" s="387"/>
      <c r="AD270" s="242"/>
      <c r="AE270" s="243"/>
      <c r="AF270" s="179"/>
      <c r="AG270" s="179"/>
    </row>
    <row r="271" spans="1:37">
      <c r="A271" s="206" t="s">
        <v>305</v>
      </c>
      <c r="B271" s="244"/>
      <c r="C271" s="232"/>
      <c r="D271" s="268"/>
      <c r="E271" s="594">
        <f t="shared" ref="E271:AB271" si="73">SUM(E272:E298)</f>
        <v>283</v>
      </c>
      <c r="F271" s="589">
        <f t="shared" si="73"/>
        <v>6112</v>
      </c>
      <c r="G271" s="683">
        <f t="shared" si="73"/>
        <v>965</v>
      </c>
      <c r="H271" s="684">
        <f t="shared" si="73"/>
        <v>1014</v>
      </c>
      <c r="I271" s="685">
        <f t="shared" si="73"/>
        <v>933</v>
      </c>
      <c r="J271" s="595">
        <f t="shared" si="73"/>
        <v>1059</v>
      </c>
      <c r="K271" s="684">
        <f t="shared" si="73"/>
        <v>1036</v>
      </c>
      <c r="L271" s="686">
        <f t="shared" si="73"/>
        <v>1105</v>
      </c>
      <c r="M271" s="589">
        <f t="shared" si="73"/>
        <v>33</v>
      </c>
      <c r="N271" s="585">
        <f t="shared" si="73"/>
        <v>86</v>
      </c>
      <c r="O271" s="414">
        <f t="shared" si="73"/>
        <v>449</v>
      </c>
      <c r="P271" s="415">
        <f t="shared" si="73"/>
        <v>27</v>
      </c>
      <c r="Q271" s="416">
        <f t="shared" si="73"/>
        <v>26</v>
      </c>
      <c r="R271" s="411">
        <f t="shared" si="73"/>
        <v>0</v>
      </c>
      <c r="S271" s="410">
        <f t="shared" si="73"/>
        <v>5</v>
      </c>
      <c r="T271" s="410">
        <f t="shared" si="73"/>
        <v>0</v>
      </c>
      <c r="U271" s="410">
        <f t="shared" si="73"/>
        <v>314</v>
      </c>
      <c r="V271" s="411">
        <f t="shared" si="73"/>
        <v>0</v>
      </c>
      <c r="W271" s="720">
        <f t="shared" si="73"/>
        <v>20</v>
      </c>
      <c r="X271" s="410">
        <f t="shared" si="73"/>
        <v>26</v>
      </c>
      <c r="Y271" s="721">
        <f t="shared" si="73"/>
        <v>1</v>
      </c>
      <c r="Z271" s="411">
        <f t="shared" si="73"/>
        <v>6</v>
      </c>
      <c r="AA271" s="410">
        <f t="shared" si="73"/>
        <v>24</v>
      </c>
      <c r="AB271" s="410">
        <f t="shared" si="73"/>
        <v>0</v>
      </c>
      <c r="AC271" s="210"/>
      <c r="AD271" s="234"/>
      <c r="AE271" s="212"/>
      <c r="AF271" s="179"/>
      <c r="AG271" s="179"/>
    </row>
    <row r="272" spans="1:37">
      <c r="A272" s="54"/>
      <c r="B272" s="246" t="s">
        <v>2580</v>
      </c>
      <c r="C272" s="29"/>
      <c r="D272" s="269" t="s">
        <v>699</v>
      </c>
      <c r="E272" s="544">
        <v>24</v>
      </c>
      <c r="F272" s="438">
        <f t="shared" ref="F272:F298" si="74">SUM(G272:L272)</f>
        <v>712</v>
      </c>
      <c r="G272" s="626">
        <v>113</v>
      </c>
      <c r="H272" s="606">
        <v>129</v>
      </c>
      <c r="I272" s="647">
        <v>124</v>
      </c>
      <c r="J272" s="606">
        <v>107</v>
      </c>
      <c r="K272" s="647">
        <v>125</v>
      </c>
      <c r="L272" s="648">
        <v>114</v>
      </c>
      <c r="M272" s="516">
        <v>2</v>
      </c>
      <c r="N272" s="576">
        <v>7</v>
      </c>
      <c r="O272" s="148">
        <f t="shared" ref="O272:O298" si="75">SUM(P272:AB272)</f>
        <v>42</v>
      </c>
      <c r="P272" s="725">
        <v>1</v>
      </c>
      <c r="Q272" s="726">
        <v>1</v>
      </c>
      <c r="R272" s="727"/>
      <c r="S272" s="728">
        <v>1</v>
      </c>
      <c r="T272" s="728"/>
      <c r="U272" s="728">
        <v>32</v>
      </c>
      <c r="V272" s="469"/>
      <c r="W272" s="702">
        <v>3</v>
      </c>
      <c r="X272" s="728">
        <v>2</v>
      </c>
      <c r="Y272" s="706"/>
      <c r="Z272" s="727">
        <v>1</v>
      </c>
      <c r="AA272" s="728">
        <v>1</v>
      </c>
      <c r="AB272" s="728"/>
      <c r="AC272" s="51" t="s">
        <v>1946</v>
      </c>
      <c r="AD272" s="30" t="s">
        <v>1947</v>
      </c>
      <c r="AE272" s="39" t="s">
        <v>1948</v>
      </c>
      <c r="AF272" s="179">
        <f t="shared" si="71"/>
        <v>24</v>
      </c>
      <c r="AG272" s="179"/>
      <c r="AJ272" s="587">
        <f>M272</f>
        <v>2</v>
      </c>
      <c r="AK272" s="587">
        <f>N272</f>
        <v>7</v>
      </c>
    </row>
    <row r="273" spans="1:37">
      <c r="A273" s="215"/>
      <c r="B273" s="250" t="s">
        <v>1949</v>
      </c>
      <c r="C273" s="216"/>
      <c r="D273" s="270" t="s">
        <v>698</v>
      </c>
      <c r="E273" s="545">
        <v>23</v>
      </c>
      <c r="F273" s="471">
        <f t="shared" si="74"/>
        <v>667</v>
      </c>
      <c r="G273" s="625">
        <v>101</v>
      </c>
      <c r="H273" s="610">
        <v>120</v>
      </c>
      <c r="I273" s="649">
        <v>87</v>
      </c>
      <c r="J273" s="610">
        <v>122</v>
      </c>
      <c r="K273" s="649">
        <v>116</v>
      </c>
      <c r="L273" s="650">
        <v>121</v>
      </c>
      <c r="M273" s="518">
        <v>2</v>
      </c>
      <c r="N273" s="577">
        <v>11</v>
      </c>
      <c r="O273" s="474">
        <f t="shared" si="75"/>
        <v>34</v>
      </c>
      <c r="P273" s="729">
        <v>1</v>
      </c>
      <c r="Q273" s="730">
        <v>1</v>
      </c>
      <c r="R273" s="731"/>
      <c r="S273" s="732">
        <v>1</v>
      </c>
      <c r="T273" s="732"/>
      <c r="U273" s="732">
        <v>27</v>
      </c>
      <c r="V273" s="475"/>
      <c r="W273" s="703">
        <v>1</v>
      </c>
      <c r="X273" s="732">
        <v>1</v>
      </c>
      <c r="Y273" s="707"/>
      <c r="Z273" s="731">
        <v>1</v>
      </c>
      <c r="AA273" s="732">
        <v>1</v>
      </c>
      <c r="AB273" s="732"/>
      <c r="AC273" s="218" t="s">
        <v>1950</v>
      </c>
      <c r="AD273" s="31" t="s">
        <v>1951</v>
      </c>
      <c r="AE273" s="220" t="s">
        <v>697</v>
      </c>
      <c r="AF273" s="179">
        <f t="shared" si="71"/>
        <v>23</v>
      </c>
      <c r="AG273" s="179"/>
      <c r="AJ273" s="587">
        <f t="shared" ref="AJ273:AK297" si="76">M273</f>
        <v>2</v>
      </c>
      <c r="AK273" s="587">
        <f t="shared" si="76"/>
        <v>11</v>
      </c>
    </row>
    <row r="274" spans="1:37">
      <c r="A274" s="54"/>
      <c r="B274" s="246" t="s">
        <v>1952</v>
      </c>
      <c r="C274" s="29"/>
      <c r="D274" s="269" t="s">
        <v>696</v>
      </c>
      <c r="E274" s="544">
        <v>22</v>
      </c>
      <c r="F274" s="477">
        <f t="shared" si="74"/>
        <v>631</v>
      </c>
      <c r="G274" s="628">
        <v>98</v>
      </c>
      <c r="H274" s="614">
        <v>103</v>
      </c>
      <c r="I274" s="651">
        <v>83</v>
      </c>
      <c r="J274" s="614">
        <v>116</v>
      </c>
      <c r="K274" s="651">
        <v>116</v>
      </c>
      <c r="L274" s="652">
        <v>115</v>
      </c>
      <c r="M274" s="516">
        <v>3</v>
      </c>
      <c r="N274" s="576">
        <v>10</v>
      </c>
      <c r="O274" s="148">
        <f t="shared" si="75"/>
        <v>35</v>
      </c>
      <c r="P274" s="725">
        <v>1</v>
      </c>
      <c r="Q274" s="726">
        <v>1</v>
      </c>
      <c r="R274" s="727"/>
      <c r="S274" s="728">
        <v>1</v>
      </c>
      <c r="T274" s="728"/>
      <c r="U274" s="728">
        <v>26</v>
      </c>
      <c r="V274" s="469"/>
      <c r="W274" s="702">
        <v>3</v>
      </c>
      <c r="X274" s="728">
        <v>1</v>
      </c>
      <c r="Y274" s="706"/>
      <c r="Z274" s="727">
        <v>1</v>
      </c>
      <c r="AA274" s="728">
        <v>1</v>
      </c>
      <c r="AB274" s="728"/>
      <c r="AC274" s="51" t="s">
        <v>2239</v>
      </c>
      <c r="AD274" s="30" t="s">
        <v>2240</v>
      </c>
      <c r="AE274" s="39" t="s">
        <v>2241</v>
      </c>
      <c r="AF274" s="179">
        <f t="shared" si="71"/>
        <v>22</v>
      </c>
      <c r="AG274" s="179"/>
      <c r="AJ274" s="587">
        <f t="shared" si="76"/>
        <v>3</v>
      </c>
      <c r="AK274" s="587">
        <f t="shared" si="76"/>
        <v>10</v>
      </c>
    </row>
    <row r="275" spans="1:37">
      <c r="A275" s="215"/>
      <c r="B275" s="250" t="s">
        <v>2581</v>
      </c>
      <c r="C275" s="216"/>
      <c r="D275" s="270" t="s">
        <v>695</v>
      </c>
      <c r="E275" s="545">
        <v>13</v>
      </c>
      <c r="F275" s="471">
        <f t="shared" si="74"/>
        <v>305</v>
      </c>
      <c r="G275" s="625">
        <v>45</v>
      </c>
      <c r="H275" s="610">
        <v>43</v>
      </c>
      <c r="I275" s="649">
        <v>39</v>
      </c>
      <c r="J275" s="610">
        <v>63</v>
      </c>
      <c r="K275" s="649">
        <v>58</v>
      </c>
      <c r="L275" s="650">
        <v>57</v>
      </c>
      <c r="M275" s="518">
        <v>1</v>
      </c>
      <c r="N275" s="577">
        <v>2</v>
      </c>
      <c r="O275" s="474">
        <f t="shared" si="75"/>
        <v>19</v>
      </c>
      <c r="P275" s="729">
        <v>1</v>
      </c>
      <c r="Q275" s="730">
        <v>1</v>
      </c>
      <c r="R275" s="731"/>
      <c r="S275" s="732"/>
      <c r="T275" s="732"/>
      <c r="U275" s="732">
        <v>14</v>
      </c>
      <c r="V275" s="475"/>
      <c r="W275" s="703"/>
      <c r="X275" s="732">
        <v>1</v>
      </c>
      <c r="Y275" s="707"/>
      <c r="Z275" s="731">
        <v>1</v>
      </c>
      <c r="AA275" s="732">
        <v>1</v>
      </c>
      <c r="AB275" s="732"/>
      <c r="AC275" s="218" t="s">
        <v>207</v>
      </c>
      <c r="AD275" s="31" t="s">
        <v>2242</v>
      </c>
      <c r="AE275" s="220" t="s">
        <v>2680</v>
      </c>
      <c r="AF275" s="179">
        <f t="shared" si="71"/>
        <v>13</v>
      </c>
      <c r="AG275" s="179"/>
      <c r="AJ275" s="587">
        <f t="shared" si="76"/>
        <v>1</v>
      </c>
      <c r="AK275" s="587">
        <f t="shared" si="76"/>
        <v>2</v>
      </c>
    </row>
    <row r="276" spans="1:37">
      <c r="A276" s="228"/>
      <c r="B276" s="248" t="s">
        <v>831</v>
      </c>
      <c r="C276" s="223"/>
      <c r="D276" s="277" t="s">
        <v>694</v>
      </c>
      <c r="E276" s="546">
        <v>15</v>
      </c>
      <c r="F276" s="499">
        <f t="shared" si="74"/>
        <v>282</v>
      </c>
      <c r="G276" s="613">
        <v>38</v>
      </c>
      <c r="H276" s="614">
        <v>57</v>
      </c>
      <c r="I276" s="613">
        <v>39</v>
      </c>
      <c r="J276" s="614">
        <v>55</v>
      </c>
      <c r="K276" s="614">
        <v>43</v>
      </c>
      <c r="L276" s="615">
        <v>50</v>
      </c>
      <c r="M276" s="520">
        <v>3</v>
      </c>
      <c r="N276" s="578">
        <v>10</v>
      </c>
      <c r="O276" s="479">
        <f t="shared" si="75"/>
        <v>20</v>
      </c>
      <c r="P276" s="733">
        <v>1</v>
      </c>
      <c r="Q276" s="734">
        <v>1</v>
      </c>
      <c r="R276" s="735"/>
      <c r="S276" s="736"/>
      <c r="T276" s="736"/>
      <c r="U276" s="736">
        <v>15</v>
      </c>
      <c r="V276" s="480"/>
      <c r="W276" s="704">
        <v>1</v>
      </c>
      <c r="X276" s="736">
        <v>1</v>
      </c>
      <c r="Y276" s="708"/>
      <c r="Z276" s="735"/>
      <c r="AA276" s="736">
        <v>1</v>
      </c>
      <c r="AB276" s="736"/>
      <c r="AC276" s="225" t="s">
        <v>832</v>
      </c>
      <c r="AD276" s="32" t="s">
        <v>833</v>
      </c>
      <c r="AE276" s="227" t="s">
        <v>834</v>
      </c>
      <c r="AF276" s="179">
        <f t="shared" si="71"/>
        <v>15</v>
      </c>
      <c r="AG276" s="179"/>
      <c r="AJ276" s="587">
        <f t="shared" si="76"/>
        <v>3</v>
      </c>
      <c r="AK276" s="587">
        <f t="shared" si="76"/>
        <v>10</v>
      </c>
    </row>
    <row r="277" spans="1:37">
      <c r="A277" s="215"/>
      <c r="B277" s="250" t="s">
        <v>835</v>
      </c>
      <c r="C277" s="216"/>
      <c r="D277" s="278" t="s">
        <v>693</v>
      </c>
      <c r="E277" s="545">
        <v>9</v>
      </c>
      <c r="F277" s="493">
        <f t="shared" si="74"/>
        <v>207</v>
      </c>
      <c r="G277" s="625">
        <v>33</v>
      </c>
      <c r="H277" s="610">
        <v>30</v>
      </c>
      <c r="I277" s="609">
        <v>35</v>
      </c>
      <c r="J277" s="610">
        <v>37</v>
      </c>
      <c r="K277" s="610">
        <v>37</v>
      </c>
      <c r="L277" s="611">
        <v>35</v>
      </c>
      <c r="M277" s="518">
        <v>2</v>
      </c>
      <c r="N277" s="577">
        <v>3</v>
      </c>
      <c r="O277" s="474">
        <f t="shared" si="75"/>
        <v>14</v>
      </c>
      <c r="P277" s="729">
        <v>1</v>
      </c>
      <c r="Q277" s="730">
        <v>1</v>
      </c>
      <c r="R277" s="731"/>
      <c r="S277" s="732"/>
      <c r="T277" s="732"/>
      <c r="U277" s="732">
        <v>9</v>
      </c>
      <c r="V277" s="475"/>
      <c r="W277" s="703">
        <v>1</v>
      </c>
      <c r="X277" s="732">
        <v>1</v>
      </c>
      <c r="Y277" s="707"/>
      <c r="Z277" s="731"/>
      <c r="AA277" s="732">
        <v>1</v>
      </c>
      <c r="AB277" s="732"/>
      <c r="AC277" s="218" t="s">
        <v>208</v>
      </c>
      <c r="AD277" s="31" t="s">
        <v>400</v>
      </c>
      <c r="AE277" s="220" t="s">
        <v>836</v>
      </c>
      <c r="AF277" s="179">
        <f t="shared" si="71"/>
        <v>9</v>
      </c>
      <c r="AG277" s="179"/>
      <c r="AJ277" s="587">
        <f t="shared" si="76"/>
        <v>2</v>
      </c>
      <c r="AK277" s="587">
        <f t="shared" si="76"/>
        <v>3</v>
      </c>
    </row>
    <row r="278" spans="1:37">
      <c r="A278" s="54"/>
      <c r="B278" s="246" t="s">
        <v>209</v>
      </c>
      <c r="C278" s="29"/>
      <c r="D278" s="271" t="s">
        <v>692</v>
      </c>
      <c r="E278" s="544">
        <v>6</v>
      </c>
      <c r="F278" s="438">
        <f t="shared" si="74"/>
        <v>152</v>
      </c>
      <c r="G278" s="626">
        <v>16</v>
      </c>
      <c r="H278" s="606">
        <v>27</v>
      </c>
      <c r="I278" s="605">
        <v>27</v>
      </c>
      <c r="J278" s="606">
        <v>26</v>
      </c>
      <c r="K278" s="606">
        <v>27</v>
      </c>
      <c r="L278" s="627">
        <v>29</v>
      </c>
      <c r="M278" s="438"/>
      <c r="N278" s="439"/>
      <c r="O278" s="148">
        <f t="shared" si="75"/>
        <v>11</v>
      </c>
      <c r="P278" s="725">
        <v>1</v>
      </c>
      <c r="Q278" s="726">
        <v>1</v>
      </c>
      <c r="R278" s="727"/>
      <c r="S278" s="728"/>
      <c r="T278" s="728"/>
      <c r="U278" s="728">
        <v>7</v>
      </c>
      <c r="V278" s="469"/>
      <c r="W278" s="702"/>
      <c r="X278" s="728">
        <v>1</v>
      </c>
      <c r="Y278" s="706"/>
      <c r="Z278" s="727"/>
      <c r="AA278" s="728">
        <v>1</v>
      </c>
      <c r="AB278" s="728"/>
      <c r="AC278" s="51" t="s">
        <v>210</v>
      </c>
      <c r="AD278" s="30" t="s">
        <v>837</v>
      </c>
      <c r="AE278" s="39" t="s">
        <v>838</v>
      </c>
      <c r="AF278" s="179">
        <f t="shared" si="71"/>
        <v>6</v>
      </c>
      <c r="AG278" s="179"/>
      <c r="AJ278" s="587">
        <f t="shared" si="76"/>
        <v>0</v>
      </c>
      <c r="AK278" s="587">
        <f t="shared" si="76"/>
        <v>0</v>
      </c>
    </row>
    <row r="279" spans="1:37">
      <c r="A279" s="215"/>
      <c r="B279" s="250" t="s">
        <v>211</v>
      </c>
      <c r="C279" s="216"/>
      <c r="D279" s="278" t="s">
        <v>691</v>
      </c>
      <c r="E279" s="545">
        <v>4</v>
      </c>
      <c r="F279" s="438">
        <f t="shared" si="74"/>
        <v>32</v>
      </c>
      <c r="G279" s="625">
        <v>9</v>
      </c>
      <c r="H279" s="610">
        <v>5</v>
      </c>
      <c r="I279" s="609">
        <v>8</v>
      </c>
      <c r="J279" s="610"/>
      <c r="K279" s="610">
        <v>5</v>
      </c>
      <c r="L279" s="611">
        <v>5</v>
      </c>
      <c r="M279" s="518">
        <v>1</v>
      </c>
      <c r="N279" s="577">
        <v>1</v>
      </c>
      <c r="O279" s="474">
        <f t="shared" si="75"/>
        <v>8</v>
      </c>
      <c r="P279" s="729">
        <v>1</v>
      </c>
      <c r="Q279" s="730">
        <v>1</v>
      </c>
      <c r="R279" s="731"/>
      <c r="S279" s="732"/>
      <c r="T279" s="732"/>
      <c r="U279" s="732">
        <v>4</v>
      </c>
      <c r="V279" s="475"/>
      <c r="W279" s="703"/>
      <c r="X279" s="732">
        <v>1</v>
      </c>
      <c r="Y279" s="707"/>
      <c r="Z279" s="731"/>
      <c r="AA279" s="732">
        <v>1</v>
      </c>
      <c r="AB279" s="732"/>
      <c r="AC279" s="218" t="s">
        <v>212</v>
      </c>
      <c r="AD279" s="31" t="s">
        <v>839</v>
      </c>
      <c r="AE279" s="220" t="s">
        <v>840</v>
      </c>
      <c r="AF279" s="179">
        <f t="shared" si="71"/>
        <v>4</v>
      </c>
      <c r="AG279" s="179"/>
      <c r="AJ279" s="587">
        <f t="shared" si="76"/>
        <v>1</v>
      </c>
      <c r="AK279" s="587">
        <f t="shared" si="76"/>
        <v>1</v>
      </c>
    </row>
    <row r="280" spans="1:37">
      <c r="A280" s="54"/>
      <c r="B280" s="246" t="s">
        <v>213</v>
      </c>
      <c r="C280" s="29"/>
      <c r="D280" s="271" t="s">
        <v>2131</v>
      </c>
      <c r="E280" s="544">
        <v>23</v>
      </c>
      <c r="F280" s="477">
        <f t="shared" si="74"/>
        <v>610</v>
      </c>
      <c r="G280" s="628">
        <v>101</v>
      </c>
      <c r="H280" s="614">
        <v>108</v>
      </c>
      <c r="I280" s="651">
        <v>97</v>
      </c>
      <c r="J280" s="614">
        <v>116</v>
      </c>
      <c r="K280" s="651">
        <v>89</v>
      </c>
      <c r="L280" s="652">
        <v>99</v>
      </c>
      <c r="M280" s="516">
        <v>3</v>
      </c>
      <c r="N280" s="576">
        <v>10</v>
      </c>
      <c r="O280" s="148">
        <f t="shared" si="75"/>
        <v>34</v>
      </c>
      <c r="P280" s="725">
        <v>1</v>
      </c>
      <c r="Q280" s="726">
        <v>1</v>
      </c>
      <c r="R280" s="727"/>
      <c r="S280" s="728">
        <v>1</v>
      </c>
      <c r="T280" s="728"/>
      <c r="U280" s="728">
        <v>27</v>
      </c>
      <c r="V280" s="469"/>
      <c r="W280" s="702">
        <v>2</v>
      </c>
      <c r="X280" s="728">
        <v>1</v>
      </c>
      <c r="Y280" s="706"/>
      <c r="Z280" s="727"/>
      <c r="AA280" s="728">
        <v>1</v>
      </c>
      <c r="AB280" s="728"/>
      <c r="AC280" s="51" t="s">
        <v>841</v>
      </c>
      <c r="AD280" s="30" t="s">
        <v>842</v>
      </c>
      <c r="AE280" s="39" t="s">
        <v>843</v>
      </c>
      <c r="AF280" s="179">
        <f t="shared" si="71"/>
        <v>23</v>
      </c>
      <c r="AG280" s="179"/>
      <c r="AJ280" s="587">
        <f t="shared" si="76"/>
        <v>3</v>
      </c>
      <c r="AK280" s="587">
        <f t="shared" si="76"/>
        <v>10</v>
      </c>
    </row>
    <row r="281" spans="1:37">
      <c r="A281" s="215"/>
      <c r="B281" s="250" t="s">
        <v>844</v>
      </c>
      <c r="C281" s="216"/>
      <c r="D281" s="278" t="s">
        <v>2130</v>
      </c>
      <c r="E281" s="545">
        <v>13</v>
      </c>
      <c r="F281" s="471">
        <f t="shared" si="74"/>
        <v>255</v>
      </c>
      <c r="G281" s="625">
        <v>42</v>
      </c>
      <c r="H281" s="610">
        <v>40</v>
      </c>
      <c r="I281" s="649">
        <v>38</v>
      </c>
      <c r="J281" s="610">
        <v>44</v>
      </c>
      <c r="K281" s="649">
        <v>39</v>
      </c>
      <c r="L281" s="650">
        <v>52</v>
      </c>
      <c r="M281" s="518">
        <v>2</v>
      </c>
      <c r="N281" s="577">
        <v>3</v>
      </c>
      <c r="O281" s="474">
        <f t="shared" si="75"/>
        <v>18</v>
      </c>
      <c r="P281" s="729">
        <v>1</v>
      </c>
      <c r="Q281" s="730">
        <v>1</v>
      </c>
      <c r="R281" s="731"/>
      <c r="S281" s="732"/>
      <c r="T281" s="732"/>
      <c r="U281" s="732">
        <v>14</v>
      </c>
      <c r="V281" s="475"/>
      <c r="W281" s="703"/>
      <c r="X281" s="732">
        <v>1</v>
      </c>
      <c r="Y281" s="707"/>
      <c r="Z281" s="731"/>
      <c r="AA281" s="732">
        <v>1</v>
      </c>
      <c r="AB281" s="732"/>
      <c r="AC281" s="218" t="s">
        <v>845</v>
      </c>
      <c r="AD281" s="31" t="s">
        <v>846</v>
      </c>
      <c r="AE281" s="220" t="s">
        <v>847</v>
      </c>
      <c r="AF281" s="179">
        <f t="shared" si="71"/>
        <v>13</v>
      </c>
      <c r="AG281" s="179"/>
      <c r="AJ281" s="587">
        <f t="shared" si="76"/>
        <v>2</v>
      </c>
      <c r="AK281" s="587">
        <f t="shared" si="76"/>
        <v>3</v>
      </c>
    </row>
    <row r="282" spans="1:37">
      <c r="A282" s="228"/>
      <c r="B282" s="248" t="s">
        <v>848</v>
      </c>
      <c r="C282" s="223"/>
      <c r="D282" s="277" t="s">
        <v>2114</v>
      </c>
      <c r="E282" s="546">
        <v>6</v>
      </c>
      <c r="F282" s="477">
        <f t="shared" si="74"/>
        <v>50</v>
      </c>
      <c r="G282" s="628">
        <v>8</v>
      </c>
      <c r="H282" s="614">
        <v>9</v>
      </c>
      <c r="I282" s="651">
        <v>9</v>
      </c>
      <c r="J282" s="614">
        <v>3</v>
      </c>
      <c r="K282" s="651">
        <v>12</v>
      </c>
      <c r="L282" s="652">
        <v>9</v>
      </c>
      <c r="M282" s="520">
        <v>1</v>
      </c>
      <c r="N282" s="578">
        <v>1</v>
      </c>
      <c r="O282" s="479">
        <f t="shared" si="75"/>
        <v>10</v>
      </c>
      <c r="P282" s="733">
        <v>1</v>
      </c>
      <c r="Q282" s="734">
        <v>1</v>
      </c>
      <c r="R282" s="735"/>
      <c r="S282" s="736"/>
      <c r="T282" s="736"/>
      <c r="U282" s="736">
        <v>6</v>
      </c>
      <c r="V282" s="480"/>
      <c r="W282" s="704"/>
      <c r="X282" s="736">
        <v>1</v>
      </c>
      <c r="Y282" s="708"/>
      <c r="Z282" s="735"/>
      <c r="AA282" s="736">
        <v>1</v>
      </c>
      <c r="AB282" s="736"/>
      <c r="AC282" s="225" t="s">
        <v>849</v>
      </c>
      <c r="AD282" s="32" t="s">
        <v>850</v>
      </c>
      <c r="AE282" s="227" t="s">
        <v>851</v>
      </c>
      <c r="AF282" s="179">
        <f t="shared" si="71"/>
        <v>6</v>
      </c>
      <c r="AG282" s="179"/>
      <c r="AJ282" s="587">
        <f t="shared" si="76"/>
        <v>1</v>
      </c>
      <c r="AK282" s="587">
        <f t="shared" si="76"/>
        <v>1</v>
      </c>
    </row>
    <row r="283" spans="1:37">
      <c r="A283" s="215"/>
      <c r="B283" s="250" t="s">
        <v>852</v>
      </c>
      <c r="C283" s="216"/>
      <c r="D283" s="278" t="s">
        <v>2129</v>
      </c>
      <c r="E283" s="545">
        <v>3</v>
      </c>
      <c r="F283" s="471">
        <f t="shared" si="74"/>
        <v>15</v>
      </c>
      <c r="G283" s="625">
        <v>3</v>
      </c>
      <c r="H283" s="610">
        <v>4</v>
      </c>
      <c r="I283" s="649">
        <v>2</v>
      </c>
      <c r="J283" s="610">
        <v>2</v>
      </c>
      <c r="K283" s="649">
        <v>3</v>
      </c>
      <c r="L283" s="650">
        <v>1</v>
      </c>
      <c r="M283" s="471"/>
      <c r="N283" s="473"/>
      <c r="O283" s="474">
        <f t="shared" si="75"/>
        <v>6</v>
      </c>
      <c r="P283" s="729">
        <v>1</v>
      </c>
      <c r="Q283" s="730">
        <v>1</v>
      </c>
      <c r="R283" s="731"/>
      <c r="S283" s="732"/>
      <c r="T283" s="732"/>
      <c r="U283" s="732">
        <v>3</v>
      </c>
      <c r="V283" s="475"/>
      <c r="W283" s="703"/>
      <c r="X283" s="732">
        <v>1</v>
      </c>
      <c r="Y283" s="707"/>
      <c r="Z283" s="731"/>
      <c r="AA283" s="732"/>
      <c r="AB283" s="732"/>
      <c r="AC283" s="218" t="s">
        <v>849</v>
      </c>
      <c r="AD283" s="31" t="s">
        <v>853</v>
      </c>
      <c r="AE283" s="220" t="s">
        <v>854</v>
      </c>
      <c r="AF283" s="179">
        <f t="shared" si="71"/>
        <v>3</v>
      </c>
      <c r="AG283" s="179"/>
      <c r="AJ283" s="587">
        <f t="shared" si="76"/>
        <v>0</v>
      </c>
      <c r="AK283" s="587">
        <f t="shared" si="76"/>
        <v>0</v>
      </c>
    </row>
    <row r="284" spans="1:37">
      <c r="A284" s="54"/>
      <c r="B284" s="246" t="s">
        <v>855</v>
      </c>
      <c r="C284" s="29"/>
      <c r="D284" s="271" t="s">
        <v>2128</v>
      </c>
      <c r="E284" s="544">
        <v>6</v>
      </c>
      <c r="F284" s="438">
        <f t="shared" si="74"/>
        <v>63</v>
      </c>
      <c r="G284" s="626">
        <v>8</v>
      </c>
      <c r="H284" s="606">
        <v>9</v>
      </c>
      <c r="I284" s="647">
        <v>16</v>
      </c>
      <c r="J284" s="606">
        <v>7</v>
      </c>
      <c r="K284" s="647">
        <v>11</v>
      </c>
      <c r="L284" s="648">
        <v>12</v>
      </c>
      <c r="M284" s="438"/>
      <c r="N284" s="439"/>
      <c r="O284" s="148">
        <f t="shared" si="75"/>
        <v>10</v>
      </c>
      <c r="P284" s="725">
        <v>1</v>
      </c>
      <c r="Q284" s="726">
        <v>1</v>
      </c>
      <c r="R284" s="727"/>
      <c r="S284" s="728"/>
      <c r="T284" s="728"/>
      <c r="U284" s="728">
        <v>6</v>
      </c>
      <c r="V284" s="469"/>
      <c r="W284" s="702"/>
      <c r="X284" s="728">
        <v>1</v>
      </c>
      <c r="Y284" s="706"/>
      <c r="Z284" s="727"/>
      <c r="AA284" s="728">
        <v>1</v>
      </c>
      <c r="AB284" s="728"/>
      <c r="AC284" s="51" t="s">
        <v>856</v>
      </c>
      <c r="AD284" s="30" t="s">
        <v>857</v>
      </c>
      <c r="AE284" s="39" t="s">
        <v>858</v>
      </c>
      <c r="AF284" s="179">
        <f t="shared" si="71"/>
        <v>6</v>
      </c>
      <c r="AG284" s="179"/>
      <c r="AJ284" s="587">
        <f t="shared" si="76"/>
        <v>0</v>
      </c>
      <c r="AK284" s="587">
        <f t="shared" si="76"/>
        <v>0</v>
      </c>
    </row>
    <row r="285" spans="1:37">
      <c r="A285" s="215"/>
      <c r="B285" s="250" t="s">
        <v>859</v>
      </c>
      <c r="C285" s="216"/>
      <c r="D285" s="278" t="s">
        <v>2127</v>
      </c>
      <c r="E285" s="545">
        <v>6</v>
      </c>
      <c r="F285" s="471">
        <f t="shared" si="74"/>
        <v>73</v>
      </c>
      <c r="G285" s="625">
        <v>8</v>
      </c>
      <c r="H285" s="610">
        <v>10</v>
      </c>
      <c r="I285" s="649">
        <v>10</v>
      </c>
      <c r="J285" s="610">
        <v>10</v>
      </c>
      <c r="K285" s="649">
        <v>11</v>
      </c>
      <c r="L285" s="650">
        <v>24</v>
      </c>
      <c r="M285" s="471"/>
      <c r="N285" s="473"/>
      <c r="O285" s="474">
        <f t="shared" si="75"/>
        <v>10</v>
      </c>
      <c r="P285" s="729">
        <v>1</v>
      </c>
      <c r="Q285" s="730">
        <v>1</v>
      </c>
      <c r="R285" s="731"/>
      <c r="S285" s="732"/>
      <c r="T285" s="732"/>
      <c r="U285" s="732">
        <v>6</v>
      </c>
      <c r="V285" s="475"/>
      <c r="W285" s="703"/>
      <c r="X285" s="732">
        <v>1</v>
      </c>
      <c r="Y285" s="707"/>
      <c r="Z285" s="731"/>
      <c r="AA285" s="732">
        <v>1</v>
      </c>
      <c r="AB285" s="732"/>
      <c r="AC285" s="218" t="s">
        <v>860</v>
      </c>
      <c r="AD285" s="31" t="s">
        <v>861</v>
      </c>
      <c r="AE285" s="220" t="s">
        <v>862</v>
      </c>
      <c r="AF285" s="179">
        <f t="shared" si="71"/>
        <v>6</v>
      </c>
      <c r="AG285" s="179"/>
      <c r="AJ285" s="587">
        <f t="shared" si="76"/>
        <v>0</v>
      </c>
      <c r="AK285" s="587">
        <f t="shared" si="76"/>
        <v>0</v>
      </c>
    </row>
    <row r="286" spans="1:37">
      <c r="A286" s="54"/>
      <c r="B286" s="246" t="s">
        <v>863</v>
      </c>
      <c r="C286" s="29"/>
      <c r="D286" s="271" t="s">
        <v>2126</v>
      </c>
      <c r="E286" s="544">
        <v>4</v>
      </c>
      <c r="F286" s="438">
        <f t="shared" si="74"/>
        <v>39</v>
      </c>
      <c r="G286" s="626">
        <v>1</v>
      </c>
      <c r="H286" s="606">
        <v>10</v>
      </c>
      <c r="I286" s="647">
        <v>3</v>
      </c>
      <c r="J286" s="606">
        <v>11</v>
      </c>
      <c r="K286" s="647">
        <v>6</v>
      </c>
      <c r="L286" s="648">
        <v>8</v>
      </c>
      <c r="M286" s="438"/>
      <c r="N286" s="439"/>
      <c r="O286" s="148">
        <f t="shared" si="75"/>
        <v>8</v>
      </c>
      <c r="P286" s="725">
        <v>1</v>
      </c>
      <c r="Q286" s="726">
        <v>1</v>
      </c>
      <c r="R286" s="727"/>
      <c r="S286" s="728"/>
      <c r="T286" s="728"/>
      <c r="U286" s="728">
        <v>4</v>
      </c>
      <c r="V286" s="469"/>
      <c r="W286" s="702"/>
      <c r="X286" s="728">
        <v>1</v>
      </c>
      <c r="Y286" s="706"/>
      <c r="Z286" s="727"/>
      <c r="AA286" s="728">
        <v>1</v>
      </c>
      <c r="AB286" s="728"/>
      <c r="AC286" s="51" t="s">
        <v>864</v>
      </c>
      <c r="AD286" s="30" t="s">
        <v>865</v>
      </c>
      <c r="AE286" s="39" t="s">
        <v>866</v>
      </c>
      <c r="AF286" s="179">
        <f t="shared" si="71"/>
        <v>4</v>
      </c>
      <c r="AG286" s="179"/>
      <c r="AJ286" s="587">
        <f t="shared" si="76"/>
        <v>0</v>
      </c>
      <c r="AK286" s="587">
        <f t="shared" si="76"/>
        <v>0</v>
      </c>
    </row>
    <row r="287" spans="1:37">
      <c r="A287" s="215"/>
      <c r="B287" s="250" t="s">
        <v>867</v>
      </c>
      <c r="C287" s="216"/>
      <c r="D287" s="278" t="s">
        <v>2125</v>
      </c>
      <c r="E287" s="545">
        <v>2</v>
      </c>
      <c r="F287" s="471">
        <f t="shared" si="74"/>
        <v>6</v>
      </c>
      <c r="G287" s="625">
        <v>2</v>
      </c>
      <c r="H287" s="610"/>
      <c r="I287" s="649">
        <v>1</v>
      </c>
      <c r="J287" s="610">
        <v>2</v>
      </c>
      <c r="K287" s="649">
        <v>1</v>
      </c>
      <c r="L287" s="650"/>
      <c r="M287" s="471"/>
      <c r="N287" s="473"/>
      <c r="O287" s="474">
        <f t="shared" si="75"/>
        <v>3</v>
      </c>
      <c r="P287" s="729">
        <v>1</v>
      </c>
      <c r="Q287" s="730"/>
      <c r="R287" s="731"/>
      <c r="S287" s="732"/>
      <c r="T287" s="732"/>
      <c r="U287" s="732">
        <v>2</v>
      </c>
      <c r="V287" s="475"/>
      <c r="W287" s="703"/>
      <c r="X287" s="732"/>
      <c r="Y287" s="707"/>
      <c r="Z287" s="731"/>
      <c r="AA287" s="732"/>
      <c r="AB287" s="732"/>
      <c r="AC287" s="218" t="s">
        <v>864</v>
      </c>
      <c r="AD287" s="31" t="s">
        <v>868</v>
      </c>
      <c r="AE287" s="220" t="s">
        <v>869</v>
      </c>
      <c r="AF287" s="179">
        <f t="shared" si="71"/>
        <v>2</v>
      </c>
      <c r="AG287" s="179"/>
      <c r="AJ287" s="587">
        <f t="shared" si="76"/>
        <v>0</v>
      </c>
      <c r="AK287" s="587">
        <f t="shared" si="76"/>
        <v>0</v>
      </c>
    </row>
    <row r="288" spans="1:37">
      <c r="A288" s="54"/>
      <c r="B288" s="246" t="s">
        <v>870</v>
      </c>
      <c r="C288" s="29"/>
      <c r="D288" s="271" t="s">
        <v>2124</v>
      </c>
      <c r="E288" s="544">
        <v>6</v>
      </c>
      <c r="F288" s="438">
        <f t="shared" si="74"/>
        <v>63</v>
      </c>
      <c r="G288" s="626">
        <v>12</v>
      </c>
      <c r="H288" s="606">
        <v>7</v>
      </c>
      <c r="I288" s="647">
        <v>12</v>
      </c>
      <c r="J288" s="606">
        <v>7</v>
      </c>
      <c r="K288" s="647">
        <v>13</v>
      </c>
      <c r="L288" s="648">
        <v>12</v>
      </c>
      <c r="M288" s="438"/>
      <c r="N288" s="439"/>
      <c r="O288" s="148">
        <f t="shared" si="75"/>
        <v>9</v>
      </c>
      <c r="P288" s="725">
        <v>1</v>
      </c>
      <c r="Q288" s="726">
        <v>1</v>
      </c>
      <c r="R288" s="727"/>
      <c r="S288" s="728"/>
      <c r="T288" s="728"/>
      <c r="U288" s="728">
        <v>6</v>
      </c>
      <c r="V288" s="469"/>
      <c r="W288" s="702"/>
      <c r="X288" s="728"/>
      <c r="Y288" s="706"/>
      <c r="Z288" s="727"/>
      <c r="AA288" s="728">
        <v>1</v>
      </c>
      <c r="AB288" s="728"/>
      <c r="AC288" s="51" t="s">
        <v>871</v>
      </c>
      <c r="AD288" s="30" t="s">
        <v>1355</v>
      </c>
      <c r="AE288" s="39" t="s">
        <v>872</v>
      </c>
      <c r="AF288" s="179">
        <f t="shared" si="71"/>
        <v>6</v>
      </c>
      <c r="AG288" s="179"/>
      <c r="AJ288" s="587">
        <f t="shared" si="76"/>
        <v>0</v>
      </c>
      <c r="AK288" s="587">
        <f t="shared" si="76"/>
        <v>0</v>
      </c>
    </row>
    <row r="289" spans="1:37">
      <c r="A289" s="215"/>
      <c r="B289" s="250" t="s">
        <v>873</v>
      </c>
      <c r="C289" s="216"/>
      <c r="D289" s="278" t="s">
        <v>2123</v>
      </c>
      <c r="E289" s="545">
        <v>5</v>
      </c>
      <c r="F289" s="471">
        <f t="shared" si="74"/>
        <v>38</v>
      </c>
      <c r="G289" s="625">
        <v>7</v>
      </c>
      <c r="H289" s="610">
        <v>9</v>
      </c>
      <c r="I289" s="649">
        <v>6</v>
      </c>
      <c r="J289" s="610">
        <v>7</v>
      </c>
      <c r="K289" s="649">
        <v>4</v>
      </c>
      <c r="L289" s="650">
        <v>5</v>
      </c>
      <c r="M289" s="518">
        <v>1</v>
      </c>
      <c r="N289" s="577">
        <v>1</v>
      </c>
      <c r="O289" s="474">
        <f t="shared" si="75"/>
        <v>9</v>
      </c>
      <c r="P289" s="729">
        <v>1</v>
      </c>
      <c r="Q289" s="730">
        <v>1</v>
      </c>
      <c r="R289" s="731"/>
      <c r="S289" s="732"/>
      <c r="T289" s="732"/>
      <c r="U289" s="732">
        <v>5</v>
      </c>
      <c r="V289" s="475"/>
      <c r="W289" s="703"/>
      <c r="X289" s="732">
        <v>1</v>
      </c>
      <c r="Y289" s="707"/>
      <c r="Z289" s="731"/>
      <c r="AA289" s="732">
        <v>1</v>
      </c>
      <c r="AB289" s="732"/>
      <c r="AC289" s="218" t="s">
        <v>874</v>
      </c>
      <c r="AD289" s="31" t="s">
        <v>1356</v>
      </c>
      <c r="AE289" s="220" t="s">
        <v>875</v>
      </c>
      <c r="AF289" s="179">
        <f t="shared" si="71"/>
        <v>5</v>
      </c>
      <c r="AG289" s="179"/>
      <c r="AJ289" s="587">
        <f t="shared" si="76"/>
        <v>1</v>
      </c>
      <c r="AK289" s="587">
        <f t="shared" si="76"/>
        <v>1</v>
      </c>
    </row>
    <row r="290" spans="1:37">
      <c r="A290" s="54"/>
      <c r="B290" s="246" t="s">
        <v>876</v>
      </c>
      <c r="C290" s="29"/>
      <c r="D290" s="271" t="s">
        <v>2122</v>
      </c>
      <c r="E290" s="544">
        <v>6</v>
      </c>
      <c r="F290" s="438">
        <f t="shared" si="74"/>
        <v>51</v>
      </c>
      <c r="G290" s="626">
        <v>10</v>
      </c>
      <c r="H290" s="606">
        <v>11</v>
      </c>
      <c r="I290" s="647">
        <v>4</v>
      </c>
      <c r="J290" s="606">
        <v>8</v>
      </c>
      <c r="K290" s="647">
        <v>10</v>
      </c>
      <c r="L290" s="648">
        <v>8</v>
      </c>
      <c r="M290" s="516">
        <v>1</v>
      </c>
      <c r="N290" s="576">
        <v>1</v>
      </c>
      <c r="O290" s="148">
        <f t="shared" si="75"/>
        <v>10</v>
      </c>
      <c r="P290" s="725">
        <v>1</v>
      </c>
      <c r="Q290" s="726">
        <v>1</v>
      </c>
      <c r="R290" s="727"/>
      <c r="S290" s="728"/>
      <c r="T290" s="728"/>
      <c r="U290" s="728">
        <v>6</v>
      </c>
      <c r="V290" s="469"/>
      <c r="W290" s="702"/>
      <c r="X290" s="728">
        <v>1</v>
      </c>
      <c r="Y290" s="706"/>
      <c r="Z290" s="727"/>
      <c r="AA290" s="728">
        <v>1</v>
      </c>
      <c r="AB290" s="728"/>
      <c r="AC290" s="51" t="s">
        <v>877</v>
      </c>
      <c r="AD290" s="30" t="s">
        <v>2681</v>
      </c>
      <c r="AE290" s="39" t="s">
        <v>878</v>
      </c>
      <c r="AF290" s="179">
        <f t="shared" si="71"/>
        <v>6</v>
      </c>
      <c r="AG290" s="179"/>
      <c r="AJ290" s="587">
        <f t="shared" si="76"/>
        <v>1</v>
      </c>
      <c r="AK290" s="587">
        <f t="shared" si="76"/>
        <v>1</v>
      </c>
    </row>
    <row r="291" spans="1:37">
      <c r="A291" s="215"/>
      <c r="B291" s="250" t="s">
        <v>879</v>
      </c>
      <c r="C291" s="216"/>
      <c r="D291" s="278" t="s">
        <v>2121</v>
      </c>
      <c r="E291" s="545">
        <v>7</v>
      </c>
      <c r="F291" s="471">
        <f t="shared" si="74"/>
        <v>91</v>
      </c>
      <c r="G291" s="625">
        <v>12</v>
      </c>
      <c r="H291" s="610">
        <v>12</v>
      </c>
      <c r="I291" s="649">
        <v>17</v>
      </c>
      <c r="J291" s="610">
        <v>16</v>
      </c>
      <c r="K291" s="649">
        <v>16</v>
      </c>
      <c r="L291" s="650">
        <v>18</v>
      </c>
      <c r="M291" s="518">
        <v>1</v>
      </c>
      <c r="N291" s="577">
        <v>1</v>
      </c>
      <c r="O291" s="474">
        <f t="shared" si="75"/>
        <v>12</v>
      </c>
      <c r="P291" s="729">
        <v>1</v>
      </c>
      <c r="Q291" s="730">
        <v>1</v>
      </c>
      <c r="R291" s="731"/>
      <c r="S291" s="732"/>
      <c r="T291" s="732"/>
      <c r="U291" s="732">
        <v>7</v>
      </c>
      <c r="V291" s="475"/>
      <c r="W291" s="703">
        <v>1</v>
      </c>
      <c r="X291" s="732">
        <v>1</v>
      </c>
      <c r="Y291" s="707"/>
      <c r="Z291" s="731"/>
      <c r="AA291" s="732">
        <v>1</v>
      </c>
      <c r="AB291" s="732"/>
      <c r="AC291" s="218" t="s">
        <v>1583</v>
      </c>
      <c r="AD291" s="31" t="s">
        <v>880</v>
      </c>
      <c r="AE291" s="220" t="s">
        <v>881</v>
      </c>
      <c r="AF291" s="179">
        <f t="shared" si="71"/>
        <v>7</v>
      </c>
      <c r="AG291" s="179"/>
      <c r="AJ291" s="587">
        <f t="shared" si="76"/>
        <v>1</v>
      </c>
      <c r="AK291" s="587">
        <f t="shared" si="76"/>
        <v>1</v>
      </c>
    </row>
    <row r="292" spans="1:37">
      <c r="A292" s="54"/>
      <c r="B292" s="246" t="s">
        <v>1584</v>
      </c>
      <c r="C292" s="29"/>
      <c r="D292" s="271" t="s">
        <v>2111</v>
      </c>
      <c r="E292" s="544">
        <v>27</v>
      </c>
      <c r="F292" s="438">
        <f t="shared" si="74"/>
        <v>716</v>
      </c>
      <c r="G292" s="626">
        <v>122</v>
      </c>
      <c r="H292" s="606">
        <v>113</v>
      </c>
      <c r="I292" s="647">
        <v>118</v>
      </c>
      <c r="J292" s="606">
        <v>124</v>
      </c>
      <c r="K292" s="647">
        <v>119</v>
      </c>
      <c r="L292" s="648">
        <v>120</v>
      </c>
      <c r="M292" s="516">
        <v>3</v>
      </c>
      <c r="N292" s="576">
        <v>13</v>
      </c>
      <c r="O292" s="148">
        <f t="shared" si="75"/>
        <v>38</v>
      </c>
      <c r="P292" s="725">
        <v>1</v>
      </c>
      <c r="Q292" s="726">
        <v>1</v>
      </c>
      <c r="R292" s="727"/>
      <c r="S292" s="728">
        <v>1</v>
      </c>
      <c r="T292" s="728"/>
      <c r="U292" s="728">
        <v>29</v>
      </c>
      <c r="V292" s="469"/>
      <c r="W292" s="702">
        <v>3</v>
      </c>
      <c r="X292" s="728">
        <v>1</v>
      </c>
      <c r="Y292" s="706">
        <v>1</v>
      </c>
      <c r="Z292" s="727"/>
      <c r="AA292" s="728">
        <v>1</v>
      </c>
      <c r="AB292" s="728"/>
      <c r="AC292" s="51" t="s">
        <v>1585</v>
      </c>
      <c r="AD292" s="30" t="s">
        <v>882</v>
      </c>
      <c r="AE292" s="39" t="s">
        <v>883</v>
      </c>
      <c r="AF292" s="179">
        <f t="shared" si="71"/>
        <v>27</v>
      </c>
      <c r="AG292" s="179"/>
      <c r="AJ292" s="587">
        <f t="shared" si="76"/>
        <v>3</v>
      </c>
      <c r="AK292" s="587">
        <f t="shared" si="76"/>
        <v>13</v>
      </c>
    </row>
    <row r="293" spans="1:37">
      <c r="A293" s="215"/>
      <c r="B293" s="250" t="s">
        <v>2301</v>
      </c>
      <c r="C293" s="216"/>
      <c r="D293" s="270" t="s">
        <v>2120</v>
      </c>
      <c r="E293" s="545">
        <v>15</v>
      </c>
      <c r="F293" s="471">
        <f t="shared" si="74"/>
        <v>395</v>
      </c>
      <c r="G293" s="625">
        <v>63</v>
      </c>
      <c r="H293" s="610">
        <v>60</v>
      </c>
      <c r="I293" s="649">
        <v>67</v>
      </c>
      <c r="J293" s="610">
        <v>61</v>
      </c>
      <c r="K293" s="649">
        <v>62</v>
      </c>
      <c r="L293" s="650">
        <v>82</v>
      </c>
      <c r="M293" s="518">
        <v>2</v>
      </c>
      <c r="N293" s="577">
        <v>3</v>
      </c>
      <c r="O293" s="474">
        <f t="shared" si="75"/>
        <v>23</v>
      </c>
      <c r="P293" s="729">
        <v>1</v>
      </c>
      <c r="Q293" s="730">
        <v>1</v>
      </c>
      <c r="R293" s="731"/>
      <c r="S293" s="732"/>
      <c r="T293" s="732"/>
      <c r="U293" s="732">
        <v>16</v>
      </c>
      <c r="V293" s="475"/>
      <c r="W293" s="703">
        <v>3</v>
      </c>
      <c r="X293" s="732">
        <v>1</v>
      </c>
      <c r="Y293" s="707"/>
      <c r="Z293" s="731"/>
      <c r="AA293" s="732">
        <v>1</v>
      </c>
      <c r="AB293" s="732"/>
      <c r="AC293" s="218" t="s">
        <v>2490</v>
      </c>
      <c r="AD293" s="31" t="s">
        <v>2302</v>
      </c>
      <c r="AE293" s="220" t="s">
        <v>2303</v>
      </c>
      <c r="AF293" s="179">
        <f t="shared" si="71"/>
        <v>15</v>
      </c>
      <c r="AG293" s="179"/>
      <c r="AJ293" s="587">
        <f t="shared" si="76"/>
        <v>2</v>
      </c>
      <c r="AK293" s="587">
        <f t="shared" si="76"/>
        <v>3</v>
      </c>
    </row>
    <row r="294" spans="1:37">
      <c r="A294" s="54"/>
      <c r="B294" s="246" t="s">
        <v>2491</v>
      </c>
      <c r="C294" s="29"/>
      <c r="D294" s="269" t="s">
        <v>2109</v>
      </c>
      <c r="E294" s="544">
        <v>12</v>
      </c>
      <c r="F294" s="438">
        <f t="shared" si="74"/>
        <v>242</v>
      </c>
      <c r="G294" s="626">
        <v>38</v>
      </c>
      <c r="H294" s="606">
        <v>31</v>
      </c>
      <c r="I294" s="647">
        <v>32</v>
      </c>
      <c r="J294" s="606">
        <v>44</v>
      </c>
      <c r="K294" s="647">
        <v>44</v>
      </c>
      <c r="L294" s="648">
        <v>53</v>
      </c>
      <c r="M294" s="516">
        <v>2</v>
      </c>
      <c r="N294" s="576">
        <v>5</v>
      </c>
      <c r="O294" s="148">
        <f t="shared" si="75"/>
        <v>18</v>
      </c>
      <c r="P294" s="725">
        <v>1</v>
      </c>
      <c r="Q294" s="726">
        <v>1</v>
      </c>
      <c r="R294" s="727"/>
      <c r="S294" s="728"/>
      <c r="T294" s="728"/>
      <c r="U294" s="728">
        <v>13</v>
      </c>
      <c r="V294" s="469"/>
      <c r="W294" s="702">
        <v>1</v>
      </c>
      <c r="X294" s="728">
        <v>1</v>
      </c>
      <c r="Y294" s="706"/>
      <c r="Z294" s="727"/>
      <c r="AA294" s="728">
        <v>1</v>
      </c>
      <c r="AB294" s="728"/>
      <c r="AC294" s="51" t="s">
        <v>2492</v>
      </c>
      <c r="AD294" s="30" t="s">
        <v>2304</v>
      </c>
      <c r="AE294" s="39" t="s">
        <v>2305</v>
      </c>
      <c r="AF294" s="179">
        <f t="shared" si="71"/>
        <v>12</v>
      </c>
      <c r="AG294" s="179"/>
      <c r="AJ294" s="587">
        <f t="shared" si="76"/>
        <v>2</v>
      </c>
      <c r="AK294" s="587">
        <f t="shared" si="76"/>
        <v>5</v>
      </c>
    </row>
    <row r="295" spans="1:37">
      <c r="A295" s="215"/>
      <c r="B295" s="250" t="s">
        <v>2493</v>
      </c>
      <c r="C295" s="216"/>
      <c r="D295" s="270" t="s">
        <v>2108</v>
      </c>
      <c r="E295" s="545">
        <v>6</v>
      </c>
      <c r="F295" s="471">
        <f t="shared" si="74"/>
        <v>139</v>
      </c>
      <c r="G295" s="625">
        <v>26</v>
      </c>
      <c r="H295" s="610">
        <v>20</v>
      </c>
      <c r="I295" s="649">
        <v>24</v>
      </c>
      <c r="J295" s="610">
        <v>25</v>
      </c>
      <c r="K295" s="649">
        <v>23</v>
      </c>
      <c r="L295" s="650">
        <v>21</v>
      </c>
      <c r="M295" s="471"/>
      <c r="N295" s="473"/>
      <c r="O295" s="474">
        <f t="shared" si="75"/>
        <v>13</v>
      </c>
      <c r="P295" s="729">
        <v>1</v>
      </c>
      <c r="Q295" s="730">
        <v>1</v>
      </c>
      <c r="R295" s="731"/>
      <c r="S295" s="732"/>
      <c r="T295" s="732"/>
      <c r="U295" s="732">
        <v>7</v>
      </c>
      <c r="V295" s="475"/>
      <c r="W295" s="703"/>
      <c r="X295" s="732">
        <v>1</v>
      </c>
      <c r="Y295" s="707"/>
      <c r="Z295" s="731">
        <v>2</v>
      </c>
      <c r="AA295" s="732">
        <v>1</v>
      </c>
      <c r="AB295" s="732"/>
      <c r="AC295" s="218" t="s">
        <v>2494</v>
      </c>
      <c r="AD295" s="31" t="s">
        <v>2306</v>
      </c>
      <c r="AE295" s="220" t="s">
        <v>2307</v>
      </c>
      <c r="AF295" s="179">
        <f t="shared" si="71"/>
        <v>6</v>
      </c>
      <c r="AG295" s="179"/>
      <c r="AJ295" s="587">
        <f t="shared" si="76"/>
        <v>0</v>
      </c>
      <c r="AK295" s="587">
        <f t="shared" si="76"/>
        <v>0</v>
      </c>
    </row>
    <row r="296" spans="1:37">
      <c r="A296" s="54"/>
      <c r="B296" s="246" t="s">
        <v>2308</v>
      </c>
      <c r="C296" s="29"/>
      <c r="D296" s="269" t="s">
        <v>2119</v>
      </c>
      <c r="E296" s="544">
        <v>5</v>
      </c>
      <c r="F296" s="438">
        <f t="shared" si="74"/>
        <v>61</v>
      </c>
      <c r="G296" s="626">
        <v>11</v>
      </c>
      <c r="H296" s="606">
        <v>14</v>
      </c>
      <c r="I296" s="647">
        <v>7</v>
      </c>
      <c r="J296" s="606">
        <v>7</v>
      </c>
      <c r="K296" s="647">
        <v>10</v>
      </c>
      <c r="L296" s="648">
        <v>12</v>
      </c>
      <c r="M296" s="438"/>
      <c r="N296" s="439"/>
      <c r="O296" s="148">
        <f t="shared" si="75"/>
        <v>9</v>
      </c>
      <c r="P296" s="725">
        <v>1</v>
      </c>
      <c r="Q296" s="726">
        <v>1</v>
      </c>
      <c r="R296" s="727"/>
      <c r="S296" s="728"/>
      <c r="T296" s="728"/>
      <c r="U296" s="728">
        <v>5</v>
      </c>
      <c r="V296" s="469"/>
      <c r="W296" s="702">
        <v>1</v>
      </c>
      <c r="X296" s="728">
        <v>1</v>
      </c>
      <c r="Y296" s="706"/>
      <c r="Z296" s="727"/>
      <c r="AA296" s="728"/>
      <c r="AB296" s="728"/>
      <c r="AC296" s="51" t="s">
        <v>2494</v>
      </c>
      <c r="AD296" s="30" t="s">
        <v>2309</v>
      </c>
      <c r="AE296" s="39" t="s">
        <v>2310</v>
      </c>
      <c r="AF296" s="179">
        <f t="shared" si="71"/>
        <v>5</v>
      </c>
      <c r="AG296" s="179"/>
      <c r="AJ296" s="587">
        <f t="shared" si="76"/>
        <v>0</v>
      </c>
      <c r="AK296" s="587">
        <f t="shared" si="76"/>
        <v>0</v>
      </c>
    </row>
    <row r="297" spans="1:37">
      <c r="A297" s="215"/>
      <c r="B297" s="250" t="s">
        <v>2495</v>
      </c>
      <c r="C297" s="216"/>
      <c r="D297" s="270" t="s">
        <v>2107</v>
      </c>
      <c r="E297" s="545">
        <v>8</v>
      </c>
      <c r="F297" s="471">
        <f t="shared" si="74"/>
        <v>122</v>
      </c>
      <c r="G297" s="625">
        <v>22</v>
      </c>
      <c r="H297" s="610">
        <v>16</v>
      </c>
      <c r="I297" s="649">
        <v>17</v>
      </c>
      <c r="J297" s="610">
        <v>20</v>
      </c>
      <c r="K297" s="649">
        <v>24</v>
      </c>
      <c r="L297" s="650">
        <v>23</v>
      </c>
      <c r="M297" s="518">
        <v>2</v>
      </c>
      <c r="N297" s="577">
        <v>3</v>
      </c>
      <c r="O297" s="474">
        <f t="shared" si="75"/>
        <v>14</v>
      </c>
      <c r="P297" s="729">
        <v>1</v>
      </c>
      <c r="Q297" s="730">
        <v>1</v>
      </c>
      <c r="R297" s="731"/>
      <c r="S297" s="732"/>
      <c r="T297" s="732"/>
      <c r="U297" s="732">
        <v>10</v>
      </c>
      <c r="V297" s="475"/>
      <c r="W297" s="703"/>
      <c r="X297" s="732">
        <v>1</v>
      </c>
      <c r="Y297" s="707"/>
      <c r="Z297" s="731"/>
      <c r="AA297" s="732">
        <v>1</v>
      </c>
      <c r="AB297" s="732"/>
      <c r="AC297" s="218" t="s">
        <v>2106</v>
      </c>
      <c r="AD297" s="31" t="s">
        <v>2311</v>
      </c>
      <c r="AE297" s="220" t="s">
        <v>2312</v>
      </c>
      <c r="AF297" s="179">
        <f t="shared" si="71"/>
        <v>8</v>
      </c>
      <c r="AG297" s="179"/>
      <c r="AJ297" s="587">
        <f t="shared" si="76"/>
        <v>2</v>
      </c>
      <c r="AK297" s="587">
        <f t="shared" si="76"/>
        <v>3</v>
      </c>
    </row>
    <row r="298" spans="1:37" ht="14.25" thickBot="1">
      <c r="A298" s="259"/>
      <c r="B298" s="260" t="s">
        <v>2496</v>
      </c>
      <c r="C298" s="261"/>
      <c r="D298" s="279" t="s">
        <v>2118</v>
      </c>
      <c r="E298" s="548">
        <v>7</v>
      </c>
      <c r="F298" s="504">
        <f t="shared" si="74"/>
        <v>95</v>
      </c>
      <c r="G298" s="661">
        <v>16</v>
      </c>
      <c r="H298" s="630">
        <v>17</v>
      </c>
      <c r="I298" s="630">
        <v>11</v>
      </c>
      <c r="J298" s="630">
        <v>19</v>
      </c>
      <c r="K298" s="630">
        <v>12</v>
      </c>
      <c r="L298" s="664">
        <v>20</v>
      </c>
      <c r="M298" s="549">
        <v>1</v>
      </c>
      <c r="N298" s="582">
        <v>1</v>
      </c>
      <c r="O298" s="501">
        <f t="shared" si="75"/>
        <v>12</v>
      </c>
      <c r="P298" s="737">
        <v>1</v>
      </c>
      <c r="Q298" s="738">
        <v>1</v>
      </c>
      <c r="R298" s="739"/>
      <c r="S298" s="740"/>
      <c r="T298" s="740"/>
      <c r="U298" s="740">
        <v>8</v>
      </c>
      <c r="V298" s="506"/>
      <c r="W298" s="705"/>
      <c r="X298" s="740">
        <v>1</v>
      </c>
      <c r="Y298" s="709"/>
      <c r="Z298" s="739"/>
      <c r="AA298" s="740">
        <v>1</v>
      </c>
      <c r="AB298" s="740"/>
      <c r="AC298" s="263" t="s">
        <v>2117</v>
      </c>
      <c r="AD298" s="264" t="s">
        <v>1357</v>
      </c>
      <c r="AE298" s="265" t="s">
        <v>2313</v>
      </c>
      <c r="AF298" s="179">
        <f t="shared" si="71"/>
        <v>7</v>
      </c>
      <c r="AG298" s="179"/>
      <c r="AJ298" s="587">
        <f>M298</f>
        <v>1</v>
      </c>
      <c r="AK298" s="587">
        <f>N298</f>
        <v>1</v>
      </c>
    </row>
    <row r="299" spans="1:37" ht="14.25" thickBot="1">
      <c r="A299" s="292" t="s">
        <v>145</v>
      </c>
      <c r="B299" s="291"/>
      <c r="C299" s="290"/>
      <c r="D299" s="289"/>
      <c r="E299" s="385"/>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241"/>
      <c r="AD299" s="288"/>
      <c r="AE299" s="287"/>
      <c r="AF299" s="179"/>
      <c r="AG299" s="179"/>
    </row>
    <row r="300" spans="1:37">
      <c r="A300" s="206" t="s">
        <v>1637</v>
      </c>
      <c r="B300" s="244"/>
      <c r="C300" s="232"/>
      <c r="D300" s="268"/>
      <c r="E300" s="594">
        <f>SUM(E301:E312)</f>
        <v>126</v>
      </c>
      <c r="F300" s="589">
        <f>SUM(F301:F312)</f>
        <v>3440</v>
      </c>
      <c r="G300" s="683">
        <f>SUM(G301:G312)</f>
        <v>1105</v>
      </c>
      <c r="H300" s="697">
        <f>SUM(H301:H312)</f>
        <v>1159</v>
      </c>
      <c r="I300" s="697">
        <f>SUM(I301:I312)</f>
        <v>1176</v>
      </c>
      <c r="J300" s="411"/>
      <c r="K300" s="410"/>
      <c r="L300" s="412"/>
      <c r="M300" s="589">
        <f t="shared" ref="M300:AB300" si="77">SUM(M301:M312)</f>
        <v>18</v>
      </c>
      <c r="N300" s="585">
        <f t="shared" si="77"/>
        <v>46</v>
      </c>
      <c r="O300" s="414">
        <f t="shared" si="77"/>
        <v>282</v>
      </c>
      <c r="P300" s="415">
        <f t="shared" si="77"/>
        <v>12</v>
      </c>
      <c r="Q300" s="416">
        <f t="shared" si="77"/>
        <v>12</v>
      </c>
      <c r="R300" s="411">
        <f t="shared" si="77"/>
        <v>0</v>
      </c>
      <c r="S300" s="410">
        <f t="shared" si="77"/>
        <v>4</v>
      </c>
      <c r="T300" s="410">
        <f t="shared" si="77"/>
        <v>2</v>
      </c>
      <c r="U300" s="410">
        <f t="shared" si="77"/>
        <v>206</v>
      </c>
      <c r="V300" s="411">
        <f t="shared" si="77"/>
        <v>0</v>
      </c>
      <c r="W300" s="720">
        <f t="shared" si="77"/>
        <v>14</v>
      </c>
      <c r="X300" s="410">
        <f t="shared" si="77"/>
        <v>14</v>
      </c>
      <c r="Y300" s="721">
        <f t="shared" si="77"/>
        <v>0</v>
      </c>
      <c r="Z300" s="411">
        <f t="shared" si="77"/>
        <v>3</v>
      </c>
      <c r="AA300" s="410">
        <f t="shared" si="77"/>
        <v>13</v>
      </c>
      <c r="AB300" s="410">
        <f t="shared" si="77"/>
        <v>2</v>
      </c>
      <c r="AC300" s="210"/>
      <c r="AD300" s="234"/>
      <c r="AE300" s="212"/>
      <c r="AF300" s="179"/>
      <c r="AG300" s="179"/>
    </row>
    <row r="301" spans="1:37">
      <c r="A301" s="54"/>
      <c r="B301" s="246" t="s">
        <v>2580</v>
      </c>
      <c r="C301" s="29"/>
      <c r="D301" s="269" t="s">
        <v>699</v>
      </c>
      <c r="E301" s="544">
        <v>19</v>
      </c>
      <c r="F301" s="434">
        <f t="shared" ref="F301:F312" si="78">SUM(G301:L301)</f>
        <v>585</v>
      </c>
      <c r="G301" s="605">
        <v>190</v>
      </c>
      <c r="H301" s="606">
        <v>167</v>
      </c>
      <c r="I301" s="662">
        <v>228</v>
      </c>
      <c r="J301" s="469"/>
      <c r="K301" s="470"/>
      <c r="L301" s="485"/>
      <c r="M301" s="516">
        <v>2</v>
      </c>
      <c r="N301" s="576">
        <v>8</v>
      </c>
      <c r="O301" s="148">
        <f t="shared" ref="O301:O312" si="79">SUM(P301:AB301)</f>
        <v>44</v>
      </c>
      <c r="P301" s="725">
        <v>1</v>
      </c>
      <c r="Q301" s="726">
        <v>1</v>
      </c>
      <c r="R301" s="727"/>
      <c r="S301" s="728">
        <v>1</v>
      </c>
      <c r="T301" s="728">
        <v>1</v>
      </c>
      <c r="U301" s="728">
        <v>33</v>
      </c>
      <c r="V301" s="469"/>
      <c r="W301" s="702">
        <v>3</v>
      </c>
      <c r="X301" s="728">
        <v>2</v>
      </c>
      <c r="Y301" s="706"/>
      <c r="Z301" s="727"/>
      <c r="AA301" s="728">
        <v>2</v>
      </c>
      <c r="AB301" s="728"/>
      <c r="AC301" s="51" t="s">
        <v>2314</v>
      </c>
      <c r="AD301" s="30" t="s">
        <v>2315</v>
      </c>
      <c r="AE301" s="39" t="s">
        <v>2316</v>
      </c>
      <c r="AH301" s="179">
        <f t="shared" ref="AH301:AH312" si="80">E301</f>
        <v>19</v>
      </c>
    </row>
    <row r="302" spans="1:37">
      <c r="A302" s="215"/>
      <c r="B302" s="250" t="s">
        <v>2317</v>
      </c>
      <c r="C302" s="216"/>
      <c r="D302" s="270" t="s">
        <v>2116</v>
      </c>
      <c r="E302" s="545">
        <v>17</v>
      </c>
      <c r="F302" s="493">
        <f t="shared" si="78"/>
        <v>471</v>
      </c>
      <c r="G302" s="625">
        <v>158</v>
      </c>
      <c r="H302" s="610">
        <v>168</v>
      </c>
      <c r="I302" s="658">
        <v>145</v>
      </c>
      <c r="J302" s="475"/>
      <c r="K302" s="476"/>
      <c r="L302" s="486"/>
      <c r="M302" s="518">
        <v>3</v>
      </c>
      <c r="N302" s="577">
        <v>7</v>
      </c>
      <c r="O302" s="474">
        <f t="shared" si="79"/>
        <v>35</v>
      </c>
      <c r="P302" s="729">
        <v>1</v>
      </c>
      <c r="Q302" s="730">
        <v>1</v>
      </c>
      <c r="R302" s="731"/>
      <c r="S302" s="732">
        <v>1</v>
      </c>
      <c r="T302" s="732"/>
      <c r="U302" s="732">
        <v>26</v>
      </c>
      <c r="V302" s="475"/>
      <c r="W302" s="703">
        <v>2</v>
      </c>
      <c r="X302" s="732">
        <v>1</v>
      </c>
      <c r="Y302" s="707"/>
      <c r="Z302" s="731">
        <v>1</v>
      </c>
      <c r="AA302" s="732">
        <v>1</v>
      </c>
      <c r="AB302" s="732">
        <v>1</v>
      </c>
      <c r="AC302" s="218" t="s">
        <v>207</v>
      </c>
      <c r="AD302" s="31" t="s">
        <v>2318</v>
      </c>
      <c r="AE302" s="220" t="s">
        <v>2319</v>
      </c>
      <c r="AH302" s="179">
        <f t="shared" si="80"/>
        <v>17</v>
      </c>
    </row>
    <row r="303" spans="1:37">
      <c r="A303" s="228"/>
      <c r="B303" s="248" t="s">
        <v>2320</v>
      </c>
      <c r="C303" s="223"/>
      <c r="D303" s="272" t="s">
        <v>698</v>
      </c>
      <c r="E303" s="546">
        <v>21</v>
      </c>
      <c r="F303" s="477">
        <f t="shared" si="78"/>
        <v>684</v>
      </c>
      <c r="G303" s="628">
        <v>226</v>
      </c>
      <c r="H303" s="614">
        <v>228</v>
      </c>
      <c r="I303" s="613">
        <v>230</v>
      </c>
      <c r="J303" s="480"/>
      <c r="K303" s="481"/>
      <c r="L303" s="487"/>
      <c r="M303" s="520">
        <v>2</v>
      </c>
      <c r="N303" s="578">
        <v>6</v>
      </c>
      <c r="O303" s="479">
        <f t="shared" si="79"/>
        <v>45</v>
      </c>
      <c r="P303" s="733">
        <v>1</v>
      </c>
      <c r="Q303" s="734">
        <v>1</v>
      </c>
      <c r="R303" s="735"/>
      <c r="S303" s="736">
        <v>1</v>
      </c>
      <c r="T303" s="736">
        <v>1</v>
      </c>
      <c r="U303" s="736">
        <v>35</v>
      </c>
      <c r="V303" s="480"/>
      <c r="W303" s="704">
        <v>2</v>
      </c>
      <c r="X303" s="736">
        <v>2</v>
      </c>
      <c r="Y303" s="708"/>
      <c r="Z303" s="735"/>
      <c r="AA303" s="736">
        <v>2</v>
      </c>
      <c r="AB303" s="736"/>
      <c r="AC303" s="225" t="s">
        <v>832</v>
      </c>
      <c r="AD303" s="32" t="s">
        <v>2321</v>
      </c>
      <c r="AE303" s="227" t="s">
        <v>1358</v>
      </c>
      <c r="AH303" s="179">
        <f t="shared" si="80"/>
        <v>21</v>
      </c>
    </row>
    <row r="304" spans="1:37">
      <c r="A304" s="215"/>
      <c r="B304" s="250" t="s">
        <v>2322</v>
      </c>
      <c r="C304" s="216"/>
      <c r="D304" s="270" t="s">
        <v>2115</v>
      </c>
      <c r="E304" s="545">
        <v>19</v>
      </c>
      <c r="F304" s="471">
        <f t="shared" si="78"/>
        <v>593</v>
      </c>
      <c r="G304" s="625">
        <v>165</v>
      </c>
      <c r="H304" s="610">
        <v>221</v>
      </c>
      <c r="I304" s="609">
        <v>207</v>
      </c>
      <c r="J304" s="475"/>
      <c r="K304" s="476"/>
      <c r="L304" s="486"/>
      <c r="M304" s="518">
        <v>2</v>
      </c>
      <c r="N304" s="577">
        <v>5</v>
      </c>
      <c r="O304" s="474">
        <f t="shared" si="79"/>
        <v>41</v>
      </c>
      <c r="P304" s="729">
        <v>1</v>
      </c>
      <c r="Q304" s="730">
        <v>1</v>
      </c>
      <c r="R304" s="731"/>
      <c r="S304" s="732">
        <v>1</v>
      </c>
      <c r="T304" s="732"/>
      <c r="U304" s="732">
        <v>30</v>
      </c>
      <c r="V304" s="475"/>
      <c r="W304" s="703">
        <v>3</v>
      </c>
      <c r="X304" s="732">
        <v>2</v>
      </c>
      <c r="Y304" s="707"/>
      <c r="Z304" s="731">
        <v>2</v>
      </c>
      <c r="AA304" s="732">
        <v>1</v>
      </c>
      <c r="AB304" s="732"/>
      <c r="AC304" s="218" t="s">
        <v>2497</v>
      </c>
      <c r="AD304" s="31" t="s">
        <v>2323</v>
      </c>
      <c r="AE304" s="220" t="s">
        <v>2324</v>
      </c>
      <c r="AH304" s="179">
        <f t="shared" si="80"/>
        <v>19</v>
      </c>
    </row>
    <row r="305" spans="1:37">
      <c r="A305" s="54"/>
      <c r="B305" s="774" t="s">
        <v>848</v>
      </c>
      <c r="C305" s="29"/>
      <c r="D305" s="269" t="s">
        <v>2114</v>
      </c>
      <c r="E305" s="544">
        <v>3</v>
      </c>
      <c r="F305" s="477">
        <f t="shared" si="78"/>
        <v>18</v>
      </c>
      <c r="G305" s="628">
        <v>6</v>
      </c>
      <c r="H305" s="767">
        <v>7</v>
      </c>
      <c r="I305" s="775">
        <v>5</v>
      </c>
      <c r="J305" s="469"/>
      <c r="K305" s="470"/>
      <c r="L305" s="485"/>
      <c r="M305" s="438"/>
      <c r="N305" s="439"/>
      <c r="O305" s="148">
        <f t="shared" si="79"/>
        <v>8</v>
      </c>
      <c r="P305" s="725">
        <v>1</v>
      </c>
      <c r="Q305" s="726">
        <v>1</v>
      </c>
      <c r="R305" s="727"/>
      <c r="S305" s="728"/>
      <c r="T305" s="728"/>
      <c r="U305" s="728">
        <v>6</v>
      </c>
      <c r="V305" s="469"/>
      <c r="W305" s="702"/>
      <c r="X305" s="728"/>
      <c r="Y305" s="706"/>
      <c r="Z305" s="727"/>
      <c r="AA305" s="728"/>
      <c r="AB305" s="728"/>
      <c r="AC305" s="51" t="s">
        <v>849</v>
      </c>
      <c r="AD305" s="30" t="s">
        <v>853</v>
      </c>
      <c r="AE305" s="39" t="s">
        <v>2325</v>
      </c>
      <c r="AH305" s="179">
        <f t="shared" si="80"/>
        <v>3</v>
      </c>
    </row>
    <row r="306" spans="1:37">
      <c r="A306" s="215"/>
      <c r="B306" s="250" t="s">
        <v>2326</v>
      </c>
      <c r="C306" s="216"/>
      <c r="D306" s="270" t="s">
        <v>2113</v>
      </c>
      <c r="E306" s="545">
        <v>4</v>
      </c>
      <c r="F306" s="471">
        <f t="shared" si="78"/>
        <v>72</v>
      </c>
      <c r="G306" s="625">
        <v>24</v>
      </c>
      <c r="H306" s="610">
        <v>22</v>
      </c>
      <c r="I306" s="609">
        <v>26</v>
      </c>
      <c r="J306" s="475"/>
      <c r="K306" s="476"/>
      <c r="L306" s="486"/>
      <c r="M306" s="518">
        <v>1</v>
      </c>
      <c r="N306" s="577">
        <v>2</v>
      </c>
      <c r="O306" s="474">
        <f t="shared" si="79"/>
        <v>11</v>
      </c>
      <c r="P306" s="729">
        <v>1</v>
      </c>
      <c r="Q306" s="730">
        <v>1</v>
      </c>
      <c r="R306" s="731"/>
      <c r="S306" s="732"/>
      <c r="T306" s="732"/>
      <c r="U306" s="732">
        <v>7</v>
      </c>
      <c r="V306" s="475"/>
      <c r="W306" s="703"/>
      <c r="X306" s="732">
        <v>1</v>
      </c>
      <c r="Y306" s="707"/>
      <c r="Z306" s="731"/>
      <c r="AA306" s="732">
        <v>1</v>
      </c>
      <c r="AB306" s="732"/>
      <c r="AC306" s="218" t="s">
        <v>856</v>
      </c>
      <c r="AD306" s="31" t="s">
        <v>2327</v>
      </c>
      <c r="AE306" s="220" t="s">
        <v>2328</v>
      </c>
      <c r="AH306" s="179">
        <f t="shared" si="80"/>
        <v>4</v>
      </c>
    </row>
    <row r="307" spans="1:37">
      <c r="A307" s="228"/>
      <c r="B307" s="248" t="s">
        <v>2329</v>
      </c>
      <c r="C307" s="223"/>
      <c r="D307" s="272" t="s">
        <v>2112</v>
      </c>
      <c r="E307" s="546">
        <v>7</v>
      </c>
      <c r="F307" s="477">
        <f t="shared" si="78"/>
        <v>124</v>
      </c>
      <c r="G307" s="628">
        <v>38</v>
      </c>
      <c r="H307" s="614">
        <v>43</v>
      </c>
      <c r="I307" s="613">
        <v>43</v>
      </c>
      <c r="J307" s="480"/>
      <c r="K307" s="481"/>
      <c r="L307" s="487"/>
      <c r="M307" s="520">
        <v>1</v>
      </c>
      <c r="N307" s="578">
        <v>1</v>
      </c>
      <c r="O307" s="479">
        <f t="shared" si="79"/>
        <v>15</v>
      </c>
      <c r="P307" s="733">
        <v>1</v>
      </c>
      <c r="Q307" s="734">
        <v>1</v>
      </c>
      <c r="R307" s="735"/>
      <c r="S307" s="736"/>
      <c r="T307" s="736"/>
      <c r="U307" s="736">
        <v>11</v>
      </c>
      <c r="V307" s="480"/>
      <c r="W307" s="704"/>
      <c r="X307" s="736">
        <v>1</v>
      </c>
      <c r="Y307" s="708"/>
      <c r="Z307" s="735"/>
      <c r="AA307" s="736">
        <v>1</v>
      </c>
      <c r="AB307" s="736"/>
      <c r="AC307" s="225" t="s">
        <v>871</v>
      </c>
      <c r="AD307" s="32" t="s">
        <v>2330</v>
      </c>
      <c r="AE307" s="227" t="s">
        <v>2331</v>
      </c>
      <c r="AH307" s="179">
        <f t="shared" si="80"/>
        <v>7</v>
      </c>
    </row>
    <row r="308" spans="1:37">
      <c r="A308" s="215"/>
      <c r="B308" s="250" t="s">
        <v>1584</v>
      </c>
      <c r="C308" s="216"/>
      <c r="D308" s="270" t="s">
        <v>2111</v>
      </c>
      <c r="E308" s="545">
        <v>14</v>
      </c>
      <c r="F308" s="493">
        <f t="shared" si="78"/>
        <v>367</v>
      </c>
      <c r="G308" s="625">
        <v>123</v>
      </c>
      <c r="H308" s="610">
        <v>127</v>
      </c>
      <c r="I308" s="609">
        <v>117</v>
      </c>
      <c r="J308" s="475"/>
      <c r="K308" s="476"/>
      <c r="L308" s="486"/>
      <c r="M308" s="518">
        <v>2</v>
      </c>
      <c r="N308" s="577">
        <v>8</v>
      </c>
      <c r="O308" s="474">
        <f t="shared" si="79"/>
        <v>28</v>
      </c>
      <c r="P308" s="729">
        <v>1</v>
      </c>
      <c r="Q308" s="730">
        <v>1</v>
      </c>
      <c r="R308" s="731"/>
      <c r="S308" s="732"/>
      <c r="T308" s="732"/>
      <c r="U308" s="732">
        <v>22</v>
      </c>
      <c r="V308" s="475"/>
      <c r="W308" s="703">
        <v>1</v>
      </c>
      <c r="X308" s="732">
        <v>1</v>
      </c>
      <c r="Y308" s="707"/>
      <c r="Z308" s="731"/>
      <c r="AA308" s="732">
        <v>1</v>
      </c>
      <c r="AB308" s="732">
        <v>1</v>
      </c>
      <c r="AC308" s="218" t="s">
        <v>2700</v>
      </c>
      <c r="AD308" s="31" t="s">
        <v>2332</v>
      </c>
      <c r="AE308" s="220" t="s">
        <v>2333</v>
      </c>
      <c r="AH308" s="179">
        <f t="shared" si="80"/>
        <v>14</v>
      </c>
    </row>
    <row r="309" spans="1:37">
      <c r="A309" s="54"/>
      <c r="B309" s="246" t="s">
        <v>2334</v>
      </c>
      <c r="C309" s="29"/>
      <c r="D309" s="269" t="s">
        <v>2110</v>
      </c>
      <c r="E309" s="544">
        <v>8</v>
      </c>
      <c r="F309" s="434">
        <f t="shared" si="78"/>
        <v>202</v>
      </c>
      <c r="G309" s="605">
        <v>67</v>
      </c>
      <c r="H309" s="606">
        <v>67</v>
      </c>
      <c r="I309" s="662">
        <v>68</v>
      </c>
      <c r="J309" s="469"/>
      <c r="K309" s="470"/>
      <c r="L309" s="485"/>
      <c r="M309" s="516">
        <v>2</v>
      </c>
      <c r="N309" s="576">
        <v>5</v>
      </c>
      <c r="O309" s="148">
        <f t="shared" si="79"/>
        <v>18</v>
      </c>
      <c r="P309" s="725">
        <v>1</v>
      </c>
      <c r="Q309" s="726">
        <v>1</v>
      </c>
      <c r="R309" s="727"/>
      <c r="S309" s="728"/>
      <c r="T309" s="728"/>
      <c r="U309" s="728">
        <v>13</v>
      </c>
      <c r="V309" s="469"/>
      <c r="W309" s="702">
        <v>1</v>
      </c>
      <c r="X309" s="728">
        <v>1</v>
      </c>
      <c r="Y309" s="706"/>
      <c r="Z309" s="727"/>
      <c r="AA309" s="728">
        <v>1</v>
      </c>
      <c r="AB309" s="728"/>
      <c r="AC309" s="51" t="s">
        <v>2490</v>
      </c>
      <c r="AD309" s="30" t="s">
        <v>2335</v>
      </c>
      <c r="AE309" s="39" t="s">
        <v>2336</v>
      </c>
      <c r="AH309" s="179">
        <f t="shared" si="80"/>
        <v>8</v>
      </c>
    </row>
    <row r="310" spans="1:37">
      <c r="A310" s="215"/>
      <c r="B310" s="250" t="s">
        <v>2491</v>
      </c>
      <c r="C310" s="216"/>
      <c r="D310" s="270" t="s">
        <v>2109</v>
      </c>
      <c r="E310" s="545">
        <v>6</v>
      </c>
      <c r="F310" s="434">
        <f t="shared" si="78"/>
        <v>134</v>
      </c>
      <c r="G310" s="626">
        <v>48</v>
      </c>
      <c r="H310" s="606">
        <v>39</v>
      </c>
      <c r="I310" s="662">
        <v>47</v>
      </c>
      <c r="J310" s="475"/>
      <c r="K310" s="476"/>
      <c r="L310" s="486"/>
      <c r="M310" s="518">
        <v>1</v>
      </c>
      <c r="N310" s="577">
        <v>1</v>
      </c>
      <c r="O310" s="474">
        <f t="shared" si="79"/>
        <v>14</v>
      </c>
      <c r="P310" s="729">
        <v>1</v>
      </c>
      <c r="Q310" s="730">
        <v>1</v>
      </c>
      <c r="R310" s="731"/>
      <c r="S310" s="732"/>
      <c r="T310" s="732"/>
      <c r="U310" s="732">
        <v>9</v>
      </c>
      <c r="V310" s="475"/>
      <c r="W310" s="703">
        <v>1</v>
      </c>
      <c r="X310" s="732">
        <v>1</v>
      </c>
      <c r="Y310" s="707"/>
      <c r="Z310" s="731"/>
      <c r="AA310" s="732">
        <v>1</v>
      </c>
      <c r="AB310" s="732"/>
      <c r="AC310" s="218" t="s">
        <v>2492</v>
      </c>
      <c r="AD310" s="31" t="s">
        <v>2304</v>
      </c>
      <c r="AE310" s="220" t="s">
        <v>2337</v>
      </c>
      <c r="AH310" s="179">
        <f t="shared" si="80"/>
        <v>6</v>
      </c>
    </row>
    <row r="311" spans="1:37">
      <c r="A311" s="228"/>
      <c r="B311" s="248" t="s">
        <v>2493</v>
      </c>
      <c r="C311" s="223"/>
      <c r="D311" s="272" t="s">
        <v>2108</v>
      </c>
      <c r="E311" s="546">
        <v>3</v>
      </c>
      <c r="F311" s="477">
        <f t="shared" si="78"/>
        <v>91</v>
      </c>
      <c r="G311" s="628">
        <v>29</v>
      </c>
      <c r="H311" s="614">
        <v>38</v>
      </c>
      <c r="I311" s="659">
        <v>24</v>
      </c>
      <c r="J311" s="480"/>
      <c r="K311" s="481"/>
      <c r="L311" s="487"/>
      <c r="M311" s="477"/>
      <c r="N311" s="478"/>
      <c r="O311" s="479">
        <f t="shared" si="79"/>
        <v>10</v>
      </c>
      <c r="P311" s="733">
        <v>1</v>
      </c>
      <c r="Q311" s="734">
        <v>1</v>
      </c>
      <c r="R311" s="735"/>
      <c r="S311" s="736"/>
      <c r="T311" s="736"/>
      <c r="U311" s="736">
        <v>6</v>
      </c>
      <c r="V311" s="480"/>
      <c r="W311" s="704"/>
      <c r="X311" s="736">
        <v>1</v>
      </c>
      <c r="Y311" s="708"/>
      <c r="Z311" s="735"/>
      <c r="AA311" s="736">
        <v>1</v>
      </c>
      <c r="AB311" s="736"/>
      <c r="AC311" s="225" t="s">
        <v>2494</v>
      </c>
      <c r="AD311" s="32" t="s">
        <v>2338</v>
      </c>
      <c r="AE311" s="227" t="s">
        <v>1284</v>
      </c>
      <c r="AH311" s="179">
        <f t="shared" si="80"/>
        <v>3</v>
      </c>
    </row>
    <row r="312" spans="1:37" ht="14.25" thickBot="1">
      <c r="A312" s="137"/>
      <c r="B312" s="254" t="s">
        <v>2495</v>
      </c>
      <c r="C312" s="138"/>
      <c r="D312" s="273" t="s">
        <v>2107</v>
      </c>
      <c r="E312" s="568">
        <v>5</v>
      </c>
      <c r="F312" s="149">
        <f t="shared" si="78"/>
        <v>99</v>
      </c>
      <c r="G312" s="653">
        <v>31</v>
      </c>
      <c r="H312" s="618">
        <v>32</v>
      </c>
      <c r="I312" s="663">
        <v>36</v>
      </c>
      <c r="J312" s="484"/>
      <c r="K312" s="150"/>
      <c r="L312" s="267"/>
      <c r="M312" s="522">
        <v>2</v>
      </c>
      <c r="N312" s="579">
        <v>3</v>
      </c>
      <c r="O312" s="156">
        <f t="shared" si="79"/>
        <v>13</v>
      </c>
      <c r="P312" s="749">
        <v>1</v>
      </c>
      <c r="Q312" s="750">
        <v>1</v>
      </c>
      <c r="R312" s="751"/>
      <c r="S312" s="752"/>
      <c r="T312" s="752"/>
      <c r="U312" s="752">
        <v>8</v>
      </c>
      <c r="V312" s="484"/>
      <c r="W312" s="711">
        <v>1</v>
      </c>
      <c r="X312" s="752">
        <v>1</v>
      </c>
      <c r="Y312" s="713"/>
      <c r="Z312" s="751"/>
      <c r="AA312" s="752">
        <v>1</v>
      </c>
      <c r="AB312" s="752"/>
      <c r="AC312" s="230" t="s">
        <v>2106</v>
      </c>
      <c r="AD312" s="33" t="s">
        <v>1285</v>
      </c>
      <c r="AE312" s="231" t="s">
        <v>1286</v>
      </c>
      <c r="AH312" s="179">
        <f t="shared" si="80"/>
        <v>5</v>
      </c>
    </row>
    <row r="313" spans="1:37" ht="14.25" thickBot="1">
      <c r="A313" s="292" t="s">
        <v>2662</v>
      </c>
      <c r="B313" s="291"/>
      <c r="C313" s="290"/>
      <c r="D313" s="289"/>
      <c r="E313" s="385"/>
      <c r="F313" s="385"/>
      <c r="G313" s="385"/>
      <c r="H313" s="385"/>
      <c r="I313" s="385"/>
      <c r="J313" s="385"/>
      <c r="K313" s="385"/>
      <c r="L313" s="385"/>
      <c r="M313" s="385"/>
      <c r="N313" s="385"/>
      <c r="O313" s="385"/>
      <c r="P313" s="385"/>
      <c r="Q313" s="385"/>
      <c r="R313" s="385"/>
      <c r="S313" s="385"/>
      <c r="T313" s="385"/>
      <c r="U313" s="385"/>
      <c r="V313" s="385"/>
      <c r="W313" s="385"/>
      <c r="X313" s="385"/>
      <c r="Y313" s="385"/>
      <c r="Z313" s="385"/>
      <c r="AA313" s="385"/>
      <c r="AB313" s="385"/>
      <c r="AC313" s="387"/>
      <c r="AD313" s="288"/>
      <c r="AE313" s="287"/>
      <c r="AF313" s="179"/>
      <c r="AG313" s="179"/>
    </row>
    <row r="314" spans="1:37">
      <c r="A314" s="206" t="s">
        <v>305</v>
      </c>
      <c r="B314" s="244"/>
      <c r="C314" s="232"/>
      <c r="D314" s="268"/>
      <c r="E314" s="594">
        <f t="shared" ref="E314:AB314" si="81">SUM(E315:E319)</f>
        <v>49</v>
      </c>
      <c r="F314" s="589">
        <f t="shared" si="81"/>
        <v>887</v>
      </c>
      <c r="G314" s="683">
        <f t="shared" si="81"/>
        <v>142</v>
      </c>
      <c r="H314" s="684">
        <f t="shared" si="81"/>
        <v>138</v>
      </c>
      <c r="I314" s="685">
        <f t="shared" si="81"/>
        <v>143</v>
      </c>
      <c r="J314" s="595">
        <f t="shared" si="81"/>
        <v>156</v>
      </c>
      <c r="K314" s="684">
        <f t="shared" si="81"/>
        <v>152</v>
      </c>
      <c r="L314" s="686">
        <f t="shared" si="81"/>
        <v>156</v>
      </c>
      <c r="M314" s="589">
        <f t="shared" si="81"/>
        <v>12</v>
      </c>
      <c r="N314" s="585">
        <f t="shared" si="81"/>
        <v>38</v>
      </c>
      <c r="O314" s="414">
        <f t="shared" si="81"/>
        <v>80</v>
      </c>
      <c r="P314" s="415">
        <f t="shared" si="81"/>
        <v>5</v>
      </c>
      <c r="Q314" s="416">
        <f t="shared" si="81"/>
        <v>5</v>
      </c>
      <c r="R314" s="411">
        <f t="shared" si="81"/>
        <v>0</v>
      </c>
      <c r="S314" s="410">
        <f t="shared" si="81"/>
        <v>1</v>
      </c>
      <c r="T314" s="410">
        <f t="shared" si="81"/>
        <v>0</v>
      </c>
      <c r="U314" s="410">
        <f t="shared" si="81"/>
        <v>54</v>
      </c>
      <c r="V314" s="411">
        <f t="shared" si="81"/>
        <v>0</v>
      </c>
      <c r="W314" s="720">
        <f t="shared" si="81"/>
        <v>4</v>
      </c>
      <c r="X314" s="410">
        <f t="shared" si="81"/>
        <v>5</v>
      </c>
      <c r="Y314" s="721">
        <f t="shared" si="81"/>
        <v>0</v>
      </c>
      <c r="Z314" s="411">
        <f t="shared" si="81"/>
        <v>1</v>
      </c>
      <c r="AA314" s="410">
        <f t="shared" si="81"/>
        <v>5</v>
      </c>
      <c r="AB314" s="410">
        <f t="shared" si="81"/>
        <v>0</v>
      </c>
      <c r="AC314" s="210"/>
      <c r="AD314" s="234"/>
      <c r="AE314" s="212"/>
      <c r="AF314" s="179"/>
      <c r="AG314" s="179"/>
    </row>
    <row r="315" spans="1:37">
      <c r="A315" s="54"/>
      <c r="B315" s="246" t="s">
        <v>684</v>
      </c>
      <c r="C315" s="29"/>
      <c r="D315" s="269" t="s">
        <v>683</v>
      </c>
      <c r="E315" s="544">
        <v>18</v>
      </c>
      <c r="F315" s="438">
        <f>SUM(G315:L315)</f>
        <v>433</v>
      </c>
      <c r="G315" s="626">
        <v>68</v>
      </c>
      <c r="H315" s="606">
        <v>75</v>
      </c>
      <c r="I315" s="647">
        <v>69</v>
      </c>
      <c r="J315" s="606">
        <v>73</v>
      </c>
      <c r="K315" s="647">
        <v>66</v>
      </c>
      <c r="L315" s="648">
        <v>82</v>
      </c>
      <c r="M315" s="516">
        <v>5</v>
      </c>
      <c r="N315" s="576">
        <v>20</v>
      </c>
      <c r="O315" s="148">
        <f>SUM(P315:AB315)</f>
        <v>30</v>
      </c>
      <c r="P315" s="725">
        <v>1</v>
      </c>
      <c r="Q315" s="726">
        <v>1</v>
      </c>
      <c r="R315" s="727"/>
      <c r="S315" s="728">
        <v>1</v>
      </c>
      <c r="T315" s="728"/>
      <c r="U315" s="728">
        <v>20</v>
      </c>
      <c r="V315" s="469"/>
      <c r="W315" s="702">
        <v>4</v>
      </c>
      <c r="X315" s="728">
        <v>1</v>
      </c>
      <c r="Y315" s="706"/>
      <c r="Z315" s="727">
        <v>1</v>
      </c>
      <c r="AA315" s="728">
        <v>1</v>
      </c>
      <c r="AB315" s="728"/>
      <c r="AC315" s="51" t="s">
        <v>1836</v>
      </c>
      <c r="AD315" s="30" t="s">
        <v>1287</v>
      </c>
      <c r="AE315" s="39" t="s">
        <v>1288</v>
      </c>
      <c r="AF315" s="179">
        <f t="shared" si="71"/>
        <v>18</v>
      </c>
      <c r="AG315" s="179"/>
      <c r="AJ315" s="587">
        <f>M315</f>
        <v>5</v>
      </c>
      <c r="AK315" s="587">
        <f>N315</f>
        <v>20</v>
      </c>
    </row>
    <row r="316" spans="1:37">
      <c r="A316" s="54"/>
      <c r="B316" s="246" t="s">
        <v>1837</v>
      </c>
      <c r="C316" s="29"/>
      <c r="D316" s="269" t="s">
        <v>888</v>
      </c>
      <c r="E316" s="544">
        <v>8</v>
      </c>
      <c r="F316" s="471">
        <f>SUM(G316:L316)</f>
        <v>153</v>
      </c>
      <c r="G316" s="625">
        <v>24</v>
      </c>
      <c r="H316" s="610">
        <v>20</v>
      </c>
      <c r="I316" s="649">
        <v>30</v>
      </c>
      <c r="J316" s="610">
        <v>31</v>
      </c>
      <c r="K316" s="649">
        <v>27</v>
      </c>
      <c r="L316" s="650">
        <v>21</v>
      </c>
      <c r="M316" s="516">
        <v>2</v>
      </c>
      <c r="N316" s="576">
        <v>5</v>
      </c>
      <c r="O316" s="148">
        <f>SUM(P316:AB316)</f>
        <v>13</v>
      </c>
      <c r="P316" s="725">
        <v>1</v>
      </c>
      <c r="Q316" s="726">
        <v>1</v>
      </c>
      <c r="R316" s="727"/>
      <c r="S316" s="728"/>
      <c r="T316" s="728"/>
      <c r="U316" s="728">
        <v>9</v>
      </c>
      <c r="V316" s="469"/>
      <c r="W316" s="702"/>
      <c r="X316" s="728">
        <v>1</v>
      </c>
      <c r="Y316" s="706"/>
      <c r="Z316" s="727"/>
      <c r="AA316" s="728">
        <v>1</v>
      </c>
      <c r="AB316" s="728"/>
      <c r="AC316" s="51" t="s">
        <v>1836</v>
      </c>
      <c r="AD316" s="30" t="s">
        <v>401</v>
      </c>
      <c r="AE316" s="39" t="s">
        <v>1289</v>
      </c>
      <c r="AF316" s="179">
        <f t="shared" si="71"/>
        <v>8</v>
      </c>
      <c r="AG316" s="179"/>
      <c r="AJ316" s="587">
        <f t="shared" ref="AJ316:AK319" si="82">M316</f>
        <v>2</v>
      </c>
      <c r="AK316" s="587">
        <f t="shared" si="82"/>
        <v>5</v>
      </c>
    </row>
    <row r="317" spans="1:37">
      <c r="A317" s="228"/>
      <c r="B317" s="248" t="s">
        <v>1838</v>
      </c>
      <c r="C317" s="223"/>
      <c r="D317" s="272" t="s">
        <v>687</v>
      </c>
      <c r="E317" s="546">
        <v>9</v>
      </c>
      <c r="F317" s="477">
        <f>SUM(G317:L317)</f>
        <v>125</v>
      </c>
      <c r="G317" s="628">
        <v>18</v>
      </c>
      <c r="H317" s="614">
        <v>19</v>
      </c>
      <c r="I317" s="651">
        <v>22</v>
      </c>
      <c r="J317" s="614">
        <v>17</v>
      </c>
      <c r="K317" s="651">
        <v>29</v>
      </c>
      <c r="L317" s="652">
        <v>20</v>
      </c>
      <c r="M317" s="520">
        <v>3</v>
      </c>
      <c r="N317" s="578">
        <v>6</v>
      </c>
      <c r="O317" s="479">
        <f>SUM(P317:AB317)</f>
        <v>14</v>
      </c>
      <c r="P317" s="733">
        <v>1</v>
      </c>
      <c r="Q317" s="734">
        <v>1</v>
      </c>
      <c r="R317" s="735"/>
      <c r="S317" s="736"/>
      <c r="T317" s="736"/>
      <c r="U317" s="736">
        <v>10</v>
      </c>
      <c r="V317" s="480"/>
      <c r="W317" s="704"/>
      <c r="X317" s="736">
        <v>1</v>
      </c>
      <c r="Y317" s="708"/>
      <c r="Z317" s="735"/>
      <c r="AA317" s="736">
        <v>1</v>
      </c>
      <c r="AB317" s="736"/>
      <c r="AC317" s="225" t="s">
        <v>1839</v>
      </c>
      <c r="AD317" s="32" t="s">
        <v>402</v>
      </c>
      <c r="AE317" s="227" t="s">
        <v>1290</v>
      </c>
      <c r="AF317" s="179">
        <f t="shared" si="71"/>
        <v>9</v>
      </c>
      <c r="AG317" s="179"/>
      <c r="AJ317" s="587">
        <f t="shared" si="82"/>
        <v>3</v>
      </c>
      <c r="AK317" s="587">
        <f t="shared" si="82"/>
        <v>6</v>
      </c>
    </row>
    <row r="318" spans="1:37">
      <c r="A318" s="215"/>
      <c r="B318" s="250" t="s">
        <v>1291</v>
      </c>
      <c r="C318" s="216"/>
      <c r="D318" s="270" t="s">
        <v>686</v>
      </c>
      <c r="E318" s="545">
        <v>7</v>
      </c>
      <c r="F318" s="471">
        <f>SUM(G318:L318)</f>
        <v>72</v>
      </c>
      <c r="G318" s="625">
        <v>11</v>
      </c>
      <c r="H318" s="610">
        <v>11</v>
      </c>
      <c r="I318" s="649">
        <v>12</v>
      </c>
      <c r="J318" s="610">
        <v>13</v>
      </c>
      <c r="K318" s="649">
        <v>13</v>
      </c>
      <c r="L318" s="650">
        <v>12</v>
      </c>
      <c r="M318" s="518">
        <v>1</v>
      </c>
      <c r="N318" s="577">
        <v>4</v>
      </c>
      <c r="O318" s="474">
        <f>SUM(P318:AB318)</f>
        <v>11</v>
      </c>
      <c r="P318" s="729">
        <v>1</v>
      </c>
      <c r="Q318" s="730">
        <v>1</v>
      </c>
      <c r="R318" s="731"/>
      <c r="S318" s="732"/>
      <c r="T318" s="732"/>
      <c r="U318" s="732">
        <v>7</v>
      </c>
      <c r="V318" s="475"/>
      <c r="W318" s="703"/>
      <c r="X318" s="732">
        <v>1</v>
      </c>
      <c r="Y318" s="707"/>
      <c r="Z318" s="731"/>
      <c r="AA318" s="732">
        <v>1</v>
      </c>
      <c r="AB318" s="732"/>
      <c r="AC318" s="218" t="s">
        <v>1836</v>
      </c>
      <c r="AD318" s="31" t="s">
        <v>1292</v>
      </c>
      <c r="AE318" s="220" t="s">
        <v>1293</v>
      </c>
      <c r="AF318" s="179">
        <f t="shared" si="71"/>
        <v>7</v>
      </c>
      <c r="AG318" s="179"/>
      <c r="AJ318" s="587">
        <f t="shared" si="82"/>
        <v>1</v>
      </c>
      <c r="AK318" s="587">
        <f t="shared" si="82"/>
        <v>4</v>
      </c>
    </row>
    <row r="319" spans="1:37" ht="14.25" thickBot="1">
      <c r="A319" s="215"/>
      <c r="B319" s="250" t="s">
        <v>1840</v>
      </c>
      <c r="C319" s="216"/>
      <c r="D319" s="270" t="s">
        <v>685</v>
      </c>
      <c r="E319" s="545">
        <v>7</v>
      </c>
      <c r="F319" s="149">
        <f>SUM(G319:L319)</f>
        <v>104</v>
      </c>
      <c r="G319" s="616">
        <v>21</v>
      </c>
      <c r="H319" s="618">
        <v>13</v>
      </c>
      <c r="I319" s="618">
        <v>10</v>
      </c>
      <c r="J319" s="618">
        <v>22</v>
      </c>
      <c r="K319" s="618">
        <v>17</v>
      </c>
      <c r="L319" s="646">
        <v>21</v>
      </c>
      <c r="M319" s="518">
        <v>1</v>
      </c>
      <c r="N319" s="577">
        <v>3</v>
      </c>
      <c r="O319" s="474">
        <f>SUM(P319:AB319)</f>
        <v>12</v>
      </c>
      <c r="P319" s="729">
        <v>1</v>
      </c>
      <c r="Q319" s="730">
        <v>1</v>
      </c>
      <c r="R319" s="731"/>
      <c r="S319" s="732"/>
      <c r="T319" s="732"/>
      <c r="U319" s="732">
        <v>8</v>
      </c>
      <c r="V319" s="475"/>
      <c r="W319" s="703"/>
      <c r="X319" s="732">
        <v>1</v>
      </c>
      <c r="Y319" s="707"/>
      <c r="Z319" s="731"/>
      <c r="AA319" s="732">
        <v>1</v>
      </c>
      <c r="AB319" s="732"/>
      <c r="AC319" s="218" t="s">
        <v>1841</v>
      </c>
      <c r="AD319" s="31" t="s">
        <v>1294</v>
      </c>
      <c r="AE319" s="220" t="s">
        <v>1295</v>
      </c>
      <c r="AF319" s="179">
        <f t="shared" si="71"/>
        <v>7</v>
      </c>
      <c r="AG319" s="179"/>
      <c r="AJ319" s="587">
        <f t="shared" si="82"/>
        <v>1</v>
      </c>
      <c r="AK319" s="587">
        <f t="shared" si="82"/>
        <v>3</v>
      </c>
    </row>
    <row r="320" spans="1:37">
      <c r="A320" s="206" t="s">
        <v>1637</v>
      </c>
      <c r="B320" s="244"/>
      <c r="C320" s="232"/>
      <c r="D320" s="268"/>
      <c r="E320" s="594">
        <f>SUM(E321)</f>
        <v>16</v>
      </c>
      <c r="F320" s="589">
        <f>SUM(F321)</f>
        <v>452</v>
      </c>
      <c r="G320" s="683">
        <f>SUM(G321)</f>
        <v>159</v>
      </c>
      <c r="H320" s="684">
        <f>SUM(H321)</f>
        <v>155</v>
      </c>
      <c r="I320" s="685">
        <f>SUM(I321)</f>
        <v>138</v>
      </c>
      <c r="J320" s="414"/>
      <c r="K320" s="410"/>
      <c r="L320" s="412"/>
      <c r="M320" s="589">
        <f t="shared" ref="M320:AB320" si="83">SUM(M321)</f>
        <v>3</v>
      </c>
      <c r="N320" s="585">
        <f t="shared" si="83"/>
        <v>8</v>
      </c>
      <c r="O320" s="414">
        <f t="shared" si="83"/>
        <v>31</v>
      </c>
      <c r="P320" s="415">
        <f t="shared" si="83"/>
        <v>1</v>
      </c>
      <c r="Q320" s="416">
        <f t="shared" si="83"/>
        <v>1</v>
      </c>
      <c r="R320" s="411">
        <f t="shared" si="83"/>
        <v>0</v>
      </c>
      <c r="S320" s="410">
        <f t="shared" si="83"/>
        <v>0</v>
      </c>
      <c r="T320" s="410">
        <f t="shared" si="83"/>
        <v>0</v>
      </c>
      <c r="U320" s="410">
        <f t="shared" si="83"/>
        <v>24</v>
      </c>
      <c r="V320" s="411">
        <f t="shared" si="83"/>
        <v>0</v>
      </c>
      <c r="W320" s="720">
        <f t="shared" si="83"/>
        <v>3</v>
      </c>
      <c r="X320" s="410">
        <f t="shared" si="83"/>
        <v>1</v>
      </c>
      <c r="Y320" s="721">
        <f t="shared" si="83"/>
        <v>0</v>
      </c>
      <c r="Z320" s="411">
        <f t="shared" si="83"/>
        <v>0</v>
      </c>
      <c r="AA320" s="410">
        <f t="shared" si="83"/>
        <v>1</v>
      </c>
      <c r="AB320" s="410">
        <f t="shared" si="83"/>
        <v>0</v>
      </c>
      <c r="AC320" s="210"/>
      <c r="AD320" s="234"/>
      <c r="AE320" s="212"/>
      <c r="AF320" s="179"/>
      <c r="AG320" s="179"/>
    </row>
    <row r="321" spans="1:37" ht="14.25" thickBot="1">
      <c r="A321" s="137"/>
      <c r="B321" s="254" t="s">
        <v>684</v>
      </c>
      <c r="C321" s="138"/>
      <c r="D321" s="273" t="s">
        <v>683</v>
      </c>
      <c r="E321" s="568">
        <v>16</v>
      </c>
      <c r="F321" s="435">
        <f>SUM(G321:L321)</f>
        <v>452</v>
      </c>
      <c r="G321" s="665">
        <v>159</v>
      </c>
      <c r="H321" s="666">
        <v>155</v>
      </c>
      <c r="I321" s="666">
        <v>138</v>
      </c>
      <c r="J321" s="156"/>
      <c r="K321" s="150"/>
      <c r="L321" s="267"/>
      <c r="M321" s="522">
        <v>3</v>
      </c>
      <c r="N321" s="579">
        <v>8</v>
      </c>
      <c r="O321" s="156">
        <f>SUM(P321:AB321)</f>
        <v>31</v>
      </c>
      <c r="P321" s="749">
        <v>1</v>
      </c>
      <c r="Q321" s="750">
        <v>1</v>
      </c>
      <c r="R321" s="751"/>
      <c r="S321" s="752"/>
      <c r="T321" s="752"/>
      <c r="U321" s="752">
        <v>24</v>
      </c>
      <c r="V321" s="484"/>
      <c r="W321" s="711">
        <v>3</v>
      </c>
      <c r="X321" s="752">
        <v>1</v>
      </c>
      <c r="Y321" s="713"/>
      <c r="Z321" s="751"/>
      <c r="AA321" s="752">
        <v>1</v>
      </c>
      <c r="AB321" s="752"/>
      <c r="AC321" s="230" t="s">
        <v>1836</v>
      </c>
      <c r="AD321" s="33" t="s">
        <v>1296</v>
      </c>
      <c r="AE321" s="231" t="s">
        <v>1297</v>
      </c>
      <c r="AH321" s="179">
        <f>E321</f>
        <v>16</v>
      </c>
    </row>
    <row r="322" spans="1:37" ht="14.25" thickBot="1">
      <c r="A322" s="292" t="s">
        <v>682</v>
      </c>
      <c r="B322" s="291"/>
      <c r="C322" s="290"/>
      <c r="D322" s="289"/>
      <c r="E322" s="385"/>
      <c r="F322" s="385"/>
      <c r="G322" s="385"/>
      <c r="H322" s="385"/>
      <c r="I322" s="385"/>
      <c r="J322" s="385"/>
      <c r="K322" s="385"/>
      <c r="L322" s="385"/>
      <c r="M322" s="385"/>
      <c r="N322" s="385"/>
      <c r="O322" s="385"/>
      <c r="P322" s="385"/>
      <c r="Q322" s="385"/>
      <c r="R322" s="385"/>
      <c r="S322" s="385"/>
      <c r="T322" s="385"/>
      <c r="U322" s="385"/>
      <c r="V322" s="385"/>
      <c r="W322" s="385"/>
      <c r="X322" s="385"/>
      <c r="Y322" s="385"/>
      <c r="Z322" s="385"/>
      <c r="AA322" s="385"/>
      <c r="AB322" s="385"/>
      <c r="AC322" s="241"/>
      <c r="AD322" s="288"/>
      <c r="AE322" s="287"/>
      <c r="AF322" s="179"/>
      <c r="AG322" s="179"/>
    </row>
    <row r="323" spans="1:37">
      <c r="A323" s="206" t="s">
        <v>305</v>
      </c>
      <c r="B323" s="244"/>
      <c r="C323" s="232"/>
      <c r="D323" s="268"/>
      <c r="E323" s="594">
        <f t="shared" ref="E323:AB323" si="84">SUM(E324:E357)</f>
        <v>317</v>
      </c>
      <c r="F323" s="589">
        <f t="shared" si="84"/>
        <v>6074</v>
      </c>
      <c r="G323" s="683">
        <f t="shared" si="84"/>
        <v>946</v>
      </c>
      <c r="H323" s="684">
        <f t="shared" si="84"/>
        <v>984</v>
      </c>
      <c r="I323" s="684">
        <f t="shared" si="84"/>
        <v>995</v>
      </c>
      <c r="J323" s="685">
        <f t="shared" si="84"/>
        <v>992</v>
      </c>
      <c r="K323" s="684">
        <f t="shared" si="84"/>
        <v>1098</v>
      </c>
      <c r="L323" s="686">
        <f t="shared" si="84"/>
        <v>1059</v>
      </c>
      <c r="M323" s="589">
        <f t="shared" si="84"/>
        <v>57</v>
      </c>
      <c r="N323" s="585">
        <f t="shared" si="84"/>
        <v>172</v>
      </c>
      <c r="O323" s="414">
        <f t="shared" si="84"/>
        <v>521</v>
      </c>
      <c r="P323" s="415">
        <f t="shared" si="84"/>
        <v>34</v>
      </c>
      <c r="Q323" s="416">
        <f t="shared" si="84"/>
        <v>34</v>
      </c>
      <c r="R323" s="411">
        <f t="shared" si="84"/>
        <v>0</v>
      </c>
      <c r="S323" s="410">
        <f t="shared" si="84"/>
        <v>3</v>
      </c>
      <c r="T323" s="410">
        <f t="shared" si="84"/>
        <v>1</v>
      </c>
      <c r="U323" s="410">
        <f t="shared" si="84"/>
        <v>353</v>
      </c>
      <c r="V323" s="411">
        <f t="shared" si="84"/>
        <v>0</v>
      </c>
      <c r="W323" s="720">
        <f t="shared" si="84"/>
        <v>27</v>
      </c>
      <c r="X323" s="410">
        <f t="shared" si="84"/>
        <v>32</v>
      </c>
      <c r="Y323" s="721">
        <f t="shared" si="84"/>
        <v>1</v>
      </c>
      <c r="Z323" s="411">
        <f t="shared" si="84"/>
        <v>2</v>
      </c>
      <c r="AA323" s="410">
        <f t="shared" si="84"/>
        <v>30</v>
      </c>
      <c r="AB323" s="410">
        <f t="shared" si="84"/>
        <v>4</v>
      </c>
      <c r="AC323" s="210"/>
      <c r="AD323" s="234"/>
      <c r="AE323" s="212"/>
      <c r="AF323" s="179"/>
      <c r="AG323" s="179"/>
    </row>
    <row r="324" spans="1:37">
      <c r="A324" s="54"/>
      <c r="B324" s="246" t="s">
        <v>1298</v>
      </c>
      <c r="C324" s="29"/>
      <c r="D324" s="269" t="s">
        <v>163</v>
      </c>
      <c r="E324" s="544">
        <v>24</v>
      </c>
      <c r="F324" s="434">
        <f t="shared" ref="F324:F354" si="85">SUM(G324:L324)</f>
        <v>663</v>
      </c>
      <c r="G324" s="626">
        <v>109</v>
      </c>
      <c r="H324" s="606">
        <v>125</v>
      </c>
      <c r="I324" s="647">
        <v>111</v>
      </c>
      <c r="J324" s="606">
        <v>109</v>
      </c>
      <c r="K324" s="647">
        <v>111</v>
      </c>
      <c r="L324" s="648">
        <v>98</v>
      </c>
      <c r="M324" s="516">
        <v>2</v>
      </c>
      <c r="N324" s="576">
        <v>11</v>
      </c>
      <c r="O324" s="148">
        <f t="shared" ref="O324:O353" si="86">SUM(P324:AB324)</f>
        <v>39</v>
      </c>
      <c r="P324" s="725">
        <v>1</v>
      </c>
      <c r="Q324" s="726">
        <v>1</v>
      </c>
      <c r="R324" s="727"/>
      <c r="S324" s="728">
        <v>1</v>
      </c>
      <c r="T324" s="728"/>
      <c r="U324" s="728">
        <v>29</v>
      </c>
      <c r="V324" s="469"/>
      <c r="W324" s="702">
        <v>4</v>
      </c>
      <c r="X324" s="728">
        <v>1</v>
      </c>
      <c r="Y324" s="706"/>
      <c r="Z324" s="727">
        <v>1</v>
      </c>
      <c r="AA324" s="728">
        <v>1</v>
      </c>
      <c r="AB324" s="728"/>
      <c r="AC324" s="51" t="s">
        <v>1299</v>
      </c>
      <c r="AD324" s="30" t="s">
        <v>1359</v>
      </c>
      <c r="AE324" s="39" t="s">
        <v>1300</v>
      </c>
      <c r="AF324" s="179">
        <f t="shared" si="71"/>
        <v>24</v>
      </c>
      <c r="AG324" s="179"/>
      <c r="AJ324" s="587">
        <f>M324</f>
        <v>2</v>
      </c>
      <c r="AK324" s="587">
        <f>N324</f>
        <v>11</v>
      </c>
    </row>
    <row r="325" spans="1:37">
      <c r="A325" s="215"/>
      <c r="B325" s="250" t="s">
        <v>1301</v>
      </c>
      <c r="C325" s="216"/>
      <c r="D325" s="270" t="s">
        <v>162</v>
      </c>
      <c r="E325" s="545">
        <v>22</v>
      </c>
      <c r="F325" s="471">
        <f t="shared" si="85"/>
        <v>550</v>
      </c>
      <c r="G325" s="625">
        <v>95</v>
      </c>
      <c r="H325" s="610">
        <v>99</v>
      </c>
      <c r="I325" s="649">
        <v>84</v>
      </c>
      <c r="J325" s="610">
        <v>69</v>
      </c>
      <c r="K325" s="649">
        <v>98</v>
      </c>
      <c r="L325" s="650">
        <v>105</v>
      </c>
      <c r="M325" s="518">
        <v>5</v>
      </c>
      <c r="N325" s="577">
        <v>23</v>
      </c>
      <c r="O325" s="474">
        <f t="shared" si="86"/>
        <v>35</v>
      </c>
      <c r="P325" s="729">
        <v>1</v>
      </c>
      <c r="Q325" s="730">
        <v>1</v>
      </c>
      <c r="R325" s="731"/>
      <c r="S325" s="732">
        <v>1</v>
      </c>
      <c r="T325" s="732"/>
      <c r="U325" s="732">
        <v>27</v>
      </c>
      <c r="V325" s="475"/>
      <c r="W325" s="703">
        <v>3</v>
      </c>
      <c r="X325" s="732">
        <v>1</v>
      </c>
      <c r="Y325" s="707"/>
      <c r="Z325" s="731"/>
      <c r="AA325" s="732">
        <v>1</v>
      </c>
      <c r="AB325" s="732"/>
      <c r="AC325" s="218" t="s">
        <v>1302</v>
      </c>
      <c r="AD325" s="31" t="s">
        <v>1303</v>
      </c>
      <c r="AE325" s="220" t="s">
        <v>1304</v>
      </c>
      <c r="AF325" s="179">
        <f t="shared" si="71"/>
        <v>22</v>
      </c>
      <c r="AG325" s="179"/>
      <c r="AJ325" s="587">
        <f t="shared" ref="AJ325:AK357" si="87">M325</f>
        <v>5</v>
      </c>
      <c r="AK325" s="587">
        <f t="shared" si="87"/>
        <v>23</v>
      </c>
    </row>
    <row r="326" spans="1:37">
      <c r="A326" s="54"/>
      <c r="B326" s="246" t="s">
        <v>1842</v>
      </c>
      <c r="C326" s="29"/>
      <c r="D326" s="269" t="s">
        <v>681</v>
      </c>
      <c r="E326" s="544">
        <v>14</v>
      </c>
      <c r="F326" s="477">
        <f t="shared" si="85"/>
        <v>329</v>
      </c>
      <c r="G326" s="628">
        <v>47</v>
      </c>
      <c r="H326" s="614">
        <v>47</v>
      </c>
      <c r="I326" s="651">
        <v>56</v>
      </c>
      <c r="J326" s="614">
        <v>55</v>
      </c>
      <c r="K326" s="651">
        <v>67</v>
      </c>
      <c r="L326" s="652">
        <v>57</v>
      </c>
      <c r="M326" s="516">
        <v>2</v>
      </c>
      <c r="N326" s="576">
        <v>3</v>
      </c>
      <c r="O326" s="148">
        <f t="shared" si="86"/>
        <v>20</v>
      </c>
      <c r="P326" s="725">
        <v>1</v>
      </c>
      <c r="Q326" s="726">
        <v>1</v>
      </c>
      <c r="R326" s="727"/>
      <c r="S326" s="728"/>
      <c r="T326" s="728"/>
      <c r="U326" s="728">
        <v>15</v>
      </c>
      <c r="V326" s="469"/>
      <c r="W326" s="702">
        <v>1</v>
      </c>
      <c r="X326" s="728">
        <v>1</v>
      </c>
      <c r="Y326" s="706"/>
      <c r="Z326" s="727"/>
      <c r="AA326" s="728">
        <v>1</v>
      </c>
      <c r="AB326" s="728"/>
      <c r="AC326" s="51" t="s">
        <v>1843</v>
      </c>
      <c r="AD326" s="30" t="s">
        <v>1360</v>
      </c>
      <c r="AE326" s="39" t="s">
        <v>1305</v>
      </c>
      <c r="AF326" s="179">
        <f t="shared" si="71"/>
        <v>14</v>
      </c>
      <c r="AG326" s="179"/>
      <c r="AJ326" s="587">
        <f t="shared" si="87"/>
        <v>2</v>
      </c>
      <c r="AK326" s="587">
        <f t="shared" si="87"/>
        <v>3</v>
      </c>
    </row>
    <row r="327" spans="1:37">
      <c r="A327" s="215"/>
      <c r="B327" s="250" t="s">
        <v>1306</v>
      </c>
      <c r="C327" s="216"/>
      <c r="D327" s="270" t="s">
        <v>161</v>
      </c>
      <c r="E327" s="545">
        <v>8</v>
      </c>
      <c r="F327" s="471">
        <f t="shared" si="85"/>
        <v>203</v>
      </c>
      <c r="G327" s="625">
        <v>25</v>
      </c>
      <c r="H327" s="610">
        <v>44</v>
      </c>
      <c r="I327" s="649">
        <v>27</v>
      </c>
      <c r="J327" s="610">
        <v>32</v>
      </c>
      <c r="K327" s="649">
        <v>35</v>
      </c>
      <c r="L327" s="650">
        <v>40</v>
      </c>
      <c r="M327" s="518">
        <v>1</v>
      </c>
      <c r="N327" s="577">
        <v>1</v>
      </c>
      <c r="O327" s="474">
        <f t="shared" si="86"/>
        <v>14</v>
      </c>
      <c r="P327" s="729">
        <v>1</v>
      </c>
      <c r="Q327" s="730">
        <v>1</v>
      </c>
      <c r="R327" s="731"/>
      <c r="S327" s="732"/>
      <c r="T327" s="732"/>
      <c r="U327" s="732">
        <v>9</v>
      </c>
      <c r="V327" s="475"/>
      <c r="W327" s="703"/>
      <c r="X327" s="732">
        <v>1</v>
      </c>
      <c r="Y327" s="707"/>
      <c r="Z327" s="731"/>
      <c r="AA327" s="732">
        <v>1</v>
      </c>
      <c r="AB327" s="732">
        <v>1</v>
      </c>
      <c r="AC327" s="218" t="s">
        <v>1307</v>
      </c>
      <c r="AD327" s="31" t="s">
        <v>1308</v>
      </c>
      <c r="AE327" s="220" t="s">
        <v>1309</v>
      </c>
      <c r="AF327" s="179">
        <f t="shared" si="71"/>
        <v>8</v>
      </c>
      <c r="AG327" s="179"/>
      <c r="AJ327" s="587">
        <f t="shared" si="87"/>
        <v>1</v>
      </c>
      <c r="AK327" s="587">
        <f t="shared" si="87"/>
        <v>1</v>
      </c>
    </row>
    <row r="328" spans="1:37">
      <c r="A328" s="54"/>
      <c r="B328" s="246" t="s">
        <v>2384</v>
      </c>
      <c r="C328" s="29"/>
      <c r="D328" s="271" t="s">
        <v>680</v>
      </c>
      <c r="E328" s="544">
        <v>8</v>
      </c>
      <c r="F328" s="477">
        <f t="shared" si="85"/>
        <v>156</v>
      </c>
      <c r="G328" s="628">
        <v>26</v>
      </c>
      <c r="H328" s="614">
        <v>25</v>
      </c>
      <c r="I328" s="651">
        <v>28</v>
      </c>
      <c r="J328" s="614">
        <v>22</v>
      </c>
      <c r="K328" s="651">
        <v>25</v>
      </c>
      <c r="L328" s="652">
        <v>30</v>
      </c>
      <c r="M328" s="516">
        <v>2</v>
      </c>
      <c r="N328" s="576">
        <v>11</v>
      </c>
      <c r="O328" s="148">
        <f t="shared" si="86"/>
        <v>13</v>
      </c>
      <c r="P328" s="725">
        <v>1</v>
      </c>
      <c r="Q328" s="726">
        <v>1</v>
      </c>
      <c r="R328" s="727"/>
      <c r="S328" s="728"/>
      <c r="T328" s="728"/>
      <c r="U328" s="728">
        <v>9</v>
      </c>
      <c r="V328" s="469"/>
      <c r="W328" s="702"/>
      <c r="X328" s="728">
        <v>1</v>
      </c>
      <c r="Y328" s="706"/>
      <c r="Z328" s="727"/>
      <c r="AA328" s="728">
        <v>1</v>
      </c>
      <c r="AB328" s="728"/>
      <c r="AC328" s="51" t="s">
        <v>1844</v>
      </c>
      <c r="AD328" s="30" t="s">
        <v>1310</v>
      </c>
      <c r="AE328" s="39" t="s">
        <v>1311</v>
      </c>
      <c r="AF328" s="179">
        <f t="shared" si="71"/>
        <v>8</v>
      </c>
      <c r="AG328" s="179"/>
      <c r="AJ328" s="587">
        <f t="shared" si="87"/>
        <v>2</v>
      </c>
      <c r="AK328" s="587">
        <f t="shared" si="87"/>
        <v>11</v>
      </c>
    </row>
    <row r="329" spans="1:37">
      <c r="A329" s="215"/>
      <c r="B329" s="250" t="s">
        <v>784</v>
      </c>
      <c r="C329" s="216"/>
      <c r="D329" s="278" t="s">
        <v>679</v>
      </c>
      <c r="E329" s="545">
        <v>20</v>
      </c>
      <c r="F329" s="471">
        <f t="shared" si="85"/>
        <v>509</v>
      </c>
      <c r="G329" s="625">
        <v>79</v>
      </c>
      <c r="H329" s="610">
        <v>85</v>
      </c>
      <c r="I329" s="649">
        <v>87</v>
      </c>
      <c r="J329" s="610">
        <v>84</v>
      </c>
      <c r="K329" s="649">
        <v>95</v>
      </c>
      <c r="L329" s="650">
        <v>79</v>
      </c>
      <c r="M329" s="518">
        <v>3</v>
      </c>
      <c r="N329" s="577">
        <v>14</v>
      </c>
      <c r="O329" s="474">
        <f t="shared" si="86"/>
        <v>33</v>
      </c>
      <c r="P329" s="729">
        <v>1</v>
      </c>
      <c r="Q329" s="730">
        <v>1</v>
      </c>
      <c r="R329" s="731"/>
      <c r="S329" s="732">
        <v>1</v>
      </c>
      <c r="T329" s="732"/>
      <c r="U329" s="732">
        <v>24</v>
      </c>
      <c r="V329" s="475"/>
      <c r="W329" s="703">
        <v>4</v>
      </c>
      <c r="X329" s="732">
        <v>1</v>
      </c>
      <c r="Y329" s="707"/>
      <c r="Z329" s="731"/>
      <c r="AA329" s="732">
        <v>1</v>
      </c>
      <c r="AB329" s="732"/>
      <c r="AC329" s="218" t="s">
        <v>1312</v>
      </c>
      <c r="AD329" s="31" t="s">
        <v>1313</v>
      </c>
      <c r="AE329" s="220" t="s">
        <v>678</v>
      </c>
      <c r="AF329" s="179">
        <f t="shared" ref="AF329:AF357" si="88">E329</f>
        <v>20</v>
      </c>
      <c r="AG329" s="179"/>
      <c r="AJ329" s="587">
        <f t="shared" si="87"/>
        <v>3</v>
      </c>
      <c r="AK329" s="587">
        <f t="shared" si="87"/>
        <v>14</v>
      </c>
    </row>
    <row r="330" spans="1:37">
      <c r="A330" s="54"/>
      <c r="B330" s="246" t="s">
        <v>1845</v>
      </c>
      <c r="C330" s="29"/>
      <c r="D330" s="271" t="s">
        <v>2074</v>
      </c>
      <c r="E330" s="544">
        <v>5</v>
      </c>
      <c r="F330" s="477">
        <f t="shared" si="85"/>
        <v>39</v>
      </c>
      <c r="G330" s="628">
        <v>8</v>
      </c>
      <c r="H330" s="614">
        <v>4</v>
      </c>
      <c r="I330" s="651">
        <v>8</v>
      </c>
      <c r="J330" s="614">
        <v>9</v>
      </c>
      <c r="K330" s="651">
        <v>5</v>
      </c>
      <c r="L330" s="652">
        <v>5</v>
      </c>
      <c r="M330" s="516">
        <v>1</v>
      </c>
      <c r="N330" s="576">
        <v>1</v>
      </c>
      <c r="O330" s="148">
        <f t="shared" si="86"/>
        <v>8</v>
      </c>
      <c r="P330" s="725">
        <v>1</v>
      </c>
      <c r="Q330" s="726">
        <v>1</v>
      </c>
      <c r="R330" s="727"/>
      <c r="S330" s="728"/>
      <c r="T330" s="728"/>
      <c r="U330" s="728">
        <v>5</v>
      </c>
      <c r="V330" s="469"/>
      <c r="W330" s="702"/>
      <c r="X330" s="728">
        <v>1</v>
      </c>
      <c r="Y330" s="706"/>
      <c r="Z330" s="727"/>
      <c r="AA330" s="728"/>
      <c r="AB330" s="728"/>
      <c r="AC330" s="51" t="s">
        <v>1846</v>
      </c>
      <c r="AD330" s="30" t="s">
        <v>1314</v>
      </c>
      <c r="AE330" s="39" t="s">
        <v>1347</v>
      </c>
      <c r="AF330" s="179">
        <f t="shared" si="88"/>
        <v>5</v>
      </c>
      <c r="AG330" s="179"/>
      <c r="AJ330" s="587">
        <f t="shared" si="87"/>
        <v>1</v>
      </c>
      <c r="AK330" s="587">
        <f t="shared" si="87"/>
        <v>1</v>
      </c>
    </row>
    <row r="331" spans="1:37">
      <c r="A331" s="54"/>
      <c r="B331" s="246" t="s">
        <v>1847</v>
      </c>
      <c r="C331" s="29"/>
      <c r="D331" s="271" t="s">
        <v>156</v>
      </c>
      <c r="E331" s="544">
        <v>14</v>
      </c>
      <c r="F331" s="438">
        <f t="shared" si="85"/>
        <v>403</v>
      </c>
      <c r="G331" s="626">
        <v>61</v>
      </c>
      <c r="H331" s="606">
        <v>61</v>
      </c>
      <c r="I331" s="647">
        <v>66</v>
      </c>
      <c r="J331" s="606">
        <v>69</v>
      </c>
      <c r="K331" s="647">
        <v>79</v>
      </c>
      <c r="L331" s="648">
        <v>67</v>
      </c>
      <c r="M331" s="516">
        <v>2</v>
      </c>
      <c r="N331" s="576">
        <v>9</v>
      </c>
      <c r="O331" s="148">
        <f t="shared" si="86"/>
        <v>23</v>
      </c>
      <c r="P331" s="725">
        <v>1</v>
      </c>
      <c r="Q331" s="726">
        <v>1</v>
      </c>
      <c r="R331" s="727"/>
      <c r="S331" s="728"/>
      <c r="T331" s="728"/>
      <c r="U331" s="728">
        <v>15</v>
      </c>
      <c r="V331" s="469"/>
      <c r="W331" s="702">
        <v>2</v>
      </c>
      <c r="X331" s="728">
        <v>1</v>
      </c>
      <c r="Y331" s="706"/>
      <c r="Z331" s="727">
        <v>1</v>
      </c>
      <c r="AA331" s="728">
        <v>1</v>
      </c>
      <c r="AB331" s="728">
        <v>1</v>
      </c>
      <c r="AC331" s="51" t="s">
        <v>1848</v>
      </c>
      <c r="AD331" s="30" t="s">
        <v>1361</v>
      </c>
      <c r="AE331" s="39" t="s">
        <v>1348</v>
      </c>
      <c r="AF331" s="179">
        <f t="shared" si="88"/>
        <v>14</v>
      </c>
      <c r="AG331" s="179"/>
      <c r="AJ331" s="587">
        <f t="shared" si="87"/>
        <v>2</v>
      </c>
      <c r="AK331" s="587">
        <f t="shared" si="87"/>
        <v>9</v>
      </c>
    </row>
    <row r="332" spans="1:37">
      <c r="A332" s="228"/>
      <c r="B332" s="248" t="s">
        <v>1849</v>
      </c>
      <c r="C332" s="223"/>
      <c r="D332" s="277" t="s">
        <v>155</v>
      </c>
      <c r="E332" s="546">
        <v>7</v>
      </c>
      <c r="F332" s="477">
        <f t="shared" si="85"/>
        <v>164</v>
      </c>
      <c r="G332" s="628">
        <v>21</v>
      </c>
      <c r="H332" s="614">
        <v>20</v>
      </c>
      <c r="I332" s="651">
        <v>27</v>
      </c>
      <c r="J332" s="614">
        <v>26</v>
      </c>
      <c r="K332" s="651">
        <v>32</v>
      </c>
      <c r="L332" s="652">
        <v>38</v>
      </c>
      <c r="M332" s="520">
        <v>1</v>
      </c>
      <c r="N332" s="578">
        <v>2</v>
      </c>
      <c r="O332" s="479">
        <f t="shared" si="86"/>
        <v>12</v>
      </c>
      <c r="P332" s="733">
        <v>1</v>
      </c>
      <c r="Q332" s="734">
        <v>1</v>
      </c>
      <c r="R332" s="735"/>
      <c r="S332" s="736"/>
      <c r="T332" s="736"/>
      <c r="U332" s="736">
        <v>8</v>
      </c>
      <c r="V332" s="480"/>
      <c r="W332" s="704"/>
      <c r="X332" s="736">
        <v>1</v>
      </c>
      <c r="Y332" s="708"/>
      <c r="Z332" s="735"/>
      <c r="AA332" s="736">
        <v>1</v>
      </c>
      <c r="AB332" s="736"/>
      <c r="AC332" s="225" t="s">
        <v>1850</v>
      </c>
      <c r="AD332" s="32" t="s">
        <v>1362</v>
      </c>
      <c r="AE332" s="227" t="s">
        <v>1349</v>
      </c>
      <c r="AF332" s="179">
        <f t="shared" si="88"/>
        <v>7</v>
      </c>
      <c r="AG332" s="179"/>
      <c r="AJ332" s="587">
        <f t="shared" si="87"/>
        <v>1</v>
      </c>
      <c r="AK332" s="587">
        <f t="shared" si="87"/>
        <v>2</v>
      </c>
    </row>
    <row r="333" spans="1:37">
      <c r="A333" s="215"/>
      <c r="B333" s="250" t="s">
        <v>1350</v>
      </c>
      <c r="C333" s="216"/>
      <c r="D333" s="278" t="s">
        <v>154</v>
      </c>
      <c r="E333" s="545">
        <v>3</v>
      </c>
      <c r="F333" s="471">
        <f t="shared" si="85"/>
        <v>28</v>
      </c>
      <c r="G333" s="625">
        <v>4</v>
      </c>
      <c r="H333" s="610">
        <v>4</v>
      </c>
      <c r="I333" s="649">
        <v>5</v>
      </c>
      <c r="J333" s="610">
        <v>3</v>
      </c>
      <c r="K333" s="649">
        <v>7</v>
      </c>
      <c r="L333" s="650">
        <v>5</v>
      </c>
      <c r="M333" s="471"/>
      <c r="N333" s="473"/>
      <c r="O333" s="474">
        <f t="shared" si="86"/>
        <v>7</v>
      </c>
      <c r="P333" s="729">
        <v>1</v>
      </c>
      <c r="Q333" s="730">
        <v>1</v>
      </c>
      <c r="R333" s="731"/>
      <c r="S333" s="732"/>
      <c r="T333" s="732"/>
      <c r="U333" s="732">
        <v>3</v>
      </c>
      <c r="V333" s="475"/>
      <c r="W333" s="703"/>
      <c r="X333" s="732"/>
      <c r="Y333" s="707"/>
      <c r="Z333" s="731"/>
      <c r="AA333" s="732">
        <v>1</v>
      </c>
      <c r="AB333" s="732">
        <v>1</v>
      </c>
      <c r="AC333" s="218" t="s">
        <v>1850</v>
      </c>
      <c r="AD333" s="31" t="s">
        <v>1371</v>
      </c>
      <c r="AE333" s="220" t="s">
        <v>1351</v>
      </c>
      <c r="AF333" s="179">
        <f t="shared" si="88"/>
        <v>3</v>
      </c>
      <c r="AG333" s="179"/>
      <c r="AJ333" s="587">
        <f t="shared" si="87"/>
        <v>0</v>
      </c>
      <c r="AK333" s="587">
        <f t="shared" si="87"/>
        <v>0</v>
      </c>
    </row>
    <row r="334" spans="1:37">
      <c r="A334" s="54"/>
      <c r="B334" s="246" t="s">
        <v>1851</v>
      </c>
      <c r="C334" s="29"/>
      <c r="D334" s="271" t="s">
        <v>153</v>
      </c>
      <c r="E334" s="544">
        <v>9</v>
      </c>
      <c r="F334" s="438">
        <f t="shared" si="85"/>
        <v>100</v>
      </c>
      <c r="G334" s="626">
        <v>12</v>
      </c>
      <c r="H334" s="606">
        <v>17</v>
      </c>
      <c r="I334" s="647">
        <v>19</v>
      </c>
      <c r="J334" s="606">
        <v>20</v>
      </c>
      <c r="K334" s="647">
        <v>14</v>
      </c>
      <c r="L334" s="648">
        <v>18</v>
      </c>
      <c r="M334" s="516">
        <v>3</v>
      </c>
      <c r="N334" s="576">
        <v>7</v>
      </c>
      <c r="O334" s="148">
        <f t="shared" si="86"/>
        <v>15</v>
      </c>
      <c r="P334" s="725">
        <v>1</v>
      </c>
      <c r="Q334" s="726">
        <v>1</v>
      </c>
      <c r="R334" s="727"/>
      <c r="S334" s="728"/>
      <c r="T334" s="728"/>
      <c r="U334" s="728">
        <v>10</v>
      </c>
      <c r="V334" s="469"/>
      <c r="W334" s="702"/>
      <c r="X334" s="728">
        <v>1</v>
      </c>
      <c r="Y334" s="706"/>
      <c r="Z334" s="727"/>
      <c r="AA334" s="728">
        <v>1</v>
      </c>
      <c r="AB334" s="728">
        <v>1</v>
      </c>
      <c r="AC334" s="51" t="s">
        <v>1852</v>
      </c>
      <c r="AD334" s="30" t="s">
        <v>1352</v>
      </c>
      <c r="AE334" s="39" t="s">
        <v>1353</v>
      </c>
      <c r="AF334" s="179">
        <f t="shared" si="88"/>
        <v>9</v>
      </c>
      <c r="AG334" s="179"/>
      <c r="AJ334" s="587">
        <f t="shared" si="87"/>
        <v>3</v>
      </c>
      <c r="AK334" s="587">
        <f t="shared" si="87"/>
        <v>7</v>
      </c>
    </row>
    <row r="335" spans="1:37">
      <c r="A335" s="54"/>
      <c r="B335" s="246" t="s">
        <v>1774</v>
      </c>
      <c r="C335" s="29"/>
      <c r="D335" s="271" t="s">
        <v>180</v>
      </c>
      <c r="E335" s="544">
        <v>8</v>
      </c>
      <c r="F335" s="438">
        <f t="shared" si="85"/>
        <v>115</v>
      </c>
      <c r="G335" s="626">
        <v>14</v>
      </c>
      <c r="H335" s="606">
        <v>16</v>
      </c>
      <c r="I335" s="647">
        <v>29</v>
      </c>
      <c r="J335" s="606">
        <v>15</v>
      </c>
      <c r="K335" s="647">
        <v>18</v>
      </c>
      <c r="L335" s="648">
        <v>23</v>
      </c>
      <c r="M335" s="516">
        <v>2</v>
      </c>
      <c r="N335" s="576">
        <v>5</v>
      </c>
      <c r="O335" s="148">
        <f t="shared" si="86"/>
        <v>13</v>
      </c>
      <c r="P335" s="725">
        <v>1</v>
      </c>
      <c r="Q335" s="726">
        <v>1</v>
      </c>
      <c r="R335" s="727"/>
      <c r="S335" s="728"/>
      <c r="T335" s="728"/>
      <c r="U335" s="728">
        <v>9</v>
      </c>
      <c r="V335" s="469"/>
      <c r="W335" s="702"/>
      <c r="X335" s="728">
        <v>1</v>
      </c>
      <c r="Y335" s="706"/>
      <c r="Z335" s="727"/>
      <c r="AA335" s="728">
        <v>1</v>
      </c>
      <c r="AB335" s="728"/>
      <c r="AC335" s="51" t="s">
        <v>982</v>
      </c>
      <c r="AD335" s="30" t="s">
        <v>1363</v>
      </c>
      <c r="AE335" s="39" t="s">
        <v>983</v>
      </c>
      <c r="AF335" s="179">
        <f t="shared" si="88"/>
        <v>8</v>
      </c>
      <c r="AG335" s="179"/>
      <c r="AJ335" s="587">
        <f t="shared" si="87"/>
        <v>2</v>
      </c>
      <c r="AK335" s="587">
        <f t="shared" si="87"/>
        <v>5</v>
      </c>
    </row>
    <row r="336" spans="1:37">
      <c r="A336" s="228"/>
      <c r="B336" s="248" t="s">
        <v>984</v>
      </c>
      <c r="C336" s="223"/>
      <c r="D336" s="277" t="s">
        <v>179</v>
      </c>
      <c r="E336" s="546">
        <v>8</v>
      </c>
      <c r="F336" s="477">
        <f t="shared" si="85"/>
        <v>130</v>
      </c>
      <c r="G336" s="628">
        <v>21</v>
      </c>
      <c r="H336" s="614">
        <v>16</v>
      </c>
      <c r="I336" s="651">
        <v>15</v>
      </c>
      <c r="J336" s="614">
        <v>25</v>
      </c>
      <c r="K336" s="651">
        <v>30</v>
      </c>
      <c r="L336" s="652">
        <v>23</v>
      </c>
      <c r="M336" s="520">
        <v>2</v>
      </c>
      <c r="N336" s="578">
        <v>5</v>
      </c>
      <c r="O336" s="479">
        <f t="shared" si="86"/>
        <v>14</v>
      </c>
      <c r="P336" s="733">
        <v>1</v>
      </c>
      <c r="Q336" s="734">
        <v>1</v>
      </c>
      <c r="R336" s="735"/>
      <c r="S336" s="736"/>
      <c r="T336" s="736"/>
      <c r="U336" s="736">
        <v>10</v>
      </c>
      <c r="V336" s="480"/>
      <c r="W336" s="704"/>
      <c r="X336" s="736">
        <v>1</v>
      </c>
      <c r="Y336" s="708"/>
      <c r="Z336" s="735"/>
      <c r="AA336" s="736">
        <v>1</v>
      </c>
      <c r="AB336" s="736"/>
      <c r="AC336" s="225" t="s">
        <v>985</v>
      </c>
      <c r="AD336" s="32" t="s">
        <v>1364</v>
      </c>
      <c r="AE336" s="227" t="s">
        <v>986</v>
      </c>
      <c r="AF336" s="179">
        <f t="shared" si="88"/>
        <v>8</v>
      </c>
      <c r="AG336" s="179"/>
      <c r="AJ336" s="587">
        <f t="shared" si="87"/>
        <v>2</v>
      </c>
      <c r="AK336" s="587">
        <f t="shared" si="87"/>
        <v>5</v>
      </c>
    </row>
    <row r="337" spans="1:37">
      <c r="A337" s="215"/>
      <c r="B337" s="250" t="s">
        <v>987</v>
      </c>
      <c r="C337" s="216"/>
      <c r="D337" s="278" t="s">
        <v>178</v>
      </c>
      <c r="E337" s="545">
        <v>5</v>
      </c>
      <c r="F337" s="471">
        <f t="shared" si="85"/>
        <v>63</v>
      </c>
      <c r="G337" s="625">
        <v>12</v>
      </c>
      <c r="H337" s="610">
        <v>13</v>
      </c>
      <c r="I337" s="649">
        <v>11</v>
      </c>
      <c r="J337" s="610">
        <v>11</v>
      </c>
      <c r="K337" s="649">
        <v>8</v>
      </c>
      <c r="L337" s="650">
        <v>8</v>
      </c>
      <c r="M337" s="471"/>
      <c r="N337" s="473"/>
      <c r="O337" s="474">
        <f t="shared" si="86"/>
        <v>8</v>
      </c>
      <c r="P337" s="729">
        <v>1</v>
      </c>
      <c r="Q337" s="730">
        <v>1</v>
      </c>
      <c r="R337" s="731"/>
      <c r="S337" s="732"/>
      <c r="T337" s="732"/>
      <c r="U337" s="732">
        <v>5</v>
      </c>
      <c r="V337" s="475"/>
      <c r="W337" s="703"/>
      <c r="X337" s="732">
        <v>1</v>
      </c>
      <c r="Y337" s="707"/>
      <c r="Z337" s="731"/>
      <c r="AA337" s="732"/>
      <c r="AB337" s="732"/>
      <c r="AC337" s="218" t="s">
        <v>988</v>
      </c>
      <c r="AD337" s="31" t="s">
        <v>989</v>
      </c>
      <c r="AE337" s="220" t="s">
        <v>990</v>
      </c>
      <c r="AF337" s="179">
        <f t="shared" si="88"/>
        <v>5</v>
      </c>
      <c r="AG337" s="179"/>
      <c r="AJ337" s="587">
        <f t="shared" si="87"/>
        <v>0</v>
      </c>
      <c r="AK337" s="587">
        <f t="shared" si="87"/>
        <v>0</v>
      </c>
    </row>
    <row r="338" spans="1:37">
      <c r="A338" s="54"/>
      <c r="B338" s="246" t="s">
        <v>438</v>
      </c>
      <c r="C338" s="29"/>
      <c r="D338" s="271" t="s">
        <v>151</v>
      </c>
      <c r="E338" s="544">
        <v>8</v>
      </c>
      <c r="F338" s="438">
        <f t="shared" si="85"/>
        <v>150</v>
      </c>
      <c r="G338" s="626">
        <v>28</v>
      </c>
      <c r="H338" s="606">
        <v>26</v>
      </c>
      <c r="I338" s="647">
        <v>24</v>
      </c>
      <c r="J338" s="606">
        <v>23</v>
      </c>
      <c r="K338" s="647">
        <v>26</v>
      </c>
      <c r="L338" s="648">
        <v>23</v>
      </c>
      <c r="M338" s="516">
        <v>2</v>
      </c>
      <c r="N338" s="576">
        <v>4</v>
      </c>
      <c r="O338" s="148">
        <f t="shared" si="86"/>
        <v>13</v>
      </c>
      <c r="P338" s="725">
        <v>1</v>
      </c>
      <c r="Q338" s="726">
        <v>1</v>
      </c>
      <c r="R338" s="727"/>
      <c r="S338" s="728"/>
      <c r="T338" s="728"/>
      <c r="U338" s="728">
        <v>9</v>
      </c>
      <c r="V338" s="469"/>
      <c r="W338" s="702"/>
      <c r="X338" s="728">
        <v>1</v>
      </c>
      <c r="Y338" s="706"/>
      <c r="Z338" s="727"/>
      <c r="AA338" s="728">
        <v>1</v>
      </c>
      <c r="AB338" s="728"/>
      <c r="AC338" s="51" t="s">
        <v>439</v>
      </c>
      <c r="AD338" s="30" t="s">
        <v>991</v>
      </c>
      <c r="AE338" s="39" t="s">
        <v>992</v>
      </c>
      <c r="AF338" s="179">
        <f t="shared" si="88"/>
        <v>8</v>
      </c>
      <c r="AG338" s="179"/>
      <c r="AJ338" s="587">
        <f t="shared" si="87"/>
        <v>2</v>
      </c>
      <c r="AK338" s="587">
        <f t="shared" si="87"/>
        <v>4</v>
      </c>
    </row>
    <row r="339" spans="1:37">
      <c r="A339" s="54"/>
      <c r="B339" s="246" t="s">
        <v>993</v>
      </c>
      <c r="C339" s="29"/>
      <c r="D339" s="271" t="s">
        <v>177</v>
      </c>
      <c r="E339" s="544">
        <v>7</v>
      </c>
      <c r="F339" s="438">
        <f t="shared" si="85"/>
        <v>70</v>
      </c>
      <c r="G339" s="626">
        <v>16</v>
      </c>
      <c r="H339" s="606">
        <v>13</v>
      </c>
      <c r="I339" s="647">
        <v>10</v>
      </c>
      <c r="J339" s="606">
        <v>6</v>
      </c>
      <c r="K339" s="647">
        <v>10</v>
      </c>
      <c r="L339" s="648">
        <v>15</v>
      </c>
      <c r="M339" s="516">
        <v>2</v>
      </c>
      <c r="N339" s="576">
        <v>3</v>
      </c>
      <c r="O339" s="148">
        <f t="shared" si="86"/>
        <v>11</v>
      </c>
      <c r="P339" s="725">
        <v>1</v>
      </c>
      <c r="Q339" s="726">
        <v>1</v>
      </c>
      <c r="R339" s="727"/>
      <c r="S339" s="728"/>
      <c r="T339" s="728"/>
      <c r="U339" s="728">
        <v>7</v>
      </c>
      <c r="V339" s="469"/>
      <c r="W339" s="702"/>
      <c r="X339" s="728">
        <v>1</v>
      </c>
      <c r="Y339" s="706"/>
      <c r="Z339" s="727"/>
      <c r="AA339" s="728">
        <v>1</v>
      </c>
      <c r="AB339" s="728"/>
      <c r="AC339" s="51" t="s">
        <v>994</v>
      </c>
      <c r="AD339" s="30" t="s">
        <v>995</v>
      </c>
      <c r="AE339" s="39" t="s">
        <v>996</v>
      </c>
      <c r="AF339" s="179">
        <f t="shared" si="88"/>
        <v>7</v>
      </c>
      <c r="AG339" s="179"/>
      <c r="AJ339" s="587">
        <f t="shared" si="87"/>
        <v>2</v>
      </c>
      <c r="AK339" s="587">
        <f t="shared" si="87"/>
        <v>3</v>
      </c>
    </row>
    <row r="340" spans="1:37">
      <c r="A340" s="228"/>
      <c r="B340" s="248" t="s">
        <v>997</v>
      </c>
      <c r="C340" s="223"/>
      <c r="D340" s="277" t="s">
        <v>176</v>
      </c>
      <c r="E340" s="546">
        <v>4</v>
      </c>
      <c r="F340" s="477">
        <f t="shared" si="85"/>
        <v>16</v>
      </c>
      <c r="G340" s="628">
        <v>2</v>
      </c>
      <c r="H340" s="614">
        <v>1</v>
      </c>
      <c r="I340" s="651"/>
      <c r="J340" s="614">
        <v>6</v>
      </c>
      <c r="K340" s="651">
        <v>3</v>
      </c>
      <c r="L340" s="652">
        <v>4</v>
      </c>
      <c r="M340" s="520">
        <v>1</v>
      </c>
      <c r="N340" s="578">
        <v>1</v>
      </c>
      <c r="O340" s="479">
        <f t="shared" si="86"/>
        <v>8</v>
      </c>
      <c r="P340" s="733">
        <v>1</v>
      </c>
      <c r="Q340" s="734">
        <v>1</v>
      </c>
      <c r="R340" s="735"/>
      <c r="S340" s="736"/>
      <c r="T340" s="736"/>
      <c r="U340" s="736">
        <v>4</v>
      </c>
      <c r="V340" s="480"/>
      <c r="W340" s="704"/>
      <c r="X340" s="736"/>
      <c r="Y340" s="708">
        <v>1</v>
      </c>
      <c r="Z340" s="735"/>
      <c r="AA340" s="736">
        <v>1</v>
      </c>
      <c r="AB340" s="736"/>
      <c r="AC340" s="225" t="s">
        <v>998</v>
      </c>
      <c r="AD340" s="32" t="s">
        <v>999</v>
      </c>
      <c r="AE340" s="227" t="s">
        <v>2075</v>
      </c>
      <c r="AF340" s="179">
        <f t="shared" si="88"/>
        <v>4</v>
      </c>
      <c r="AG340" s="179"/>
      <c r="AJ340" s="587">
        <f t="shared" si="87"/>
        <v>1</v>
      </c>
      <c r="AK340" s="587">
        <f t="shared" si="87"/>
        <v>1</v>
      </c>
    </row>
    <row r="341" spans="1:37">
      <c r="A341" s="215"/>
      <c r="B341" s="250" t="s">
        <v>2076</v>
      </c>
      <c r="C341" s="216"/>
      <c r="D341" s="278" t="s">
        <v>175</v>
      </c>
      <c r="E341" s="545">
        <v>8</v>
      </c>
      <c r="F341" s="471">
        <f t="shared" si="85"/>
        <v>127</v>
      </c>
      <c r="G341" s="625">
        <v>13</v>
      </c>
      <c r="H341" s="610">
        <v>24</v>
      </c>
      <c r="I341" s="649">
        <v>20</v>
      </c>
      <c r="J341" s="610">
        <v>19</v>
      </c>
      <c r="K341" s="649">
        <v>29</v>
      </c>
      <c r="L341" s="650">
        <v>22</v>
      </c>
      <c r="M341" s="518">
        <v>2</v>
      </c>
      <c r="N341" s="577">
        <v>7</v>
      </c>
      <c r="O341" s="474">
        <f t="shared" si="86"/>
        <v>13</v>
      </c>
      <c r="P341" s="729">
        <v>1</v>
      </c>
      <c r="Q341" s="730">
        <v>1</v>
      </c>
      <c r="R341" s="731"/>
      <c r="S341" s="732"/>
      <c r="T341" s="732"/>
      <c r="U341" s="732">
        <v>9</v>
      </c>
      <c r="V341" s="475"/>
      <c r="W341" s="703"/>
      <c r="X341" s="732">
        <v>1</v>
      </c>
      <c r="Y341" s="707"/>
      <c r="Z341" s="731"/>
      <c r="AA341" s="732">
        <v>1</v>
      </c>
      <c r="AB341" s="732"/>
      <c r="AC341" s="218" t="s">
        <v>2077</v>
      </c>
      <c r="AD341" s="31" t="s">
        <v>2078</v>
      </c>
      <c r="AE341" s="220" t="s">
        <v>2079</v>
      </c>
      <c r="AF341" s="179">
        <f t="shared" si="88"/>
        <v>8</v>
      </c>
      <c r="AG341" s="179"/>
      <c r="AJ341" s="587">
        <f t="shared" si="87"/>
        <v>2</v>
      </c>
      <c r="AK341" s="587">
        <f t="shared" si="87"/>
        <v>7</v>
      </c>
    </row>
    <row r="342" spans="1:37">
      <c r="A342" s="54"/>
      <c r="B342" s="246" t="s">
        <v>2080</v>
      </c>
      <c r="C342" s="29"/>
      <c r="D342" s="271" t="s">
        <v>149</v>
      </c>
      <c r="E342" s="544">
        <v>7</v>
      </c>
      <c r="F342" s="438">
        <f t="shared" si="85"/>
        <v>156</v>
      </c>
      <c r="G342" s="626">
        <v>28</v>
      </c>
      <c r="H342" s="606">
        <v>23</v>
      </c>
      <c r="I342" s="647">
        <v>32</v>
      </c>
      <c r="J342" s="606">
        <v>23</v>
      </c>
      <c r="K342" s="647">
        <v>24</v>
      </c>
      <c r="L342" s="648">
        <v>26</v>
      </c>
      <c r="M342" s="516">
        <v>1</v>
      </c>
      <c r="N342" s="576">
        <v>2</v>
      </c>
      <c r="O342" s="148">
        <f t="shared" si="86"/>
        <v>13</v>
      </c>
      <c r="P342" s="725">
        <v>1</v>
      </c>
      <c r="Q342" s="726">
        <v>1</v>
      </c>
      <c r="R342" s="727"/>
      <c r="S342" s="728"/>
      <c r="T342" s="728"/>
      <c r="U342" s="728">
        <v>9</v>
      </c>
      <c r="V342" s="469"/>
      <c r="W342" s="702"/>
      <c r="X342" s="728">
        <v>1</v>
      </c>
      <c r="Y342" s="706"/>
      <c r="Z342" s="727"/>
      <c r="AA342" s="728">
        <v>1</v>
      </c>
      <c r="AB342" s="728"/>
      <c r="AC342" s="51" t="s">
        <v>2081</v>
      </c>
      <c r="AD342" s="30" t="s">
        <v>1365</v>
      </c>
      <c r="AE342" s="39" t="s">
        <v>2082</v>
      </c>
      <c r="AF342" s="179">
        <f t="shared" si="88"/>
        <v>7</v>
      </c>
      <c r="AG342" s="179"/>
      <c r="AJ342" s="587">
        <f t="shared" si="87"/>
        <v>1</v>
      </c>
      <c r="AK342" s="587">
        <f t="shared" si="87"/>
        <v>2</v>
      </c>
    </row>
    <row r="343" spans="1:37">
      <c r="A343" s="54"/>
      <c r="B343" s="246" t="s">
        <v>1550</v>
      </c>
      <c r="C343" s="29"/>
      <c r="D343" s="271" t="s">
        <v>148</v>
      </c>
      <c r="E343" s="544">
        <v>13</v>
      </c>
      <c r="F343" s="438">
        <f t="shared" si="85"/>
        <v>247</v>
      </c>
      <c r="G343" s="626">
        <v>37</v>
      </c>
      <c r="H343" s="606">
        <v>42</v>
      </c>
      <c r="I343" s="647">
        <v>44</v>
      </c>
      <c r="J343" s="606">
        <v>42</v>
      </c>
      <c r="K343" s="647">
        <v>43</v>
      </c>
      <c r="L343" s="648">
        <v>39</v>
      </c>
      <c r="M343" s="516">
        <v>1</v>
      </c>
      <c r="N343" s="576">
        <v>3</v>
      </c>
      <c r="O343" s="148">
        <f>SUM(P343:AB343)</f>
        <v>20</v>
      </c>
      <c r="P343" s="725">
        <v>1</v>
      </c>
      <c r="Q343" s="726">
        <v>1</v>
      </c>
      <c r="R343" s="727"/>
      <c r="S343" s="728"/>
      <c r="T343" s="728"/>
      <c r="U343" s="728">
        <v>13</v>
      </c>
      <c r="V343" s="469"/>
      <c r="W343" s="702">
        <v>3</v>
      </c>
      <c r="X343" s="728">
        <v>1</v>
      </c>
      <c r="Y343" s="706"/>
      <c r="Z343" s="727"/>
      <c r="AA343" s="728">
        <v>1</v>
      </c>
      <c r="AB343" s="728"/>
      <c r="AC343" s="51" t="s">
        <v>1551</v>
      </c>
      <c r="AD343" s="30" t="s">
        <v>224</v>
      </c>
      <c r="AE343" s="39" t="s">
        <v>1552</v>
      </c>
      <c r="AF343" s="179">
        <f t="shared" si="88"/>
        <v>13</v>
      </c>
      <c r="AG343" s="179"/>
      <c r="AJ343" s="587">
        <f t="shared" si="87"/>
        <v>1</v>
      </c>
      <c r="AK343" s="587">
        <f t="shared" si="87"/>
        <v>3</v>
      </c>
    </row>
    <row r="344" spans="1:37">
      <c r="A344" s="228"/>
      <c r="B344" s="248" t="s">
        <v>2083</v>
      </c>
      <c r="C344" s="223"/>
      <c r="D344" s="277" t="s">
        <v>174</v>
      </c>
      <c r="E344" s="546">
        <v>9</v>
      </c>
      <c r="F344" s="477">
        <f t="shared" si="85"/>
        <v>132</v>
      </c>
      <c r="G344" s="628">
        <v>21</v>
      </c>
      <c r="H344" s="614">
        <v>21</v>
      </c>
      <c r="I344" s="651">
        <v>21</v>
      </c>
      <c r="J344" s="614">
        <v>24</v>
      </c>
      <c r="K344" s="651">
        <v>26</v>
      </c>
      <c r="L344" s="652">
        <v>19</v>
      </c>
      <c r="M344" s="520">
        <v>3</v>
      </c>
      <c r="N344" s="578">
        <v>4</v>
      </c>
      <c r="O344" s="479">
        <f t="shared" si="86"/>
        <v>14</v>
      </c>
      <c r="P344" s="733">
        <v>1</v>
      </c>
      <c r="Q344" s="734">
        <v>1</v>
      </c>
      <c r="R344" s="735"/>
      <c r="S344" s="736"/>
      <c r="T344" s="736"/>
      <c r="U344" s="736">
        <v>9</v>
      </c>
      <c r="V344" s="480"/>
      <c r="W344" s="704">
        <v>1</v>
      </c>
      <c r="X344" s="736">
        <v>1</v>
      </c>
      <c r="Y344" s="708"/>
      <c r="Z344" s="735"/>
      <c r="AA344" s="736">
        <v>1</v>
      </c>
      <c r="AB344" s="736"/>
      <c r="AC344" s="225" t="s">
        <v>2084</v>
      </c>
      <c r="AD344" s="32" t="s">
        <v>1366</v>
      </c>
      <c r="AE344" s="227" t="s">
        <v>2085</v>
      </c>
      <c r="AF344" s="179">
        <f t="shared" si="88"/>
        <v>9</v>
      </c>
      <c r="AG344" s="179"/>
      <c r="AJ344" s="587">
        <f t="shared" si="87"/>
        <v>3</v>
      </c>
      <c r="AK344" s="587">
        <f t="shared" si="87"/>
        <v>4</v>
      </c>
    </row>
    <row r="345" spans="1:37">
      <c r="A345" s="215"/>
      <c r="B345" s="250" t="s">
        <v>2086</v>
      </c>
      <c r="C345" s="216"/>
      <c r="D345" s="278" t="s">
        <v>173</v>
      </c>
      <c r="E345" s="545">
        <v>7</v>
      </c>
      <c r="F345" s="471">
        <f t="shared" si="85"/>
        <v>81</v>
      </c>
      <c r="G345" s="625">
        <v>13</v>
      </c>
      <c r="H345" s="610">
        <v>12</v>
      </c>
      <c r="I345" s="649">
        <v>18</v>
      </c>
      <c r="J345" s="610">
        <v>12</v>
      </c>
      <c r="K345" s="649">
        <v>13</v>
      </c>
      <c r="L345" s="650">
        <v>13</v>
      </c>
      <c r="M345" s="518">
        <v>1</v>
      </c>
      <c r="N345" s="577">
        <v>1</v>
      </c>
      <c r="O345" s="474">
        <f t="shared" si="86"/>
        <v>11</v>
      </c>
      <c r="P345" s="729">
        <v>1</v>
      </c>
      <c r="Q345" s="730">
        <v>1</v>
      </c>
      <c r="R345" s="731"/>
      <c r="S345" s="732"/>
      <c r="T345" s="732"/>
      <c r="U345" s="732">
        <v>7</v>
      </c>
      <c r="V345" s="475"/>
      <c r="W345" s="703"/>
      <c r="X345" s="732">
        <v>1</v>
      </c>
      <c r="Y345" s="707"/>
      <c r="Z345" s="731"/>
      <c r="AA345" s="732">
        <v>1</v>
      </c>
      <c r="AB345" s="732"/>
      <c r="AC345" s="218" t="s">
        <v>2087</v>
      </c>
      <c r="AD345" s="31" t="s">
        <v>1367</v>
      </c>
      <c r="AE345" s="220" t="s">
        <v>2088</v>
      </c>
      <c r="AF345" s="179">
        <f t="shared" si="88"/>
        <v>7</v>
      </c>
      <c r="AG345" s="179"/>
      <c r="AJ345" s="587">
        <f t="shared" si="87"/>
        <v>1</v>
      </c>
      <c r="AK345" s="587">
        <f t="shared" si="87"/>
        <v>1</v>
      </c>
    </row>
    <row r="346" spans="1:37">
      <c r="A346" s="54"/>
      <c r="B346" s="246" t="s">
        <v>2089</v>
      </c>
      <c r="C346" s="29"/>
      <c r="D346" s="271" t="s">
        <v>172</v>
      </c>
      <c r="E346" s="544">
        <v>14</v>
      </c>
      <c r="F346" s="438">
        <f t="shared" si="85"/>
        <v>346</v>
      </c>
      <c r="G346" s="626">
        <v>62</v>
      </c>
      <c r="H346" s="606">
        <v>51</v>
      </c>
      <c r="I346" s="647">
        <v>46</v>
      </c>
      <c r="J346" s="606">
        <v>58</v>
      </c>
      <c r="K346" s="647">
        <v>62</v>
      </c>
      <c r="L346" s="648">
        <v>67</v>
      </c>
      <c r="M346" s="516">
        <v>2</v>
      </c>
      <c r="N346" s="576">
        <v>5</v>
      </c>
      <c r="O346" s="148">
        <f t="shared" si="86"/>
        <v>23</v>
      </c>
      <c r="P346" s="725">
        <v>1</v>
      </c>
      <c r="Q346" s="726">
        <v>1</v>
      </c>
      <c r="R346" s="727"/>
      <c r="S346" s="728"/>
      <c r="T346" s="728"/>
      <c r="U346" s="728">
        <v>18</v>
      </c>
      <c r="V346" s="469"/>
      <c r="W346" s="702">
        <v>1</v>
      </c>
      <c r="X346" s="728">
        <v>1</v>
      </c>
      <c r="Y346" s="706"/>
      <c r="Z346" s="727"/>
      <c r="AA346" s="728">
        <v>1</v>
      </c>
      <c r="AB346" s="728"/>
      <c r="AC346" s="51" t="s">
        <v>2090</v>
      </c>
      <c r="AD346" s="30" t="s">
        <v>2091</v>
      </c>
      <c r="AE346" s="39" t="s">
        <v>2092</v>
      </c>
      <c r="AF346" s="179">
        <f t="shared" si="88"/>
        <v>14</v>
      </c>
      <c r="AG346" s="179"/>
      <c r="AJ346" s="587">
        <f t="shared" si="87"/>
        <v>2</v>
      </c>
      <c r="AK346" s="587">
        <f t="shared" si="87"/>
        <v>5</v>
      </c>
    </row>
    <row r="347" spans="1:37">
      <c r="A347" s="54"/>
      <c r="B347" s="246" t="s">
        <v>2093</v>
      </c>
      <c r="C347" s="29"/>
      <c r="D347" s="271" t="s">
        <v>171</v>
      </c>
      <c r="E347" s="544">
        <v>6</v>
      </c>
      <c r="F347" s="438">
        <f t="shared" si="85"/>
        <v>50</v>
      </c>
      <c r="G347" s="626">
        <v>7</v>
      </c>
      <c r="H347" s="606">
        <v>11</v>
      </c>
      <c r="I347" s="647">
        <v>9</v>
      </c>
      <c r="J347" s="606">
        <v>5</v>
      </c>
      <c r="K347" s="647">
        <v>11</v>
      </c>
      <c r="L347" s="648">
        <v>7</v>
      </c>
      <c r="M347" s="516">
        <v>1</v>
      </c>
      <c r="N347" s="576">
        <v>3</v>
      </c>
      <c r="O347" s="148">
        <f t="shared" si="86"/>
        <v>9</v>
      </c>
      <c r="P347" s="725">
        <v>1</v>
      </c>
      <c r="Q347" s="726">
        <v>1</v>
      </c>
      <c r="R347" s="727"/>
      <c r="S347" s="728"/>
      <c r="T347" s="728"/>
      <c r="U347" s="728">
        <v>5</v>
      </c>
      <c r="V347" s="469"/>
      <c r="W347" s="702">
        <v>1</v>
      </c>
      <c r="X347" s="728">
        <v>1</v>
      </c>
      <c r="Y347" s="706"/>
      <c r="Z347" s="727"/>
      <c r="AA347" s="728"/>
      <c r="AB347" s="728"/>
      <c r="AC347" s="51" t="s">
        <v>2094</v>
      </c>
      <c r="AD347" s="30" t="s">
        <v>1368</v>
      </c>
      <c r="AE347" s="39" t="s">
        <v>2095</v>
      </c>
      <c r="AF347" s="179">
        <f t="shared" si="88"/>
        <v>6</v>
      </c>
      <c r="AG347" s="179"/>
      <c r="AJ347" s="587">
        <f t="shared" si="87"/>
        <v>1</v>
      </c>
      <c r="AK347" s="587">
        <f t="shared" si="87"/>
        <v>3</v>
      </c>
    </row>
    <row r="348" spans="1:37">
      <c r="A348" s="228"/>
      <c r="B348" s="248" t="s">
        <v>2096</v>
      </c>
      <c r="C348" s="223"/>
      <c r="D348" s="277" t="s">
        <v>170</v>
      </c>
      <c r="E348" s="546">
        <v>5</v>
      </c>
      <c r="F348" s="477">
        <f t="shared" si="85"/>
        <v>39</v>
      </c>
      <c r="G348" s="628">
        <v>3</v>
      </c>
      <c r="H348" s="614">
        <v>11</v>
      </c>
      <c r="I348" s="651">
        <v>6</v>
      </c>
      <c r="J348" s="614">
        <v>4</v>
      </c>
      <c r="K348" s="651">
        <v>9</v>
      </c>
      <c r="L348" s="652">
        <v>6</v>
      </c>
      <c r="M348" s="520">
        <v>1</v>
      </c>
      <c r="N348" s="578">
        <v>2</v>
      </c>
      <c r="O348" s="479">
        <f t="shared" si="86"/>
        <v>9</v>
      </c>
      <c r="P348" s="733">
        <v>1</v>
      </c>
      <c r="Q348" s="734">
        <v>1</v>
      </c>
      <c r="R348" s="735"/>
      <c r="S348" s="736"/>
      <c r="T348" s="736"/>
      <c r="U348" s="736">
        <v>5</v>
      </c>
      <c r="V348" s="480"/>
      <c r="W348" s="704"/>
      <c r="X348" s="736">
        <v>1</v>
      </c>
      <c r="Y348" s="708"/>
      <c r="Z348" s="735"/>
      <c r="AA348" s="736">
        <v>1</v>
      </c>
      <c r="AB348" s="736"/>
      <c r="AC348" s="225" t="s">
        <v>2097</v>
      </c>
      <c r="AD348" s="32" t="s">
        <v>2098</v>
      </c>
      <c r="AE348" s="227" t="s">
        <v>2099</v>
      </c>
      <c r="AF348" s="179">
        <f t="shared" si="88"/>
        <v>5</v>
      </c>
      <c r="AG348" s="179"/>
      <c r="AJ348" s="587">
        <f t="shared" si="87"/>
        <v>1</v>
      </c>
      <c r="AK348" s="587">
        <f t="shared" si="87"/>
        <v>2</v>
      </c>
    </row>
    <row r="349" spans="1:37">
      <c r="A349" s="215"/>
      <c r="B349" s="250" t="s">
        <v>2100</v>
      </c>
      <c r="C349" s="216"/>
      <c r="D349" s="278" t="s">
        <v>169</v>
      </c>
      <c r="E349" s="545">
        <v>7</v>
      </c>
      <c r="F349" s="471">
        <f t="shared" si="85"/>
        <v>106</v>
      </c>
      <c r="G349" s="625">
        <v>17</v>
      </c>
      <c r="H349" s="610">
        <v>17</v>
      </c>
      <c r="I349" s="649">
        <v>22</v>
      </c>
      <c r="J349" s="610">
        <v>22</v>
      </c>
      <c r="K349" s="649">
        <v>12</v>
      </c>
      <c r="L349" s="650">
        <v>16</v>
      </c>
      <c r="M349" s="518">
        <v>1</v>
      </c>
      <c r="N349" s="577">
        <v>5</v>
      </c>
      <c r="O349" s="474">
        <f t="shared" si="86"/>
        <v>12</v>
      </c>
      <c r="P349" s="729">
        <v>1</v>
      </c>
      <c r="Q349" s="730">
        <v>1</v>
      </c>
      <c r="R349" s="731"/>
      <c r="S349" s="732"/>
      <c r="T349" s="732"/>
      <c r="U349" s="732">
        <v>8</v>
      </c>
      <c r="V349" s="475"/>
      <c r="W349" s="703"/>
      <c r="X349" s="732">
        <v>1</v>
      </c>
      <c r="Y349" s="707"/>
      <c r="Z349" s="731"/>
      <c r="AA349" s="732">
        <v>1</v>
      </c>
      <c r="AB349" s="732"/>
      <c r="AC349" s="218" t="s">
        <v>2101</v>
      </c>
      <c r="AD349" s="31" t="s">
        <v>2102</v>
      </c>
      <c r="AE349" s="220" t="s">
        <v>2103</v>
      </c>
      <c r="AF349" s="179">
        <f t="shared" si="88"/>
        <v>7</v>
      </c>
      <c r="AG349" s="179"/>
      <c r="AJ349" s="587">
        <f t="shared" si="87"/>
        <v>1</v>
      </c>
      <c r="AK349" s="587">
        <f t="shared" si="87"/>
        <v>5</v>
      </c>
    </row>
    <row r="350" spans="1:37">
      <c r="A350" s="54"/>
      <c r="B350" s="246" t="s">
        <v>2104</v>
      </c>
      <c r="C350" s="29"/>
      <c r="D350" s="271" t="s">
        <v>168</v>
      </c>
      <c r="E350" s="544">
        <v>6</v>
      </c>
      <c r="F350" s="438">
        <f t="shared" si="85"/>
        <v>50</v>
      </c>
      <c r="G350" s="626">
        <v>8</v>
      </c>
      <c r="H350" s="606">
        <v>9</v>
      </c>
      <c r="I350" s="647">
        <v>11</v>
      </c>
      <c r="J350" s="606">
        <v>5</v>
      </c>
      <c r="K350" s="647">
        <v>10</v>
      </c>
      <c r="L350" s="648">
        <v>7</v>
      </c>
      <c r="M350" s="516">
        <v>1</v>
      </c>
      <c r="N350" s="576">
        <v>1</v>
      </c>
      <c r="O350" s="148">
        <f t="shared" si="86"/>
        <v>9</v>
      </c>
      <c r="P350" s="725">
        <v>1</v>
      </c>
      <c r="Q350" s="726">
        <v>1</v>
      </c>
      <c r="R350" s="727"/>
      <c r="S350" s="728"/>
      <c r="T350" s="728"/>
      <c r="U350" s="728">
        <v>5</v>
      </c>
      <c r="V350" s="469"/>
      <c r="W350" s="702">
        <v>1</v>
      </c>
      <c r="X350" s="728">
        <v>1</v>
      </c>
      <c r="Y350" s="706"/>
      <c r="Z350" s="727"/>
      <c r="AA350" s="728"/>
      <c r="AB350" s="728"/>
      <c r="AC350" s="51" t="s">
        <v>2105</v>
      </c>
      <c r="AD350" s="30" t="s">
        <v>167</v>
      </c>
      <c r="AE350" s="39" t="s">
        <v>1007</v>
      </c>
      <c r="AF350" s="179">
        <f t="shared" si="88"/>
        <v>6</v>
      </c>
      <c r="AG350" s="179"/>
      <c r="AJ350" s="587">
        <f t="shared" si="87"/>
        <v>1</v>
      </c>
      <c r="AK350" s="587">
        <f t="shared" si="87"/>
        <v>1</v>
      </c>
    </row>
    <row r="351" spans="1:37">
      <c r="A351" s="54"/>
      <c r="B351" s="572" t="s">
        <v>2707</v>
      </c>
      <c r="C351" s="573"/>
      <c r="D351" s="574" t="s">
        <v>1510</v>
      </c>
      <c r="E351" s="575">
        <v>14</v>
      </c>
      <c r="F351" s="539">
        <f t="shared" si="85"/>
        <v>304</v>
      </c>
      <c r="G351" s="604">
        <v>46</v>
      </c>
      <c r="H351" s="606">
        <v>38</v>
      </c>
      <c r="I351" s="606">
        <v>45</v>
      </c>
      <c r="J351" s="606">
        <v>56</v>
      </c>
      <c r="K351" s="606">
        <v>65</v>
      </c>
      <c r="L351" s="627">
        <v>54</v>
      </c>
      <c r="M351" s="547">
        <v>2</v>
      </c>
      <c r="N351" s="581">
        <v>14</v>
      </c>
      <c r="O351" s="148">
        <f t="shared" si="86"/>
        <v>22</v>
      </c>
      <c r="P351" s="725">
        <v>1</v>
      </c>
      <c r="Q351" s="726">
        <v>1</v>
      </c>
      <c r="R351" s="727"/>
      <c r="S351" s="728"/>
      <c r="T351" s="728">
        <v>1</v>
      </c>
      <c r="U351" s="728">
        <v>15</v>
      </c>
      <c r="V351" s="469"/>
      <c r="W351" s="702">
        <v>2</v>
      </c>
      <c r="X351" s="728">
        <v>1</v>
      </c>
      <c r="Y351" s="706"/>
      <c r="Z351" s="727"/>
      <c r="AA351" s="728">
        <v>1</v>
      </c>
      <c r="AB351" s="728"/>
      <c r="AC351" s="51" t="s">
        <v>1135</v>
      </c>
      <c r="AD351" s="30" t="s">
        <v>166</v>
      </c>
      <c r="AE351" s="39" t="s">
        <v>1008</v>
      </c>
      <c r="AF351" s="179">
        <f t="shared" si="88"/>
        <v>14</v>
      </c>
      <c r="AG351" s="179"/>
      <c r="AJ351" s="587">
        <f t="shared" si="87"/>
        <v>2</v>
      </c>
      <c r="AK351" s="587">
        <f t="shared" si="87"/>
        <v>14</v>
      </c>
    </row>
    <row r="352" spans="1:37">
      <c r="A352" s="228"/>
      <c r="B352" s="524" t="s">
        <v>1009</v>
      </c>
      <c r="C352" s="525"/>
      <c r="D352" s="551" t="s">
        <v>165</v>
      </c>
      <c r="E352" s="558">
        <v>8</v>
      </c>
      <c r="F352" s="528">
        <f t="shared" si="85"/>
        <v>117</v>
      </c>
      <c r="G352" s="628">
        <v>17</v>
      </c>
      <c r="H352" s="614">
        <v>18</v>
      </c>
      <c r="I352" s="651">
        <v>19</v>
      </c>
      <c r="J352" s="614">
        <v>20</v>
      </c>
      <c r="K352" s="651">
        <v>23</v>
      </c>
      <c r="L352" s="652">
        <v>20</v>
      </c>
      <c r="M352" s="559">
        <v>2</v>
      </c>
      <c r="N352" s="583">
        <v>7</v>
      </c>
      <c r="O352" s="479">
        <f t="shared" si="86"/>
        <v>15</v>
      </c>
      <c r="P352" s="733">
        <v>1</v>
      </c>
      <c r="Q352" s="734">
        <v>1</v>
      </c>
      <c r="R352" s="735"/>
      <c r="S352" s="736"/>
      <c r="T352" s="736"/>
      <c r="U352" s="736">
        <v>10</v>
      </c>
      <c r="V352" s="480"/>
      <c r="W352" s="704">
        <v>1</v>
      </c>
      <c r="X352" s="736">
        <v>1</v>
      </c>
      <c r="Y352" s="708"/>
      <c r="Z352" s="735"/>
      <c r="AA352" s="736">
        <v>1</v>
      </c>
      <c r="AB352" s="736"/>
      <c r="AC352" s="225" t="s">
        <v>1010</v>
      </c>
      <c r="AD352" s="32" t="s">
        <v>190</v>
      </c>
      <c r="AE352" s="227" t="s">
        <v>2682</v>
      </c>
      <c r="AF352" s="179">
        <f t="shared" si="88"/>
        <v>8</v>
      </c>
      <c r="AG352" s="179"/>
      <c r="AJ352" s="587">
        <f t="shared" si="87"/>
        <v>2</v>
      </c>
      <c r="AK352" s="587">
        <f t="shared" si="87"/>
        <v>7</v>
      </c>
    </row>
    <row r="353" spans="1:37">
      <c r="A353" s="215"/>
      <c r="B353" s="529" t="s">
        <v>1011</v>
      </c>
      <c r="C353" s="530"/>
      <c r="D353" s="552" t="s">
        <v>164</v>
      </c>
      <c r="E353" s="557">
        <v>7</v>
      </c>
      <c r="F353" s="533">
        <f t="shared" si="85"/>
        <v>107</v>
      </c>
      <c r="G353" s="625">
        <v>21</v>
      </c>
      <c r="H353" s="610">
        <v>19</v>
      </c>
      <c r="I353" s="649">
        <v>15</v>
      </c>
      <c r="J353" s="610">
        <v>18</v>
      </c>
      <c r="K353" s="649">
        <v>20</v>
      </c>
      <c r="L353" s="650">
        <v>14</v>
      </c>
      <c r="M353" s="534">
        <v>1</v>
      </c>
      <c r="N353" s="580">
        <v>1</v>
      </c>
      <c r="O353" s="474">
        <f t="shared" si="86"/>
        <v>12</v>
      </c>
      <c r="P353" s="729">
        <v>1</v>
      </c>
      <c r="Q353" s="730">
        <v>1</v>
      </c>
      <c r="R353" s="731"/>
      <c r="S353" s="732"/>
      <c r="T353" s="732"/>
      <c r="U353" s="732">
        <v>8</v>
      </c>
      <c r="V353" s="475"/>
      <c r="W353" s="703"/>
      <c r="X353" s="732">
        <v>1</v>
      </c>
      <c r="Y353" s="707"/>
      <c r="Z353" s="731"/>
      <c r="AA353" s="732">
        <v>1</v>
      </c>
      <c r="AB353" s="732"/>
      <c r="AC353" s="218" t="s">
        <v>13</v>
      </c>
      <c r="AD353" s="31" t="s">
        <v>12</v>
      </c>
      <c r="AE353" s="220" t="s">
        <v>2683</v>
      </c>
      <c r="AF353" s="179">
        <f t="shared" si="88"/>
        <v>7</v>
      </c>
      <c r="AG353" s="179"/>
      <c r="AJ353" s="587">
        <f t="shared" si="87"/>
        <v>1</v>
      </c>
      <c r="AK353" s="587">
        <f t="shared" si="87"/>
        <v>1</v>
      </c>
    </row>
    <row r="354" spans="1:37">
      <c r="A354" s="54"/>
      <c r="B354" s="536" t="s">
        <v>1553</v>
      </c>
      <c r="C354" s="514"/>
      <c r="D354" s="550" t="s">
        <v>138</v>
      </c>
      <c r="E354" s="560">
        <v>8</v>
      </c>
      <c r="F354" s="539">
        <f t="shared" si="85"/>
        <v>160</v>
      </c>
      <c r="G354" s="626">
        <v>19</v>
      </c>
      <c r="H354" s="606">
        <v>16</v>
      </c>
      <c r="I354" s="647">
        <v>25</v>
      </c>
      <c r="J354" s="606">
        <v>35</v>
      </c>
      <c r="K354" s="647">
        <v>27</v>
      </c>
      <c r="L354" s="648">
        <v>38</v>
      </c>
      <c r="M354" s="547">
        <v>2</v>
      </c>
      <c r="N354" s="581">
        <v>3</v>
      </c>
      <c r="O354" s="148">
        <f>SUM(P354:AB354)</f>
        <v>13</v>
      </c>
      <c r="P354" s="725">
        <v>1</v>
      </c>
      <c r="Q354" s="726">
        <v>1</v>
      </c>
      <c r="R354" s="727"/>
      <c r="S354" s="728"/>
      <c r="T354" s="728"/>
      <c r="U354" s="728">
        <v>9</v>
      </c>
      <c r="V354" s="469"/>
      <c r="W354" s="702"/>
      <c r="X354" s="728">
        <v>1</v>
      </c>
      <c r="Y354" s="706"/>
      <c r="Z354" s="727"/>
      <c r="AA354" s="728">
        <v>1</v>
      </c>
      <c r="AB354" s="728"/>
      <c r="AC354" s="51" t="s">
        <v>1554</v>
      </c>
      <c r="AD354" s="30" t="s">
        <v>1555</v>
      </c>
      <c r="AE354" s="39" t="s">
        <v>1556</v>
      </c>
      <c r="AF354" s="179">
        <f t="shared" si="88"/>
        <v>8</v>
      </c>
      <c r="AG354" s="179"/>
      <c r="AJ354" s="587">
        <f t="shared" si="87"/>
        <v>2</v>
      </c>
      <c r="AK354" s="587">
        <f t="shared" si="87"/>
        <v>3</v>
      </c>
    </row>
    <row r="355" spans="1:37">
      <c r="A355" s="54"/>
      <c r="B355" s="536" t="s">
        <v>1514</v>
      </c>
      <c r="C355" s="514"/>
      <c r="D355" s="550" t="s">
        <v>949</v>
      </c>
      <c r="E355" s="560">
        <v>10</v>
      </c>
      <c r="F355" s="539">
        <f>SUM(G355:L355)</f>
        <v>220</v>
      </c>
      <c r="G355" s="626">
        <v>32</v>
      </c>
      <c r="H355" s="606">
        <v>37</v>
      </c>
      <c r="I355" s="647">
        <v>33</v>
      </c>
      <c r="J355" s="606">
        <v>36</v>
      </c>
      <c r="K355" s="647">
        <v>37</v>
      </c>
      <c r="L355" s="648">
        <v>45</v>
      </c>
      <c r="M355" s="547">
        <v>2</v>
      </c>
      <c r="N355" s="581">
        <v>9</v>
      </c>
      <c r="O355" s="148">
        <f>SUM(P355:AB355)</f>
        <v>17</v>
      </c>
      <c r="P355" s="725">
        <v>1</v>
      </c>
      <c r="Q355" s="726">
        <v>1</v>
      </c>
      <c r="R355" s="727"/>
      <c r="S355" s="728"/>
      <c r="T355" s="728"/>
      <c r="U355" s="728">
        <v>11</v>
      </c>
      <c r="V355" s="469"/>
      <c r="W355" s="702">
        <v>2</v>
      </c>
      <c r="X355" s="728">
        <v>1</v>
      </c>
      <c r="Y355" s="706"/>
      <c r="Z355" s="727"/>
      <c r="AA355" s="728">
        <v>1</v>
      </c>
      <c r="AB355" s="728"/>
      <c r="AC355" s="51" t="s">
        <v>1515</v>
      </c>
      <c r="AD355" s="30" t="s">
        <v>2684</v>
      </c>
      <c r="AE355" s="39" t="s">
        <v>2156</v>
      </c>
      <c r="AF355" s="179">
        <f t="shared" si="88"/>
        <v>10</v>
      </c>
      <c r="AG355" s="179"/>
      <c r="AJ355" s="587">
        <f t="shared" si="87"/>
        <v>2</v>
      </c>
      <c r="AK355" s="587">
        <f t="shared" si="87"/>
        <v>9</v>
      </c>
    </row>
    <row r="356" spans="1:37">
      <c r="A356" s="228"/>
      <c r="B356" s="524" t="s">
        <v>1516</v>
      </c>
      <c r="C356" s="525"/>
      <c r="D356" s="551" t="s">
        <v>951</v>
      </c>
      <c r="E356" s="561">
        <v>8</v>
      </c>
      <c r="F356" s="528">
        <f>SUM(G356:L356)</f>
        <v>98</v>
      </c>
      <c r="G356" s="628">
        <v>15</v>
      </c>
      <c r="H356" s="614">
        <v>15</v>
      </c>
      <c r="I356" s="651">
        <v>14</v>
      </c>
      <c r="J356" s="614">
        <v>19</v>
      </c>
      <c r="K356" s="651">
        <v>15</v>
      </c>
      <c r="L356" s="652">
        <v>20</v>
      </c>
      <c r="M356" s="559">
        <v>2</v>
      </c>
      <c r="N356" s="583">
        <v>3</v>
      </c>
      <c r="O356" s="479">
        <f>SUM(P356:AB356)</f>
        <v>13</v>
      </c>
      <c r="P356" s="733">
        <v>1</v>
      </c>
      <c r="Q356" s="734">
        <v>1</v>
      </c>
      <c r="R356" s="735"/>
      <c r="S356" s="736"/>
      <c r="T356" s="736"/>
      <c r="U356" s="736">
        <v>8</v>
      </c>
      <c r="V356" s="480"/>
      <c r="W356" s="704">
        <v>1</v>
      </c>
      <c r="X356" s="736">
        <v>1</v>
      </c>
      <c r="Y356" s="708"/>
      <c r="Z356" s="735"/>
      <c r="AA356" s="736">
        <v>1</v>
      </c>
      <c r="AB356" s="736"/>
      <c r="AC356" s="225" t="s">
        <v>1517</v>
      </c>
      <c r="AD356" s="32" t="s">
        <v>26</v>
      </c>
      <c r="AE356" s="227" t="s">
        <v>2157</v>
      </c>
      <c r="AF356" s="179">
        <f t="shared" si="88"/>
        <v>8</v>
      </c>
      <c r="AG356" s="179"/>
      <c r="AJ356" s="587">
        <f t="shared" si="87"/>
        <v>2</v>
      </c>
      <c r="AK356" s="587">
        <f t="shared" si="87"/>
        <v>3</v>
      </c>
    </row>
    <row r="357" spans="1:37" ht="14.25" thickBot="1">
      <c r="A357" s="137"/>
      <c r="B357" s="553" t="s">
        <v>2158</v>
      </c>
      <c r="C357" s="554"/>
      <c r="D357" s="555" t="s">
        <v>950</v>
      </c>
      <c r="E357" s="562">
        <v>6</v>
      </c>
      <c r="F357" s="556">
        <f>SUM(G357:L357)</f>
        <v>46</v>
      </c>
      <c r="G357" s="616">
        <v>7</v>
      </c>
      <c r="H357" s="618">
        <v>4</v>
      </c>
      <c r="I357" s="618">
        <v>8</v>
      </c>
      <c r="J357" s="618">
        <v>10</v>
      </c>
      <c r="K357" s="618">
        <v>9</v>
      </c>
      <c r="L357" s="660">
        <v>8</v>
      </c>
      <c r="M357" s="563">
        <v>1</v>
      </c>
      <c r="N357" s="584">
        <v>2</v>
      </c>
      <c r="O357" s="156">
        <f>SUM(P357:AB357)</f>
        <v>10</v>
      </c>
      <c r="P357" s="749">
        <v>1</v>
      </c>
      <c r="Q357" s="750">
        <v>1</v>
      </c>
      <c r="R357" s="751"/>
      <c r="S357" s="752"/>
      <c r="T357" s="752"/>
      <c r="U357" s="752">
        <v>6</v>
      </c>
      <c r="V357" s="484"/>
      <c r="W357" s="711"/>
      <c r="X357" s="752">
        <v>1</v>
      </c>
      <c r="Y357" s="713"/>
      <c r="Z357" s="751"/>
      <c r="AA357" s="752">
        <v>1</v>
      </c>
      <c r="AB357" s="752"/>
      <c r="AC357" s="230" t="s">
        <v>2159</v>
      </c>
      <c r="AD357" s="33" t="s">
        <v>27</v>
      </c>
      <c r="AE357" s="231" t="s">
        <v>2160</v>
      </c>
      <c r="AF357" s="179">
        <f t="shared" si="88"/>
        <v>6</v>
      </c>
      <c r="AG357" s="179"/>
      <c r="AJ357" s="587">
        <f t="shared" si="87"/>
        <v>1</v>
      </c>
      <c r="AK357" s="587">
        <f t="shared" si="87"/>
        <v>2</v>
      </c>
    </row>
    <row r="358" spans="1:37" ht="14.25" thickBot="1">
      <c r="A358" s="292" t="s">
        <v>146</v>
      </c>
      <c r="B358" s="291"/>
      <c r="C358" s="290"/>
      <c r="D358" s="289"/>
      <c r="E358" s="385"/>
      <c r="F358" s="385"/>
      <c r="G358" s="385"/>
      <c r="H358" s="385"/>
      <c r="I358" s="385"/>
      <c r="J358" s="385"/>
      <c r="K358" s="385"/>
      <c r="L358" s="385"/>
      <c r="M358" s="385"/>
      <c r="N358" s="385"/>
      <c r="O358" s="385"/>
      <c r="P358" s="385"/>
      <c r="Q358" s="385"/>
      <c r="R358" s="385"/>
      <c r="S358" s="385"/>
      <c r="T358" s="385"/>
      <c r="U358" s="385"/>
      <c r="V358" s="385"/>
      <c r="W358" s="385"/>
      <c r="X358" s="385"/>
      <c r="Y358" s="385"/>
      <c r="Z358" s="385"/>
      <c r="AA358" s="385"/>
      <c r="AB358" s="385"/>
      <c r="AC358" s="241"/>
      <c r="AD358" s="288"/>
      <c r="AE358" s="287"/>
      <c r="AF358" s="179"/>
      <c r="AG358" s="179"/>
    </row>
    <row r="359" spans="1:37">
      <c r="A359" s="206" t="s">
        <v>1637</v>
      </c>
      <c r="B359" s="244"/>
      <c r="C359" s="232"/>
      <c r="D359" s="280"/>
      <c r="E359" s="594">
        <f t="shared" ref="E359:AB359" si="89">SUM(E360:E377)</f>
        <v>131</v>
      </c>
      <c r="F359" s="693">
        <f>SUM(F360:F377)</f>
        <v>3185</v>
      </c>
      <c r="G359" s="683">
        <f t="shared" si="89"/>
        <v>1008</v>
      </c>
      <c r="H359" s="697">
        <f t="shared" si="89"/>
        <v>1109</v>
      </c>
      <c r="I359" s="684">
        <f t="shared" si="89"/>
        <v>1068</v>
      </c>
      <c r="J359" s="411">
        <f t="shared" si="89"/>
        <v>0</v>
      </c>
      <c r="K359" s="410">
        <f t="shared" si="89"/>
        <v>0</v>
      </c>
      <c r="L359" s="412">
        <f t="shared" si="89"/>
        <v>0</v>
      </c>
      <c r="M359" s="589">
        <f t="shared" si="89"/>
        <v>26</v>
      </c>
      <c r="N359" s="585">
        <f t="shared" si="89"/>
        <v>67</v>
      </c>
      <c r="O359" s="414">
        <f t="shared" si="89"/>
        <v>312</v>
      </c>
      <c r="P359" s="415">
        <f t="shared" si="89"/>
        <v>18</v>
      </c>
      <c r="Q359" s="416">
        <f t="shared" si="89"/>
        <v>18</v>
      </c>
      <c r="R359" s="411">
        <f t="shared" si="89"/>
        <v>0</v>
      </c>
      <c r="S359" s="410">
        <f t="shared" si="89"/>
        <v>1</v>
      </c>
      <c r="T359" s="410">
        <f t="shared" si="89"/>
        <v>2</v>
      </c>
      <c r="U359" s="410">
        <f t="shared" si="89"/>
        <v>220</v>
      </c>
      <c r="V359" s="411">
        <f t="shared" si="89"/>
        <v>0</v>
      </c>
      <c r="W359" s="720">
        <f t="shared" si="89"/>
        <v>12</v>
      </c>
      <c r="X359" s="410">
        <f t="shared" si="89"/>
        <v>18</v>
      </c>
      <c r="Y359" s="721">
        <f t="shared" si="89"/>
        <v>0</v>
      </c>
      <c r="Z359" s="411">
        <f t="shared" si="89"/>
        <v>4</v>
      </c>
      <c r="AA359" s="410">
        <f t="shared" si="89"/>
        <v>18</v>
      </c>
      <c r="AB359" s="410">
        <f t="shared" si="89"/>
        <v>1</v>
      </c>
      <c r="AC359" s="210"/>
      <c r="AD359" s="234"/>
      <c r="AE359" s="212"/>
      <c r="AF359" s="179"/>
      <c r="AG359" s="179"/>
    </row>
    <row r="360" spans="1:37">
      <c r="A360" s="54"/>
      <c r="B360" s="246" t="s">
        <v>1298</v>
      </c>
      <c r="C360" s="29"/>
      <c r="D360" s="271" t="s">
        <v>163</v>
      </c>
      <c r="E360" s="544">
        <v>10</v>
      </c>
      <c r="F360" s="434">
        <f>SUM(G360:L360)</f>
        <v>272</v>
      </c>
      <c r="G360" s="605">
        <v>92</v>
      </c>
      <c r="H360" s="606">
        <v>91</v>
      </c>
      <c r="I360" s="662">
        <v>89</v>
      </c>
      <c r="J360" s="469"/>
      <c r="K360" s="470"/>
      <c r="L360" s="485"/>
      <c r="M360" s="516">
        <v>1</v>
      </c>
      <c r="N360" s="576">
        <v>1</v>
      </c>
      <c r="O360" s="148">
        <f>SUM(P360:AB360)</f>
        <v>24</v>
      </c>
      <c r="P360" s="725">
        <v>1</v>
      </c>
      <c r="Q360" s="726">
        <v>1</v>
      </c>
      <c r="R360" s="727"/>
      <c r="S360" s="728"/>
      <c r="T360" s="728"/>
      <c r="U360" s="728">
        <v>18</v>
      </c>
      <c r="V360" s="469"/>
      <c r="W360" s="702">
        <v>1</v>
      </c>
      <c r="X360" s="728">
        <v>1</v>
      </c>
      <c r="Y360" s="706"/>
      <c r="Z360" s="727"/>
      <c r="AA360" s="728">
        <v>2</v>
      </c>
      <c r="AB360" s="728"/>
      <c r="AC360" s="51" t="s">
        <v>1013</v>
      </c>
      <c r="AD360" s="30" t="s">
        <v>1014</v>
      </c>
      <c r="AE360" s="39" t="s">
        <v>1015</v>
      </c>
      <c r="AF360"/>
      <c r="AG360"/>
      <c r="AH360" s="179">
        <f t="shared" ref="AH360:AH377" si="90">E360</f>
        <v>10</v>
      </c>
    </row>
    <row r="361" spans="1:37">
      <c r="A361" s="215"/>
      <c r="B361" s="780" t="s">
        <v>1301</v>
      </c>
      <c r="C361" s="216"/>
      <c r="D361" s="278" t="s">
        <v>162</v>
      </c>
      <c r="E361" s="545">
        <v>16</v>
      </c>
      <c r="F361" s="493">
        <f>SUM(G361:L361)</f>
        <v>458</v>
      </c>
      <c r="G361" s="625">
        <v>136</v>
      </c>
      <c r="H361" s="610">
        <v>154</v>
      </c>
      <c r="I361" s="784">
        <v>168</v>
      </c>
      <c r="J361" s="475"/>
      <c r="K361" s="476"/>
      <c r="L361" s="486"/>
      <c r="M361" s="518">
        <v>2</v>
      </c>
      <c r="N361" s="577">
        <v>9</v>
      </c>
      <c r="O361" s="474">
        <f>SUM(P361:AB361)</f>
        <v>34</v>
      </c>
      <c r="P361" s="729">
        <v>1</v>
      </c>
      <c r="Q361" s="730">
        <v>1</v>
      </c>
      <c r="R361" s="731"/>
      <c r="S361" s="732">
        <v>1</v>
      </c>
      <c r="T361" s="732"/>
      <c r="U361" s="732">
        <v>25</v>
      </c>
      <c r="V361" s="475"/>
      <c r="W361" s="703">
        <v>3</v>
      </c>
      <c r="X361" s="732">
        <v>1</v>
      </c>
      <c r="Y361" s="707"/>
      <c r="Z361" s="731"/>
      <c r="AA361" s="732">
        <v>2</v>
      </c>
      <c r="AB361" s="732"/>
      <c r="AC361" s="218" t="s">
        <v>2685</v>
      </c>
      <c r="AD361" s="31" t="s">
        <v>1016</v>
      </c>
      <c r="AE361" s="220" t="s">
        <v>1017</v>
      </c>
      <c r="AF361"/>
      <c r="AG361"/>
      <c r="AH361" s="179">
        <f t="shared" si="90"/>
        <v>16</v>
      </c>
    </row>
    <row r="362" spans="1:37">
      <c r="A362" s="228"/>
      <c r="B362" s="778" t="s">
        <v>1306</v>
      </c>
      <c r="C362" s="223"/>
      <c r="D362" s="277" t="s">
        <v>161</v>
      </c>
      <c r="E362" s="546">
        <v>4</v>
      </c>
      <c r="F362" s="477">
        <f>SUM(G362:L362)</f>
        <v>78</v>
      </c>
      <c r="G362" s="628">
        <v>23</v>
      </c>
      <c r="H362" s="614">
        <v>35</v>
      </c>
      <c r="I362" s="775">
        <v>20</v>
      </c>
      <c r="J362" s="480"/>
      <c r="K362" s="481"/>
      <c r="L362" s="487"/>
      <c r="M362" s="520">
        <v>1</v>
      </c>
      <c r="N362" s="578">
        <v>1</v>
      </c>
      <c r="O362" s="479">
        <f>SUM(P362:AB362)</f>
        <v>11</v>
      </c>
      <c r="P362" s="733">
        <v>1</v>
      </c>
      <c r="Q362" s="734">
        <v>1</v>
      </c>
      <c r="R362" s="735"/>
      <c r="S362" s="736"/>
      <c r="T362" s="736"/>
      <c r="U362" s="736">
        <v>7</v>
      </c>
      <c r="V362" s="480"/>
      <c r="W362" s="704"/>
      <c r="X362" s="736">
        <v>1</v>
      </c>
      <c r="Y362" s="708"/>
      <c r="Z362" s="735"/>
      <c r="AA362" s="736">
        <v>1</v>
      </c>
      <c r="AB362" s="736"/>
      <c r="AC362" s="225" t="s">
        <v>2686</v>
      </c>
      <c r="AD362" s="32" t="s">
        <v>403</v>
      </c>
      <c r="AE362" s="227" t="s">
        <v>1018</v>
      </c>
      <c r="AF362"/>
      <c r="AG362"/>
      <c r="AH362" s="179">
        <f t="shared" si="90"/>
        <v>4</v>
      </c>
    </row>
    <row r="363" spans="1:37">
      <c r="A363" s="54"/>
      <c r="B363" s="246" t="s">
        <v>1019</v>
      </c>
      <c r="C363" s="29"/>
      <c r="D363" s="271" t="s">
        <v>160</v>
      </c>
      <c r="E363" s="544">
        <v>4</v>
      </c>
      <c r="F363" s="471">
        <f t="shared" ref="F363:F376" si="91">SUM(G363:L363)</f>
        <v>100</v>
      </c>
      <c r="G363" s="625">
        <v>30</v>
      </c>
      <c r="H363" s="610">
        <v>38</v>
      </c>
      <c r="I363" s="609">
        <v>32</v>
      </c>
      <c r="J363" s="475"/>
      <c r="K363" s="476"/>
      <c r="L363" s="486"/>
      <c r="M363" s="516">
        <v>1</v>
      </c>
      <c r="N363" s="576">
        <v>4</v>
      </c>
      <c r="O363" s="148">
        <f t="shared" ref="O363:O376" si="92">SUM(P363:AB363)</f>
        <v>14</v>
      </c>
      <c r="P363" s="725">
        <v>1</v>
      </c>
      <c r="Q363" s="726">
        <v>1</v>
      </c>
      <c r="R363" s="727"/>
      <c r="S363" s="728"/>
      <c r="T363" s="728"/>
      <c r="U363" s="728">
        <v>9</v>
      </c>
      <c r="V363" s="469"/>
      <c r="W363" s="702"/>
      <c r="X363" s="728">
        <v>1</v>
      </c>
      <c r="Y363" s="706"/>
      <c r="Z363" s="727">
        <v>1</v>
      </c>
      <c r="AA363" s="728">
        <v>1</v>
      </c>
      <c r="AB363" s="728"/>
      <c r="AC363" s="51" t="s">
        <v>159</v>
      </c>
      <c r="AD363" s="30" t="s">
        <v>404</v>
      </c>
      <c r="AE363" s="39" t="s">
        <v>158</v>
      </c>
      <c r="AF363"/>
      <c r="AG363"/>
      <c r="AH363" s="179">
        <f t="shared" si="90"/>
        <v>4</v>
      </c>
    </row>
    <row r="364" spans="1:37">
      <c r="A364" s="228"/>
      <c r="B364" s="248" t="s">
        <v>1020</v>
      </c>
      <c r="C364" s="223"/>
      <c r="D364" s="272" t="s">
        <v>157</v>
      </c>
      <c r="E364" s="546">
        <v>10</v>
      </c>
      <c r="F364" s="477">
        <f t="shared" si="91"/>
        <v>286</v>
      </c>
      <c r="G364" s="628">
        <v>93</v>
      </c>
      <c r="H364" s="614">
        <v>115</v>
      </c>
      <c r="I364" s="613">
        <v>78</v>
      </c>
      <c r="J364" s="469"/>
      <c r="K364" s="470"/>
      <c r="L364" s="485"/>
      <c r="M364" s="520">
        <v>2</v>
      </c>
      <c r="N364" s="578">
        <v>7</v>
      </c>
      <c r="O364" s="479">
        <f t="shared" si="92"/>
        <v>23</v>
      </c>
      <c r="P364" s="733">
        <v>1</v>
      </c>
      <c r="Q364" s="734">
        <v>1</v>
      </c>
      <c r="R364" s="735"/>
      <c r="S364" s="736"/>
      <c r="T364" s="736"/>
      <c r="U364" s="736">
        <v>18</v>
      </c>
      <c r="V364" s="480"/>
      <c r="W364" s="704">
        <v>1</v>
      </c>
      <c r="X364" s="736">
        <v>1</v>
      </c>
      <c r="Y364" s="708"/>
      <c r="Z364" s="735"/>
      <c r="AA364" s="736">
        <v>1</v>
      </c>
      <c r="AB364" s="736"/>
      <c r="AC364" s="225" t="s">
        <v>1021</v>
      </c>
      <c r="AD364" s="32" t="s">
        <v>1369</v>
      </c>
      <c r="AE364" s="227" t="s">
        <v>1022</v>
      </c>
      <c r="AH364" s="179">
        <f t="shared" si="90"/>
        <v>10</v>
      </c>
    </row>
    <row r="365" spans="1:37">
      <c r="A365" s="215"/>
      <c r="B365" s="250" t="s">
        <v>1847</v>
      </c>
      <c r="C365" s="216"/>
      <c r="D365" s="270" t="s">
        <v>156</v>
      </c>
      <c r="E365" s="545">
        <v>8</v>
      </c>
      <c r="F365" s="471">
        <f t="shared" si="91"/>
        <v>194</v>
      </c>
      <c r="G365" s="625">
        <v>55</v>
      </c>
      <c r="H365" s="610">
        <v>64</v>
      </c>
      <c r="I365" s="609">
        <v>75</v>
      </c>
      <c r="J365" s="475"/>
      <c r="K365" s="476"/>
      <c r="L365" s="486"/>
      <c r="M365" s="518">
        <v>2</v>
      </c>
      <c r="N365" s="577">
        <v>6</v>
      </c>
      <c r="O365" s="474">
        <f t="shared" si="92"/>
        <v>17</v>
      </c>
      <c r="P365" s="729">
        <v>1</v>
      </c>
      <c r="Q365" s="730">
        <v>1</v>
      </c>
      <c r="R365" s="731"/>
      <c r="S365" s="732"/>
      <c r="T365" s="732"/>
      <c r="U365" s="732">
        <v>12</v>
      </c>
      <c r="V365" s="475"/>
      <c r="W365" s="703">
        <v>1</v>
      </c>
      <c r="X365" s="732">
        <v>1</v>
      </c>
      <c r="Y365" s="707"/>
      <c r="Z365" s="731"/>
      <c r="AA365" s="732">
        <v>1</v>
      </c>
      <c r="AB365" s="732"/>
      <c r="AC365" s="218" t="s">
        <v>1848</v>
      </c>
      <c r="AD365" s="31" t="s">
        <v>1370</v>
      </c>
      <c r="AE365" s="220" t="s">
        <v>1023</v>
      </c>
      <c r="AH365" s="179">
        <f t="shared" si="90"/>
        <v>8</v>
      </c>
    </row>
    <row r="366" spans="1:37">
      <c r="A366" s="54"/>
      <c r="B366" s="246" t="s">
        <v>1849</v>
      </c>
      <c r="C366" s="29"/>
      <c r="D366" s="269" t="s">
        <v>155</v>
      </c>
      <c r="E366" s="544">
        <v>4</v>
      </c>
      <c r="F366" s="477">
        <f t="shared" si="91"/>
        <v>82</v>
      </c>
      <c r="G366" s="628">
        <v>24</v>
      </c>
      <c r="H366" s="614">
        <v>29</v>
      </c>
      <c r="I366" s="613">
        <v>29</v>
      </c>
      <c r="J366" s="480"/>
      <c r="K366" s="481"/>
      <c r="L366" s="487"/>
      <c r="M366" s="516">
        <v>1</v>
      </c>
      <c r="N366" s="576">
        <v>1</v>
      </c>
      <c r="O366" s="148">
        <f t="shared" si="92"/>
        <v>11</v>
      </c>
      <c r="P366" s="725">
        <v>1</v>
      </c>
      <c r="Q366" s="726">
        <v>1</v>
      </c>
      <c r="R366" s="727"/>
      <c r="S366" s="728"/>
      <c r="T366" s="728"/>
      <c r="U366" s="728">
        <v>7</v>
      </c>
      <c r="V366" s="469"/>
      <c r="W366" s="702"/>
      <c r="X366" s="728">
        <v>1</v>
      </c>
      <c r="Y366" s="706"/>
      <c r="Z366" s="727"/>
      <c r="AA366" s="728">
        <v>1</v>
      </c>
      <c r="AB366" s="728"/>
      <c r="AC366" s="51" t="s">
        <v>1850</v>
      </c>
      <c r="AD366" s="30" t="s">
        <v>2687</v>
      </c>
      <c r="AE366" s="39" t="s">
        <v>1024</v>
      </c>
      <c r="AH366" s="179">
        <f t="shared" si="90"/>
        <v>4</v>
      </c>
    </row>
    <row r="367" spans="1:37">
      <c r="A367" s="215"/>
      <c r="B367" s="250" t="s">
        <v>1350</v>
      </c>
      <c r="C367" s="216"/>
      <c r="D367" s="270" t="s">
        <v>154</v>
      </c>
      <c r="E367" s="545">
        <v>3</v>
      </c>
      <c r="F367" s="471">
        <f t="shared" si="91"/>
        <v>23</v>
      </c>
      <c r="G367" s="625">
        <v>5</v>
      </c>
      <c r="H367" s="610">
        <v>6</v>
      </c>
      <c r="I367" s="609">
        <v>12</v>
      </c>
      <c r="J367" s="475"/>
      <c r="K367" s="476"/>
      <c r="L367" s="486"/>
      <c r="M367" s="471"/>
      <c r="N367" s="473"/>
      <c r="O367" s="474">
        <f t="shared" si="92"/>
        <v>9</v>
      </c>
      <c r="P367" s="729">
        <v>1</v>
      </c>
      <c r="Q367" s="730">
        <v>1</v>
      </c>
      <c r="R367" s="731"/>
      <c r="S367" s="732"/>
      <c r="T367" s="732"/>
      <c r="U367" s="732">
        <v>6</v>
      </c>
      <c r="V367" s="475"/>
      <c r="W367" s="703"/>
      <c r="X367" s="732">
        <v>1</v>
      </c>
      <c r="Y367" s="707"/>
      <c r="Z367" s="731"/>
      <c r="AA367" s="732"/>
      <c r="AB367" s="732"/>
      <c r="AC367" s="218" t="s">
        <v>1850</v>
      </c>
      <c r="AD367" s="31" t="s">
        <v>1371</v>
      </c>
      <c r="AE367" s="220" t="s">
        <v>1025</v>
      </c>
      <c r="AH367" s="179">
        <f t="shared" si="90"/>
        <v>3</v>
      </c>
    </row>
    <row r="368" spans="1:37">
      <c r="A368" s="228"/>
      <c r="B368" s="248" t="s">
        <v>1851</v>
      </c>
      <c r="C368" s="223"/>
      <c r="D368" s="272" t="s">
        <v>153</v>
      </c>
      <c r="E368" s="546">
        <v>4</v>
      </c>
      <c r="F368" s="434">
        <f t="shared" si="91"/>
        <v>51</v>
      </c>
      <c r="G368" s="605">
        <v>14</v>
      </c>
      <c r="H368" s="606">
        <v>12</v>
      </c>
      <c r="I368" s="662">
        <v>25</v>
      </c>
      <c r="J368" s="469"/>
      <c r="K368" s="470"/>
      <c r="L368" s="485"/>
      <c r="M368" s="520">
        <v>1</v>
      </c>
      <c r="N368" s="578">
        <v>1</v>
      </c>
      <c r="O368" s="479">
        <f t="shared" si="92"/>
        <v>10</v>
      </c>
      <c r="P368" s="733">
        <v>1</v>
      </c>
      <c r="Q368" s="734">
        <v>1</v>
      </c>
      <c r="R368" s="735"/>
      <c r="S368" s="736"/>
      <c r="T368" s="736"/>
      <c r="U368" s="736">
        <v>7</v>
      </c>
      <c r="V368" s="480"/>
      <c r="W368" s="704"/>
      <c r="X368" s="736">
        <v>1</v>
      </c>
      <c r="Y368" s="708"/>
      <c r="Z368" s="735"/>
      <c r="AA368" s="736"/>
      <c r="AB368" s="736"/>
      <c r="AC368" s="225" t="s">
        <v>1852</v>
      </c>
      <c r="AD368" s="32" t="s">
        <v>1372</v>
      </c>
      <c r="AE368" s="227" t="s">
        <v>2132</v>
      </c>
      <c r="AH368" s="179">
        <f t="shared" si="90"/>
        <v>4</v>
      </c>
    </row>
    <row r="369" spans="1:37">
      <c r="A369" s="215"/>
      <c r="B369" s="250" t="s">
        <v>152</v>
      </c>
      <c r="C369" s="216"/>
      <c r="D369" s="270" t="s">
        <v>151</v>
      </c>
      <c r="E369" s="545">
        <v>13</v>
      </c>
      <c r="F369" s="434">
        <f t="shared" si="91"/>
        <v>346</v>
      </c>
      <c r="G369" s="626">
        <v>113</v>
      </c>
      <c r="H369" s="606">
        <v>126</v>
      </c>
      <c r="I369" s="662">
        <v>107</v>
      </c>
      <c r="J369" s="475"/>
      <c r="K369" s="476"/>
      <c r="L369" s="486"/>
      <c r="M369" s="518">
        <v>2</v>
      </c>
      <c r="N369" s="577">
        <v>5</v>
      </c>
      <c r="O369" s="474">
        <f t="shared" si="92"/>
        <v>29</v>
      </c>
      <c r="P369" s="729">
        <v>1</v>
      </c>
      <c r="Q369" s="730">
        <v>1</v>
      </c>
      <c r="R369" s="731"/>
      <c r="S369" s="732"/>
      <c r="T369" s="732"/>
      <c r="U369" s="732">
        <v>21</v>
      </c>
      <c r="V369" s="475"/>
      <c r="W369" s="703">
        <v>3</v>
      </c>
      <c r="X369" s="732">
        <v>1</v>
      </c>
      <c r="Y369" s="707"/>
      <c r="Z369" s="731">
        <v>1</v>
      </c>
      <c r="AA369" s="732">
        <v>1</v>
      </c>
      <c r="AB369" s="732"/>
      <c r="AC369" s="218" t="s">
        <v>2688</v>
      </c>
      <c r="AD369" s="31" t="s">
        <v>405</v>
      </c>
      <c r="AE369" s="220" t="s">
        <v>150</v>
      </c>
      <c r="AH369" s="179">
        <f t="shared" si="90"/>
        <v>13</v>
      </c>
    </row>
    <row r="370" spans="1:37">
      <c r="A370" s="228"/>
      <c r="B370" s="248" t="s">
        <v>2080</v>
      </c>
      <c r="C370" s="223"/>
      <c r="D370" s="272" t="s">
        <v>149</v>
      </c>
      <c r="E370" s="546">
        <v>4</v>
      </c>
      <c r="F370" s="477">
        <f t="shared" si="91"/>
        <v>92</v>
      </c>
      <c r="G370" s="628">
        <v>24</v>
      </c>
      <c r="H370" s="614">
        <v>37</v>
      </c>
      <c r="I370" s="613">
        <v>31</v>
      </c>
      <c r="J370" s="480"/>
      <c r="K370" s="481"/>
      <c r="L370" s="487"/>
      <c r="M370" s="520">
        <v>1</v>
      </c>
      <c r="N370" s="578">
        <v>2</v>
      </c>
      <c r="O370" s="479">
        <f t="shared" si="92"/>
        <v>11</v>
      </c>
      <c r="P370" s="733">
        <v>1</v>
      </c>
      <c r="Q370" s="734">
        <v>1</v>
      </c>
      <c r="R370" s="735"/>
      <c r="S370" s="736"/>
      <c r="T370" s="736"/>
      <c r="U370" s="736">
        <v>6</v>
      </c>
      <c r="V370" s="480"/>
      <c r="W370" s="704">
        <v>1</v>
      </c>
      <c r="X370" s="736">
        <v>1</v>
      </c>
      <c r="Y370" s="708"/>
      <c r="Z370" s="735"/>
      <c r="AA370" s="736">
        <v>1</v>
      </c>
      <c r="AB370" s="736"/>
      <c r="AC370" s="225" t="s">
        <v>2081</v>
      </c>
      <c r="AD370" s="32" t="s">
        <v>406</v>
      </c>
      <c r="AE370" s="227" t="s">
        <v>2133</v>
      </c>
      <c r="AH370" s="179">
        <f t="shared" si="90"/>
        <v>4</v>
      </c>
    </row>
    <row r="371" spans="1:37">
      <c r="A371" s="215"/>
      <c r="B371" s="250" t="s">
        <v>1136</v>
      </c>
      <c r="C371" s="216"/>
      <c r="D371" s="270" t="s">
        <v>148</v>
      </c>
      <c r="E371" s="545">
        <v>8</v>
      </c>
      <c r="F371" s="471">
        <f t="shared" si="91"/>
        <v>152</v>
      </c>
      <c r="G371" s="625">
        <v>46</v>
      </c>
      <c r="H371" s="610">
        <v>58</v>
      </c>
      <c r="I371" s="609">
        <v>48</v>
      </c>
      <c r="J371" s="475"/>
      <c r="K371" s="476"/>
      <c r="L371" s="486"/>
      <c r="M371" s="518">
        <v>2</v>
      </c>
      <c r="N371" s="577">
        <v>4</v>
      </c>
      <c r="O371" s="474">
        <f t="shared" si="92"/>
        <v>18</v>
      </c>
      <c r="P371" s="729">
        <v>1</v>
      </c>
      <c r="Q371" s="730">
        <v>1</v>
      </c>
      <c r="R371" s="731"/>
      <c r="S371" s="732"/>
      <c r="T371" s="732"/>
      <c r="U371" s="732">
        <v>13</v>
      </c>
      <c r="V371" s="475"/>
      <c r="W371" s="703"/>
      <c r="X371" s="732">
        <v>1</v>
      </c>
      <c r="Y371" s="707"/>
      <c r="Z371" s="731">
        <v>1</v>
      </c>
      <c r="AA371" s="732">
        <v>1</v>
      </c>
      <c r="AB371" s="732"/>
      <c r="AC371" s="218" t="s">
        <v>1134</v>
      </c>
      <c r="AD371" s="31" t="s">
        <v>1373</v>
      </c>
      <c r="AE371" s="220" t="s">
        <v>2134</v>
      </c>
      <c r="AH371" s="179">
        <f t="shared" si="90"/>
        <v>8</v>
      </c>
    </row>
    <row r="372" spans="1:37">
      <c r="A372" s="228"/>
      <c r="B372" s="248" t="s">
        <v>2083</v>
      </c>
      <c r="C372" s="223"/>
      <c r="D372" s="272" t="s">
        <v>174</v>
      </c>
      <c r="E372" s="546">
        <v>4</v>
      </c>
      <c r="F372" s="477">
        <f t="shared" si="91"/>
        <v>77</v>
      </c>
      <c r="G372" s="628">
        <v>25</v>
      </c>
      <c r="H372" s="614">
        <v>32</v>
      </c>
      <c r="I372" s="613">
        <v>20</v>
      </c>
      <c r="J372" s="469"/>
      <c r="K372" s="470"/>
      <c r="L372" s="485"/>
      <c r="M372" s="520">
        <v>1</v>
      </c>
      <c r="N372" s="578">
        <v>2</v>
      </c>
      <c r="O372" s="479">
        <f t="shared" si="92"/>
        <v>12</v>
      </c>
      <c r="P372" s="733">
        <v>1</v>
      </c>
      <c r="Q372" s="734">
        <v>1</v>
      </c>
      <c r="R372" s="735"/>
      <c r="S372" s="736"/>
      <c r="T372" s="736"/>
      <c r="U372" s="736">
        <v>8</v>
      </c>
      <c r="V372" s="480"/>
      <c r="W372" s="704"/>
      <c r="X372" s="736">
        <v>1</v>
      </c>
      <c r="Y372" s="708"/>
      <c r="Z372" s="735"/>
      <c r="AA372" s="736">
        <v>1</v>
      </c>
      <c r="AB372" s="736"/>
      <c r="AC372" s="225" t="s">
        <v>2084</v>
      </c>
      <c r="AD372" s="32" t="s">
        <v>1374</v>
      </c>
      <c r="AE372" s="227" t="s">
        <v>2135</v>
      </c>
      <c r="AH372" s="179">
        <f t="shared" si="90"/>
        <v>4</v>
      </c>
    </row>
    <row r="373" spans="1:37">
      <c r="A373" s="228"/>
      <c r="B373" s="778" t="s">
        <v>1511</v>
      </c>
      <c r="C373" s="223"/>
      <c r="D373" s="272" t="s">
        <v>172</v>
      </c>
      <c r="E373" s="546">
        <v>11</v>
      </c>
      <c r="F373" s="477">
        <f t="shared" si="91"/>
        <v>334</v>
      </c>
      <c r="G373" s="628">
        <v>99</v>
      </c>
      <c r="H373" s="767">
        <v>119</v>
      </c>
      <c r="I373" s="613">
        <v>116</v>
      </c>
      <c r="J373" s="480"/>
      <c r="K373" s="481"/>
      <c r="L373" s="487"/>
      <c r="M373" s="520">
        <v>2</v>
      </c>
      <c r="N373" s="578">
        <v>5</v>
      </c>
      <c r="O373" s="479">
        <f t="shared" si="92"/>
        <v>27</v>
      </c>
      <c r="P373" s="733">
        <v>1</v>
      </c>
      <c r="Q373" s="734">
        <v>1</v>
      </c>
      <c r="R373" s="735"/>
      <c r="S373" s="736"/>
      <c r="T373" s="736"/>
      <c r="U373" s="736">
        <v>20</v>
      </c>
      <c r="V373" s="480"/>
      <c r="W373" s="704">
        <v>1</v>
      </c>
      <c r="X373" s="736">
        <v>1</v>
      </c>
      <c r="Y373" s="708"/>
      <c r="Z373" s="735">
        <v>1</v>
      </c>
      <c r="AA373" s="736">
        <v>1</v>
      </c>
      <c r="AB373" s="736">
        <v>1</v>
      </c>
      <c r="AC373" s="225" t="s">
        <v>2090</v>
      </c>
      <c r="AD373" s="32" t="s">
        <v>2136</v>
      </c>
      <c r="AE373" s="227" t="s">
        <v>2137</v>
      </c>
      <c r="AH373" s="179">
        <f t="shared" si="90"/>
        <v>11</v>
      </c>
    </row>
    <row r="374" spans="1:37">
      <c r="A374" s="215"/>
      <c r="B374" s="250" t="s">
        <v>2138</v>
      </c>
      <c r="C374" s="216"/>
      <c r="D374" s="270" t="s">
        <v>1510</v>
      </c>
      <c r="E374" s="545">
        <v>8</v>
      </c>
      <c r="F374" s="471">
        <f t="shared" si="91"/>
        <v>191</v>
      </c>
      <c r="G374" s="625">
        <v>70</v>
      </c>
      <c r="H374" s="610">
        <v>62</v>
      </c>
      <c r="I374" s="609">
        <v>59</v>
      </c>
      <c r="J374" s="475"/>
      <c r="K374" s="476"/>
      <c r="L374" s="486"/>
      <c r="M374" s="518">
        <v>2</v>
      </c>
      <c r="N374" s="577">
        <v>3</v>
      </c>
      <c r="O374" s="474">
        <f t="shared" si="92"/>
        <v>17</v>
      </c>
      <c r="P374" s="729">
        <v>1</v>
      </c>
      <c r="Q374" s="730">
        <v>1</v>
      </c>
      <c r="R374" s="731"/>
      <c r="S374" s="732"/>
      <c r="T374" s="732">
        <v>1</v>
      </c>
      <c r="U374" s="732">
        <v>12</v>
      </c>
      <c r="V374" s="475"/>
      <c r="W374" s="703"/>
      <c r="X374" s="732">
        <v>1</v>
      </c>
      <c r="Y374" s="707"/>
      <c r="Z374" s="731"/>
      <c r="AA374" s="732">
        <v>1</v>
      </c>
      <c r="AB374" s="732"/>
      <c r="AC374" s="218" t="s">
        <v>1135</v>
      </c>
      <c r="AD374" s="31" t="s">
        <v>1375</v>
      </c>
      <c r="AE374" s="220" t="s">
        <v>2139</v>
      </c>
      <c r="AH374" s="179">
        <f t="shared" si="90"/>
        <v>8</v>
      </c>
    </row>
    <row r="375" spans="1:37">
      <c r="A375" s="228"/>
      <c r="B375" s="248" t="s">
        <v>2140</v>
      </c>
      <c r="C375" s="223"/>
      <c r="D375" s="272" t="s">
        <v>1509</v>
      </c>
      <c r="E375" s="546">
        <v>7</v>
      </c>
      <c r="F375" s="434">
        <f t="shared" si="91"/>
        <v>128</v>
      </c>
      <c r="G375" s="605">
        <v>43</v>
      </c>
      <c r="H375" s="606">
        <v>32</v>
      </c>
      <c r="I375" s="662">
        <v>53</v>
      </c>
      <c r="J375" s="469"/>
      <c r="K375" s="470"/>
      <c r="L375" s="485"/>
      <c r="M375" s="520">
        <v>2</v>
      </c>
      <c r="N375" s="578">
        <v>5</v>
      </c>
      <c r="O375" s="479">
        <f t="shared" si="92"/>
        <v>14</v>
      </c>
      <c r="P375" s="733">
        <v>1</v>
      </c>
      <c r="Q375" s="734">
        <v>1</v>
      </c>
      <c r="R375" s="735"/>
      <c r="S375" s="736"/>
      <c r="T375" s="736"/>
      <c r="U375" s="736">
        <v>10</v>
      </c>
      <c r="V375" s="480"/>
      <c r="W375" s="704"/>
      <c r="X375" s="736">
        <v>1</v>
      </c>
      <c r="Y375" s="708"/>
      <c r="Z375" s="735"/>
      <c r="AA375" s="736">
        <v>1</v>
      </c>
      <c r="AB375" s="736"/>
      <c r="AC375" s="225" t="s">
        <v>2141</v>
      </c>
      <c r="AD375" s="32" t="s">
        <v>2689</v>
      </c>
      <c r="AE375" s="227" t="s">
        <v>2142</v>
      </c>
      <c r="AH375" s="179">
        <f t="shared" si="90"/>
        <v>7</v>
      </c>
    </row>
    <row r="376" spans="1:37">
      <c r="A376" s="54"/>
      <c r="B376" s="246" t="s">
        <v>2143</v>
      </c>
      <c r="C376" s="29"/>
      <c r="D376" s="269" t="s">
        <v>138</v>
      </c>
      <c r="E376" s="544">
        <v>5</v>
      </c>
      <c r="F376" s="438">
        <f t="shared" si="91"/>
        <v>122</v>
      </c>
      <c r="G376" s="626">
        <v>57</v>
      </c>
      <c r="H376" s="606">
        <v>28</v>
      </c>
      <c r="I376" s="605">
        <v>37</v>
      </c>
      <c r="J376" s="469"/>
      <c r="K376" s="470"/>
      <c r="L376" s="485"/>
      <c r="M376" s="516">
        <v>1</v>
      </c>
      <c r="N376" s="576">
        <v>2</v>
      </c>
      <c r="O376" s="148">
        <f t="shared" si="92"/>
        <v>12</v>
      </c>
      <c r="P376" s="725">
        <v>1</v>
      </c>
      <c r="Q376" s="726">
        <v>1</v>
      </c>
      <c r="R376" s="727"/>
      <c r="S376" s="728"/>
      <c r="T376" s="728"/>
      <c r="U376" s="728">
        <v>8</v>
      </c>
      <c r="V376" s="469"/>
      <c r="W376" s="702"/>
      <c r="X376" s="728">
        <v>1</v>
      </c>
      <c r="Y376" s="706"/>
      <c r="Z376" s="727"/>
      <c r="AA376" s="728">
        <v>1</v>
      </c>
      <c r="AB376" s="728"/>
      <c r="AC376" s="51" t="s">
        <v>1012</v>
      </c>
      <c r="AD376" s="30" t="s">
        <v>2144</v>
      </c>
      <c r="AE376" s="39" t="s">
        <v>2145</v>
      </c>
      <c r="AH376" s="179">
        <f t="shared" si="90"/>
        <v>5</v>
      </c>
    </row>
    <row r="377" spans="1:37" ht="14.25" thickBot="1">
      <c r="A377" s="259"/>
      <c r="B377" s="260" t="s">
        <v>1514</v>
      </c>
      <c r="C377" s="261"/>
      <c r="D377" s="279" t="s">
        <v>949</v>
      </c>
      <c r="E377" s="566">
        <v>8</v>
      </c>
      <c r="F377" s="500">
        <f>SUM(G377:L377)</f>
        <v>199</v>
      </c>
      <c r="G377" s="661">
        <v>59</v>
      </c>
      <c r="H377" s="630">
        <v>71</v>
      </c>
      <c r="I377" s="630">
        <v>69</v>
      </c>
      <c r="J377" s="501"/>
      <c r="K377" s="502"/>
      <c r="L377" s="503"/>
      <c r="M377" s="549">
        <v>2</v>
      </c>
      <c r="N377" s="582">
        <v>9</v>
      </c>
      <c r="O377" s="501">
        <f>SUM(P377:AB377)</f>
        <v>19</v>
      </c>
      <c r="P377" s="737">
        <v>1</v>
      </c>
      <c r="Q377" s="738">
        <v>1</v>
      </c>
      <c r="R377" s="739"/>
      <c r="S377" s="740"/>
      <c r="T377" s="740">
        <v>1</v>
      </c>
      <c r="U377" s="740">
        <v>13</v>
      </c>
      <c r="V377" s="506"/>
      <c r="W377" s="705">
        <v>1</v>
      </c>
      <c r="X377" s="740">
        <v>1</v>
      </c>
      <c r="Y377" s="709"/>
      <c r="Z377" s="739"/>
      <c r="AA377" s="740">
        <v>1</v>
      </c>
      <c r="AB377" s="740"/>
      <c r="AC377" s="263" t="s">
        <v>1515</v>
      </c>
      <c r="AD377" s="264" t="s">
        <v>25</v>
      </c>
      <c r="AE377" s="265" t="s">
        <v>2690</v>
      </c>
      <c r="AH377" s="179">
        <f t="shared" si="90"/>
        <v>8</v>
      </c>
    </row>
    <row r="378" spans="1:37" ht="14.25" thickBot="1">
      <c r="A378" s="205" t="s">
        <v>954</v>
      </c>
      <c r="B378" s="238"/>
      <c r="C378" s="239"/>
      <c r="D378" s="240"/>
      <c r="E378" s="384"/>
      <c r="F378" s="384"/>
      <c r="G378" s="384"/>
      <c r="H378" s="384"/>
      <c r="I378" s="384"/>
      <c r="J378" s="384"/>
      <c r="K378" s="384"/>
      <c r="L378" s="384"/>
      <c r="M378" s="384"/>
      <c r="N378" s="384"/>
      <c r="O378" s="384"/>
      <c r="P378" s="384"/>
      <c r="Q378" s="384"/>
      <c r="R378" s="388"/>
      <c r="S378" s="384"/>
      <c r="T378" s="384"/>
      <c r="U378" s="384"/>
      <c r="V378" s="384"/>
      <c r="W378" s="384"/>
      <c r="X378" s="384"/>
      <c r="Y378" s="384"/>
      <c r="Z378" s="384"/>
      <c r="AA378" s="384"/>
      <c r="AB378" s="388"/>
      <c r="AC378" s="374"/>
      <c r="AD378" s="242"/>
      <c r="AE378" s="243"/>
      <c r="AF378" s="179"/>
      <c r="AG378" s="179"/>
    </row>
    <row r="379" spans="1:37">
      <c r="A379" s="206" t="s">
        <v>305</v>
      </c>
      <c r="B379" s="244"/>
      <c r="C379" s="232"/>
      <c r="D379" s="268"/>
      <c r="E379" s="595">
        <f t="shared" ref="E379:AB379" si="93">SUM(E380:E381)</f>
        <v>22</v>
      </c>
      <c r="F379" s="589">
        <f t="shared" si="93"/>
        <v>387</v>
      </c>
      <c r="G379" s="683">
        <f t="shared" si="93"/>
        <v>60</v>
      </c>
      <c r="H379" s="684">
        <f t="shared" si="93"/>
        <v>64</v>
      </c>
      <c r="I379" s="685">
        <f t="shared" si="93"/>
        <v>68</v>
      </c>
      <c r="J379" s="595">
        <f t="shared" si="93"/>
        <v>74</v>
      </c>
      <c r="K379" s="684">
        <f t="shared" si="93"/>
        <v>63</v>
      </c>
      <c r="L379" s="686">
        <f t="shared" si="93"/>
        <v>58</v>
      </c>
      <c r="M379" s="589">
        <f t="shared" si="93"/>
        <v>4</v>
      </c>
      <c r="N379" s="585">
        <f t="shared" si="93"/>
        <v>8</v>
      </c>
      <c r="O379" s="414">
        <f t="shared" si="93"/>
        <v>36</v>
      </c>
      <c r="P379" s="415">
        <f t="shared" si="93"/>
        <v>2</v>
      </c>
      <c r="Q379" s="416">
        <f t="shared" si="93"/>
        <v>2</v>
      </c>
      <c r="R379" s="411">
        <f t="shared" si="93"/>
        <v>0</v>
      </c>
      <c r="S379" s="410">
        <f t="shared" si="93"/>
        <v>0</v>
      </c>
      <c r="T379" s="410">
        <f t="shared" si="93"/>
        <v>0</v>
      </c>
      <c r="U379" s="410">
        <f t="shared" si="93"/>
        <v>26</v>
      </c>
      <c r="V379" s="411">
        <f t="shared" si="93"/>
        <v>0</v>
      </c>
      <c r="W379" s="720">
        <f t="shared" si="93"/>
        <v>1</v>
      </c>
      <c r="X379" s="410">
        <f t="shared" si="93"/>
        <v>2</v>
      </c>
      <c r="Y379" s="721">
        <f t="shared" si="93"/>
        <v>0</v>
      </c>
      <c r="Z379" s="411">
        <f t="shared" si="93"/>
        <v>1</v>
      </c>
      <c r="AA379" s="410">
        <f t="shared" si="93"/>
        <v>2</v>
      </c>
      <c r="AB379" s="410">
        <f t="shared" si="93"/>
        <v>0</v>
      </c>
      <c r="AC379" s="210"/>
      <c r="AD379" s="234"/>
      <c r="AE379" s="212"/>
      <c r="AF379" s="179"/>
      <c r="AG379" s="179"/>
    </row>
    <row r="380" spans="1:37">
      <c r="A380" s="54"/>
      <c r="B380" s="246" t="s">
        <v>2147</v>
      </c>
      <c r="C380" s="29"/>
      <c r="D380" s="269" t="s">
        <v>952</v>
      </c>
      <c r="E380" s="541">
        <v>15</v>
      </c>
      <c r="F380" s="438">
        <f>SUM(G380:L380)</f>
        <v>306</v>
      </c>
      <c r="G380" s="626">
        <v>46</v>
      </c>
      <c r="H380" s="606">
        <v>53</v>
      </c>
      <c r="I380" s="647">
        <v>48</v>
      </c>
      <c r="J380" s="606">
        <v>61</v>
      </c>
      <c r="K380" s="647">
        <v>50</v>
      </c>
      <c r="L380" s="648">
        <v>48</v>
      </c>
      <c r="M380" s="516">
        <v>3</v>
      </c>
      <c r="N380" s="576">
        <v>6</v>
      </c>
      <c r="O380" s="148">
        <f>SUM(P380:AB380)</f>
        <v>24</v>
      </c>
      <c r="P380" s="725">
        <v>1</v>
      </c>
      <c r="Q380" s="726">
        <v>1</v>
      </c>
      <c r="R380" s="727"/>
      <c r="S380" s="728"/>
      <c r="T380" s="728"/>
      <c r="U380" s="728">
        <v>18</v>
      </c>
      <c r="V380" s="469"/>
      <c r="W380" s="702">
        <v>1</v>
      </c>
      <c r="X380" s="728">
        <v>1</v>
      </c>
      <c r="Y380" s="706"/>
      <c r="Z380" s="727">
        <v>1</v>
      </c>
      <c r="AA380" s="728">
        <v>1</v>
      </c>
      <c r="AB380" s="728"/>
      <c r="AC380" s="51" t="s">
        <v>66</v>
      </c>
      <c r="AD380" s="30" t="s">
        <v>2148</v>
      </c>
      <c r="AE380" s="39" t="s">
        <v>2149</v>
      </c>
      <c r="AF380" s="179">
        <f>E380</f>
        <v>15</v>
      </c>
      <c r="AG380" s="179"/>
      <c r="AJ380" s="587">
        <f>M380</f>
        <v>3</v>
      </c>
      <c r="AK380" s="587">
        <f>N380</f>
        <v>6</v>
      </c>
    </row>
    <row r="381" spans="1:37" ht="14.25" thickBot="1">
      <c r="A381" s="137"/>
      <c r="B381" s="254" t="s">
        <v>2150</v>
      </c>
      <c r="C381" s="138"/>
      <c r="D381" s="273" t="s">
        <v>953</v>
      </c>
      <c r="E381" s="543">
        <v>7</v>
      </c>
      <c r="F381" s="471">
        <f>SUM(G381:L381)</f>
        <v>81</v>
      </c>
      <c r="G381" s="625">
        <v>14</v>
      </c>
      <c r="H381" s="610">
        <v>11</v>
      </c>
      <c r="I381" s="649">
        <v>20</v>
      </c>
      <c r="J381" s="610">
        <v>13</v>
      </c>
      <c r="K381" s="649">
        <v>13</v>
      </c>
      <c r="L381" s="650">
        <v>10</v>
      </c>
      <c r="M381" s="522">
        <v>1</v>
      </c>
      <c r="N381" s="579">
        <v>2</v>
      </c>
      <c r="O381" s="156">
        <f>SUM(P381:AB381)</f>
        <v>12</v>
      </c>
      <c r="P381" s="749">
        <v>1</v>
      </c>
      <c r="Q381" s="750">
        <v>1</v>
      </c>
      <c r="R381" s="751"/>
      <c r="S381" s="752"/>
      <c r="T381" s="752"/>
      <c r="U381" s="752">
        <v>8</v>
      </c>
      <c r="V381" s="484"/>
      <c r="W381" s="711"/>
      <c r="X381" s="752">
        <v>1</v>
      </c>
      <c r="Y381" s="713"/>
      <c r="Z381" s="751"/>
      <c r="AA381" s="752">
        <v>1</v>
      </c>
      <c r="AB381" s="752"/>
      <c r="AC381" s="230" t="s">
        <v>2151</v>
      </c>
      <c r="AD381" s="33" t="s">
        <v>2152</v>
      </c>
      <c r="AE381" s="231" t="s">
        <v>2153</v>
      </c>
      <c r="AF381" s="179">
        <f>E381</f>
        <v>7</v>
      </c>
      <c r="AG381" s="179"/>
      <c r="AJ381" s="587">
        <f>M381</f>
        <v>1</v>
      </c>
      <c r="AK381" s="587">
        <f>N381</f>
        <v>2</v>
      </c>
    </row>
    <row r="382" spans="1:37">
      <c r="A382" s="206" t="s">
        <v>1637</v>
      </c>
      <c r="B382" s="244"/>
      <c r="C382" s="232"/>
      <c r="D382" s="268"/>
      <c r="E382" s="595">
        <f>SUM(E383)</f>
        <v>8</v>
      </c>
      <c r="F382" s="589">
        <f>SUM(F383)</f>
        <v>202</v>
      </c>
      <c r="G382" s="683">
        <f>SUM(G383)</f>
        <v>61</v>
      </c>
      <c r="H382" s="684">
        <f>SUM(H383)</f>
        <v>69</v>
      </c>
      <c r="I382" s="685">
        <f>SUM(I383)</f>
        <v>72</v>
      </c>
      <c r="J382" s="414"/>
      <c r="K382" s="410"/>
      <c r="L382" s="412"/>
      <c r="M382" s="589">
        <f t="shared" ref="M382:AB382" si="94">SUM(M383)</f>
        <v>2</v>
      </c>
      <c r="N382" s="585">
        <f t="shared" si="94"/>
        <v>7</v>
      </c>
      <c r="O382" s="414">
        <f t="shared" si="94"/>
        <v>19</v>
      </c>
      <c r="P382" s="415">
        <f t="shared" si="94"/>
        <v>1</v>
      </c>
      <c r="Q382" s="416">
        <f t="shared" si="94"/>
        <v>1</v>
      </c>
      <c r="R382" s="411">
        <f t="shared" si="94"/>
        <v>0</v>
      </c>
      <c r="S382" s="410">
        <f t="shared" si="94"/>
        <v>0</v>
      </c>
      <c r="T382" s="410">
        <f t="shared" si="94"/>
        <v>0</v>
      </c>
      <c r="U382" s="410">
        <f t="shared" si="94"/>
        <v>14</v>
      </c>
      <c r="V382" s="411">
        <f t="shared" si="94"/>
        <v>0</v>
      </c>
      <c r="W382" s="720">
        <f t="shared" si="94"/>
        <v>1</v>
      </c>
      <c r="X382" s="410">
        <f t="shared" si="94"/>
        <v>1</v>
      </c>
      <c r="Y382" s="721">
        <f t="shared" si="94"/>
        <v>0</v>
      </c>
      <c r="Z382" s="411">
        <f t="shared" si="94"/>
        <v>0</v>
      </c>
      <c r="AA382" s="410">
        <f t="shared" si="94"/>
        <v>1</v>
      </c>
      <c r="AB382" s="410">
        <f t="shared" si="94"/>
        <v>0</v>
      </c>
      <c r="AC382" s="210"/>
      <c r="AD382" s="234"/>
      <c r="AE382" s="212"/>
      <c r="AF382" s="179"/>
      <c r="AG382" s="179"/>
    </row>
    <row r="383" spans="1:37" ht="14.25" thickBot="1">
      <c r="A383" s="137"/>
      <c r="B383" s="254" t="s">
        <v>2147</v>
      </c>
      <c r="C383" s="138"/>
      <c r="D383" s="273" t="s">
        <v>952</v>
      </c>
      <c r="E383" s="543">
        <v>8</v>
      </c>
      <c r="F383" s="435">
        <f>SUM(G383:L383)</f>
        <v>202</v>
      </c>
      <c r="G383" s="616">
        <v>61</v>
      </c>
      <c r="H383" s="618">
        <v>69</v>
      </c>
      <c r="I383" s="618">
        <v>72</v>
      </c>
      <c r="J383" s="156"/>
      <c r="K383" s="150"/>
      <c r="L383" s="267"/>
      <c r="M383" s="522">
        <v>2</v>
      </c>
      <c r="N383" s="579">
        <v>7</v>
      </c>
      <c r="O383" s="156">
        <f>SUM(P383:AB383)</f>
        <v>19</v>
      </c>
      <c r="P383" s="749">
        <v>1</v>
      </c>
      <c r="Q383" s="751">
        <v>1</v>
      </c>
      <c r="R383" s="751"/>
      <c r="S383" s="752"/>
      <c r="T383" s="751"/>
      <c r="U383" s="752">
        <v>14</v>
      </c>
      <c r="V383" s="484"/>
      <c r="W383" s="711">
        <v>1</v>
      </c>
      <c r="X383" s="752">
        <v>1</v>
      </c>
      <c r="Y383" s="713"/>
      <c r="Z383" s="751"/>
      <c r="AA383" s="752">
        <v>1</v>
      </c>
      <c r="AB383" s="752"/>
      <c r="AC383" s="230" t="s">
        <v>66</v>
      </c>
      <c r="AD383" s="33" t="s">
        <v>2154</v>
      </c>
      <c r="AE383" s="231" t="s">
        <v>2155</v>
      </c>
      <c r="AH383" s="179">
        <f>E383</f>
        <v>8</v>
      </c>
    </row>
    <row r="384" spans="1:37" ht="14.25" thickBot="1">
      <c r="A384" s="292" t="s">
        <v>943</v>
      </c>
      <c r="B384" s="291"/>
      <c r="C384" s="290"/>
      <c r="D384" s="289"/>
      <c r="E384" s="385"/>
      <c r="F384" s="385"/>
      <c r="G384" s="385"/>
      <c r="H384" s="385"/>
      <c r="I384" s="385"/>
      <c r="J384" s="385"/>
      <c r="K384" s="385"/>
      <c r="L384" s="385"/>
      <c r="M384" s="385"/>
      <c r="N384" s="385"/>
      <c r="O384" s="385"/>
      <c r="P384" s="385"/>
      <c r="Q384" s="385"/>
      <c r="R384" s="385"/>
      <c r="S384" s="385"/>
      <c r="T384" s="385"/>
      <c r="U384" s="385"/>
      <c r="V384" s="385"/>
      <c r="W384" s="385"/>
      <c r="X384" s="385"/>
      <c r="Y384" s="385"/>
      <c r="Z384" s="385"/>
      <c r="AA384" s="385"/>
      <c r="AB384" s="385"/>
      <c r="AC384" s="387"/>
      <c r="AD384" s="288"/>
      <c r="AE384" s="287"/>
      <c r="AF384" s="179"/>
      <c r="AG384" s="179"/>
    </row>
    <row r="385" spans="1:37">
      <c r="A385" s="206" t="s">
        <v>305</v>
      </c>
      <c r="B385" s="244"/>
      <c r="C385" s="232"/>
      <c r="D385" s="268"/>
      <c r="E385" s="595">
        <f t="shared" ref="E385:AB385" si="95">SUM(E386:E397)</f>
        <v>105</v>
      </c>
      <c r="F385" s="589">
        <f t="shared" si="95"/>
        <v>1649</v>
      </c>
      <c r="G385" s="683">
        <f t="shared" si="95"/>
        <v>255</v>
      </c>
      <c r="H385" s="684">
        <f t="shared" si="95"/>
        <v>269</v>
      </c>
      <c r="I385" s="684">
        <f t="shared" si="95"/>
        <v>255</v>
      </c>
      <c r="J385" s="685">
        <f t="shared" si="95"/>
        <v>289</v>
      </c>
      <c r="K385" s="684">
        <f t="shared" si="95"/>
        <v>291</v>
      </c>
      <c r="L385" s="686">
        <f t="shared" si="95"/>
        <v>290</v>
      </c>
      <c r="M385" s="589">
        <f t="shared" si="95"/>
        <v>20</v>
      </c>
      <c r="N385" s="585">
        <f t="shared" si="95"/>
        <v>43</v>
      </c>
      <c r="O385" s="414">
        <f t="shared" si="95"/>
        <v>191</v>
      </c>
      <c r="P385" s="415">
        <f t="shared" si="95"/>
        <v>12</v>
      </c>
      <c r="Q385" s="416">
        <f t="shared" si="95"/>
        <v>12</v>
      </c>
      <c r="R385" s="411">
        <f t="shared" si="95"/>
        <v>0</v>
      </c>
      <c r="S385" s="410">
        <f t="shared" si="95"/>
        <v>0</v>
      </c>
      <c r="T385" s="410">
        <f t="shared" si="95"/>
        <v>1</v>
      </c>
      <c r="U385" s="410">
        <f t="shared" si="95"/>
        <v>125</v>
      </c>
      <c r="V385" s="411">
        <f t="shared" si="95"/>
        <v>0</v>
      </c>
      <c r="W385" s="720">
        <f t="shared" si="95"/>
        <v>14</v>
      </c>
      <c r="X385" s="410">
        <f t="shared" si="95"/>
        <v>12</v>
      </c>
      <c r="Y385" s="721">
        <f t="shared" si="95"/>
        <v>0</v>
      </c>
      <c r="Z385" s="411">
        <f t="shared" si="95"/>
        <v>1</v>
      </c>
      <c r="AA385" s="410">
        <f t="shared" si="95"/>
        <v>12</v>
      </c>
      <c r="AB385" s="410">
        <f t="shared" si="95"/>
        <v>2</v>
      </c>
      <c r="AC385" s="210"/>
      <c r="AD385" s="34"/>
      <c r="AE385" s="281"/>
      <c r="AF385" s="179"/>
      <c r="AG385" s="179"/>
    </row>
    <row r="386" spans="1:37">
      <c r="A386" s="54"/>
      <c r="B386" s="246" t="s">
        <v>2161</v>
      </c>
      <c r="C386" s="29"/>
      <c r="D386" s="269" t="s">
        <v>948</v>
      </c>
      <c r="E386" s="541">
        <v>8</v>
      </c>
      <c r="F386" s="434">
        <f t="shared" ref="F386:F396" si="96">SUM(G386:L386)</f>
        <v>138</v>
      </c>
      <c r="G386" s="626">
        <v>23</v>
      </c>
      <c r="H386" s="606">
        <v>29</v>
      </c>
      <c r="I386" s="647">
        <v>19</v>
      </c>
      <c r="J386" s="606">
        <v>24</v>
      </c>
      <c r="K386" s="647">
        <v>20</v>
      </c>
      <c r="L386" s="648">
        <v>23</v>
      </c>
      <c r="M386" s="516">
        <v>2</v>
      </c>
      <c r="N386" s="576">
        <v>3</v>
      </c>
      <c r="O386" s="148">
        <f t="shared" ref="O386:O396" si="97">SUM(P386:AB386)</f>
        <v>17</v>
      </c>
      <c r="P386" s="725">
        <v>1</v>
      </c>
      <c r="Q386" s="726">
        <v>1</v>
      </c>
      <c r="R386" s="727"/>
      <c r="S386" s="728"/>
      <c r="T386" s="728"/>
      <c r="U386" s="728">
        <v>12</v>
      </c>
      <c r="V386" s="469"/>
      <c r="W386" s="702">
        <v>1</v>
      </c>
      <c r="X386" s="728">
        <v>1</v>
      </c>
      <c r="Y386" s="706"/>
      <c r="Z386" s="727"/>
      <c r="AA386" s="728">
        <v>1</v>
      </c>
      <c r="AB386" s="728"/>
      <c r="AC386" s="51" t="s">
        <v>2162</v>
      </c>
      <c r="AD386" s="30" t="s">
        <v>2163</v>
      </c>
      <c r="AE386" s="39" t="s">
        <v>2164</v>
      </c>
      <c r="AF386" s="179">
        <f t="shared" ref="AF386:AF397" si="98">E386</f>
        <v>8</v>
      </c>
      <c r="AG386" s="179"/>
      <c r="AJ386" s="587">
        <f>M386</f>
        <v>2</v>
      </c>
      <c r="AK386" s="587">
        <f>N386</f>
        <v>3</v>
      </c>
    </row>
    <row r="387" spans="1:37">
      <c r="A387" s="215"/>
      <c r="B387" s="250" t="s">
        <v>1518</v>
      </c>
      <c r="C387" s="216"/>
      <c r="D387" s="270" t="s">
        <v>942</v>
      </c>
      <c r="E387" s="542">
        <v>10</v>
      </c>
      <c r="F387" s="471">
        <f t="shared" si="96"/>
        <v>190</v>
      </c>
      <c r="G387" s="625">
        <v>26</v>
      </c>
      <c r="H387" s="610">
        <v>32</v>
      </c>
      <c r="I387" s="649">
        <v>22</v>
      </c>
      <c r="J387" s="610">
        <v>27</v>
      </c>
      <c r="K387" s="649">
        <v>42</v>
      </c>
      <c r="L387" s="650">
        <v>41</v>
      </c>
      <c r="M387" s="518">
        <v>2</v>
      </c>
      <c r="N387" s="577">
        <v>6</v>
      </c>
      <c r="O387" s="474">
        <f t="shared" si="97"/>
        <v>18</v>
      </c>
      <c r="P387" s="729">
        <v>1</v>
      </c>
      <c r="Q387" s="730">
        <v>1</v>
      </c>
      <c r="R387" s="731"/>
      <c r="S387" s="732"/>
      <c r="T387" s="732"/>
      <c r="U387" s="732">
        <v>12</v>
      </c>
      <c r="V387" s="475"/>
      <c r="W387" s="703">
        <v>2</v>
      </c>
      <c r="X387" s="732">
        <v>1</v>
      </c>
      <c r="Y387" s="707"/>
      <c r="Z387" s="731"/>
      <c r="AA387" s="732">
        <v>1</v>
      </c>
      <c r="AB387" s="732"/>
      <c r="AC387" s="218" t="s">
        <v>2165</v>
      </c>
      <c r="AD387" s="31" t="s">
        <v>2166</v>
      </c>
      <c r="AE387" s="220" t="s">
        <v>2167</v>
      </c>
      <c r="AF387" s="179">
        <f t="shared" si="98"/>
        <v>10</v>
      </c>
      <c r="AG387" s="179"/>
      <c r="AJ387" s="587">
        <f t="shared" ref="AJ387:AK397" si="99">M387</f>
        <v>2</v>
      </c>
      <c r="AK387" s="587">
        <f t="shared" si="99"/>
        <v>6</v>
      </c>
    </row>
    <row r="388" spans="1:37">
      <c r="A388" s="54"/>
      <c r="B388" s="246" t="s">
        <v>2168</v>
      </c>
      <c r="C388" s="29"/>
      <c r="D388" s="269" t="s">
        <v>941</v>
      </c>
      <c r="E388" s="541">
        <v>8</v>
      </c>
      <c r="F388" s="477">
        <f t="shared" si="96"/>
        <v>166</v>
      </c>
      <c r="G388" s="628">
        <v>25</v>
      </c>
      <c r="H388" s="614">
        <v>20</v>
      </c>
      <c r="I388" s="651">
        <v>23</v>
      </c>
      <c r="J388" s="614">
        <v>34</v>
      </c>
      <c r="K388" s="651">
        <v>30</v>
      </c>
      <c r="L388" s="652">
        <v>34</v>
      </c>
      <c r="M388" s="516">
        <v>2</v>
      </c>
      <c r="N388" s="576">
        <v>4</v>
      </c>
      <c r="O388" s="148">
        <f t="shared" si="97"/>
        <v>16</v>
      </c>
      <c r="P388" s="725">
        <v>1</v>
      </c>
      <c r="Q388" s="726">
        <v>1</v>
      </c>
      <c r="R388" s="727"/>
      <c r="S388" s="728"/>
      <c r="T388" s="728"/>
      <c r="U388" s="728">
        <v>11</v>
      </c>
      <c r="V388" s="469"/>
      <c r="W388" s="702">
        <v>1</v>
      </c>
      <c r="X388" s="728">
        <v>1</v>
      </c>
      <c r="Y388" s="706"/>
      <c r="Z388" s="727"/>
      <c r="AA388" s="728">
        <v>1</v>
      </c>
      <c r="AB388" s="728"/>
      <c r="AC388" s="51" t="s">
        <v>2169</v>
      </c>
      <c r="AD388" s="30" t="s">
        <v>2170</v>
      </c>
      <c r="AE388" s="39" t="s">
        <v>2171</v>
      </c>
      <c r="AF388" s="179">
        <f t="shared" si="98"/>
        <v>8</v>
      </c>
      <c r="AG388" s="179"/>
      <c r="AJ388" s="587">
        <f t="shared" si="99"/>
        <v>2</v>
      </c>
      <c r="AK388" s="587">
        <f t="shared" si="99"/>
        <v>4</v>
      </c>
    </row>
    <row r="389" spans="1:37">
      <c r="A389" s="215"/>
      <c r="B389" s="250" t="s">
        <v>2172</v>
      </c>
      <c r="C389" s="216"/>
      <c r="D389" s="270" t="s">
        <v>940</v>
      </c>
      <c r="E389" s="542">
        <v>7</v>
      </c>
      <c r="F389" s="471">
        <f t="shared" si="96"/>
        <v>81</v>
      </c>
      <c r="G389" s="625">
        <v>11</v>
      </c>
      <c r="H389" s="610">
        <v>14</v>
      </c>
      <c r="I389" s="649">
        <v>5</v>
      </c>
      <c r="J389" s="610">
        <v>15</v>
      </c>
      <c r="K389" s="649">
        <v>18</v>
      </c>
      <c r="L389" s="650">
        <v>18</v>
      </c>
      <c r="M389" s="518">
        <v>1</v>
      </c>
      <c r="N389" s="577">
        <v>1</v>
      </c>
      <c r="O389" s="474">
        <f t="shared" si="97"/>
        <v>14</v>
      </c>
      <c r="P389" s="729">
        <v>1</v>
      </c>
      <c r="Q389" s="730">
        <v>1</v>
      </c>
      <c r="R389" s="731"/>
      <c r="S389" s="732"/>
      <c r="T389" s="732"/>
      <c r="U389" s="732">
        <v>9</v>
      </c>
      <c r="V389" s="475"/>
      <c r="W389" s="703">
        <v>1</v>
      </c>
      <c r="X389" s="732">
        <v>1</v>
      </c>
      <c r="Y389" s="707"/>
      <c r="Z389" s="731"/>
      <c r="AA389" s="732">
        <v>1</v>
      </c>
      <c r="AB389" s="732"/>
      <c r="AC389" s="218" t="s">
        <v>2173</v>
      </c>
      <c r="AD389" s="31" t="s">
        <v>2176</v>
      </c>
      <c r="AE389" s="220" t="s">
        <v>2174</v>
      </c>
      <c r="AF389" s="179">
        <f t="shared" si="98"/>
        <v>7</v>
      </c>
      <c r="AG389" s="179"/>
      <c r="AJ389" s="587">
        <f t="shared" si="99"/>
        <v>1</v>
      </c>
      <c r="AK389" s="587">
        <f t="shared" si="99"/>
        <v>1</v>
      </c>
    </row>
    <row r="390" spans="1:37">
      <c r="A390" s="54"/>
      <c r="B390" s="246" t="s">
        <v>2175</v>
      </c>
      <c r="C390" s="29"/>
      <c r="D390" s="271" t="s">
        <v>947</v>
      </c>
      <c r="E390" s="541">
        <v>7</v>
      </c>
      <c r="F390" s="477">
        <f t="shared" si="96"/>
        <v>43</v>
      </c>
      <c r="G390" s="628">
        <v>5</v>
      </c>
      <c r="H390" s="614">
        <v>6</v>
      </c>
      <c r="I390" s="651">
        <v>12</v>
      </c>
      <c r="J390" s="614">
        <v>9</v>
      </c>
      <c r="K390" s="651">
        <v>8</v>
      </c>
      <c r="L390" s="652">
        <v>3</v>
      </c>
      <c r="M390" s="516">
        <v>1</v>
      </c>
      <c r="N390" s="576">
        <v>2</v>
      </c>
      <c r="O390" s="148">
        <f t="shared" si="97"/>
        <v>11</v>
      </c>
      <c r="P390" s="725">
        <v>1</v>
      </c>
      <c r="Q390" s="726">
        <v>1</v>
      </c>
      <c r="R390" s="727"/>
      <c r="S390" s="728"/>
      <c r="T390" s="728"/>
      <c r="U390" s="728">
        <v>6</v>
      </c>
      <c r="V390" s="469"/>
      <c r="W390" s="702">
        <v>1</v>
      </c>
      <c r="X390" s="728">
        <v>1</v>
      </c>
      <c r="Y390" s="706"/>
      <c r="Z390" s="727"/>
      <c r="AA390" s="728">
        <v>1</v>
      </c>
      <c r="AB390" s="728"/>
      <c r="AC390" s="51" t="s">
        <v>2173</v>
      </c>
      <c r="AD390" s="30" t="s">
        <v>2176</v>
      </c>
      <c r="AE390" s="39" t="s">
        <v>2177</v>
      </c>
      <c r="AF390" s="179">
        <f t="shared" si="98"/>
        <v>7</v>
      </c>
      <c r="AG390" s="179"/>
      <c r="AJ390" s="587">
        <f t="shared" si="99"/>
        <v>1</v>
      </c>
      <c r="AK390" s="587">
        <f t="shared" si="99"/>
        <v>2</v>
      </c>
    </row>
    <row r="391" spans="1:37">
      <c r="A391" s="215"/>
      <c r="B391" s="250" t="s">
        <v>2178</v>
      </c>
      <c r="C391" s="216"/>
      <c r="D391" s="278" t="s">
        <v>946</v>
      </c>
      <c r="E391" s="542">
        <v>14</v>
      </c>
      <c r="F391" s="471">
        <f t="shared" si="96"/>
        <v>311</v>
      </c>
      <c r="G391" s="625">
        <v>52</v>
      </c>
      <c r="H391" s="610">
        <v>48</v>
      </c>
      <c r="I391" s="649">
        <v>61</v>
      </c>
      <c r="J391" s="610">
        <v>51</v>
      </c>
      <c r="K391" s="649">
        <v>51</v>
      </c>
      <c r="L391" s="650">
        <v>48</v>
      </c>
      <c r="M391" s="518">
        <v>2</v>
      </c>
      <c r="N391" s="577">
        <v>6</v>
      </c>
      <c r="O391" s="474">
        <f t="shared" si="97"/>
        <v>22</v>
      </c>
      <c r="P391" s="729">
        <v>1</v>
      </c>
      <c r="Q391" s="730">
        <v>1</v>
      </c>
      <c r="R391" s="731"/>
      <c r="S391" s="732"/>
      <c r="T391" s="732">
        <v>1</v>
      </c>
      <c r="U391" s="732">
        <v>16</v>
      </c>
      <c r="V391" s="475"/>
      <c r="W391" s="703">
        <v>1</v>
      </c>
      <c r="X391" s="732">
        <v>1</v>
      </c>
      <c r="Y391" s="707"/>
      <c r="Z391" s="731"/>
      <c r="AA391" s="732">
        <v>1</v>
      </c>
      <c r="AB391" s="732"/>
      <c r="AC391" s="218" t="s">
        <v>1519</v>
      </c>
      <c r="AD391" s="31" t="s">
        <v>2179</v>
      </c>
      <c r="AE391" s="220" t="s">
        <v>2180</v>
      </c>
      <c r="AF391" s="179">
        <f t="shared" si="98"/>
        <v>14</v>
      </c>
      <c r="AG391" s="179"/>
      <c r="AJ391" s="587">
        <f t="shared" si="99"/>
        <v>2</v>
      </c>
      <c r="AK391" s="587">
        <f t="shared" si="99"/>
        <v>6</v>
      </c>
    </row>
    <row r="392" spans="1:37">
      <c r="A392" s="54"/>
      <c r="B392" s="246" t="s">
        <v>2181</v>
      </c>
      <c r="C392" s="29"/>
      <c r="D392" s="271" t="s">
        <v>945</v>
      </c>
      <c r="E392" s="541">
        <v>11</v>
      </c>
      <c r="F392" s="438">
        <f t="shared" si="96"/>
        <v>206</v>
      </c>
      <c r="G392" s="626">
        <v>21</v>
      </c>
      <c r="H392" s="606">
        <v>27</v>
      </c>
      <c r="I392" s="647">
        <v>37</v>
      </c>
      <c r="J392" s="606">
        <v>42</v>
      </c>
      <c r="K392" s="647">
        <v>45</v>
      </c>
      <c r="L392" s="648">
        <v>34</v>
      </c>
      <c r="M392" s="516">
        <v>2</v>
      </c>
      <c r="N392" s="576">
        <v>5</v>
      </c>
      <c r="O392" s="148">
        <f t="shared" si="97"/>
        <v>19</v>
      </c>
      <c r="P392" s="725">
        <v>1</v>
      </c>
      <c r="Q392" s="726">
        <v>1</v>
      </c>
      <c r="R392" s="727"/>
      <c r="S392" s="728"/>
      <c r="T392" s="728"/>
      <c r="U392" s="728">
        <v>11</v>
      </c>
      <c r="V392" s="469"/>
      <c r="W392" s="702">
        <v>3</v>
      </c>
      <c r="X392" s="728">
        <v>1</v>
      </c>
      <c r="Y392" s="706"/>
      <c r="Z392" s="727">
        <v>1</v>
      </c>
      <c r="AA392" s="728">
        <v>1</v>
      </c>
      <c r="AB392" s="728"/>
      <c r="AC392" s="51" t="s">
        <v>1520</v>
      </c>
      <c r="AD392" s="30" t="s">
        <v>407</v>
      </c>
      <c r="AE392" s="39" t="s">
        <v>2182</v>
      </c>
      <c r="AF392" s="179">
        <f t="shared" si="98"/>
        <v>11</v>
      </c>
      <c r="AG392" s="179"/>
      <c r="AJ392" s="587">
        <f t="shared" si="99"/>
        <v>2</v>
      </c>
      <c r="AK392" s="587">
        <f t="shared" si="99"/>
        <v>5</v>
      </c>
    </row>
    <row r="393" spans="1:37">
      <c r="A393" s="215"/>
      <c r="B393" s="250" t="s">
        <v>2183</v>
      </c>
      <c r="C393" s="216"/>
      <c r="D393" s="278" t="s">
        <v>939</v>
      </c>
      <c r="E393" s="542">
        <v>7</v>
      </c>
      <c r="F393" s="471">
        <f t="shared" si="96"/>
        <v>66</v>
      </c>
      <c r="G393" s="625">
        <v>13</v>
      </c>
      <c r="H393" s="610">
        <v>9</v>
      </c>
      <c r="I393" s="649">
        <v>12</v>
      </c>
      <c r="J393" s="610">
        <v>13</v>
      </c>
      <c r="K393" s="649">
        <v>9</v>
      </c>
      <c r="L393" s="650">
        <v>10</v>
      </c>
      <c r="M393" s="518">
        <v>1</v>
      </c>
      <c r="N393" s="577">
        <v>3</v>
      </c>
      <c r="O393" s="474">
        <f t="shared" si="97"/>
        <v>12</v>
      </c>
      <c r="P393" s="729">
        <v>1</v>
      </c>
      <c r="Q393" s="730">
        <v>1</v>
      </c>
      <c r="R393" s="731"/>
      <c r="S393" s="732"/>
      <c r="T393" s="732"/>
      <c r="U393" s="732">
        <v>8</v>
      </c>
      <c r="V393" s="475"/>
      <c r="W393" s="703"/>
      <c r="X393" s="732">
        <v>1</v>
      </c>
      <c r="Y393" s="707"/>
      <c r="Z393" s="731"/>
      <c r="AA393" s="732">
        <v>1</v>
      </c>
      <c r="AB393" s="732"/>
      <c r="AC393" s="218" t="s">
        <v>2184</v>
      </c>
      <c r="AD393" s="31" t="s">
        <v>2185</v>
      </c>
      <c r="AE393" s="220" t="s">
        <v>2186</v>
      </c>
      <c r="AF393" s="179">
        <f t="shared" si="98"/>
        <v>7</v>
      </c>
      <c r="AG393" s="179"/>
      <c r="AJ393" s="587">
        <f t="shared" si="99"/>
        <v>1</v>
      </c>
      <c r="AK393" s="587">
        <f t="shared" si="99"/>
        <v>3</v>
      </c>
    </row>
    <row r="394" spans="1:37">
      <c r="A394" s="228"/>
      <c r="B394" s="248" t="s">
        <v>2187</v>
      </c>
      <c r="C394" s="223"/>
      <c r="D394" s="277" t="s">
        <v>944</v>
      </c>
      <c r="E394" s="564">
        <v>11</v>
      </c>
      <c r="F394" s="477">
        <f t="shared" si="96"/>
        <v>181</v>
      </c>
      <c r="G394" s="628">
        <v>36</v>
      </c>
      <c r="H394" s="614">
        <v>45</v>
      </c>
      <c r="I394" s="651">
        <v>28</v>
      </c>
      <c r="J394" s="614">
        <v>21</v>
      </c>
      <c r="K394" s="651">
        <v>21</v>
      </c>
      <c r="L394" s="652">
        <v>30</v>
      </c>
      <c r="M394" s="520">
        <v>3</v>
      </c>
      <c r="N394" s="578">
        <v>5</v>
      </c>
      <c r="O394" s="479">
        <f t="shared" si="97"/>
        <v>19</v>
      </c>
      <c r="P394" s="733">
        <v>1</v>
      </c>
      <c r="Q394" s="734">
        <v>1</v>
      </c>
      <c r="R394" s="735"/>
      <c r="S394" s="736"/>
      <c r="T394" s="736"/>
      <c r="U394" s="736">
        <v>13</v>
      </c>
      <c r="V394" s="480"/>
      <c r="W394" s="704">
        <v>1</v>
      </c>
      <c r="X394" s="736">
        <v>1</v>
      </c>
      <c r="Y394" s="708"/>
      <c r="Z394" s="735"/>
      <c r="AA394" s="736">
        <v>1</v>
      </c>
      <c r="AB394" s="736">
        <v>1</v>
      </c>
      <c r="AC394" s="225" t="s">
        <v>2165</v>
      </c>
      <c r="AD394" s="32" t="s">
        <v>408</v>
      </c>
      <c r="AE394" s="227" t="s">
        <v>2188</v>
      </c>
      <c r="AF394" s="179">
        <f t="shared" si="98"/>
        <v>11</v>
      </c>
      <c r="AG394" s="179"/>
      <c r="AJ394" s="587">
        <f t="shared" si="99"/>
        <v>3</v>
      </c>
      <c r="AK394" s="587">
        <f t="shared" si="99"/>
        <v>5</v>
      </c>
    </row>
    <row r="395" spans="1:37">
      <c r="A395" s="215"/>
      <c r="B395" s="250" t="s">
        <v>1521</v>
      </c>
      <c r="C395" s="216"/>
      <c r="D395" s="278" t="s">
        <v>938</v>
      </c>
      <c r="E395" s="542">
        <v>7</v>
      </c>
      <c r="F395" s="471">
        <f t="shared" si="96"/>
        <v>110</v>
      </c>
      <c r="G395" s="625">
        <v>15</v>
      </c>
      <c r="H395" s="610">
        <v>17</v>
      </c>
      <c r="I395" s="649">
        <v>13</v>
      </c>
      <c r="J395" s="610">
        <v>25</v>
      </c>
      <c r="K395" s="649">
        <v>19</v>
      </c>
      <c r="L395" s="650">
        <v>21</v>
      </c>
      <c r="M395" s="518">
        <v>1</v>
      </c>
      <c r="N395" s="577">
        <v>1</v>
      </c>
      <c r="O395" s="474">
        <f t="shared" si="97"/>
        <v>13</v>
      </c>
      <c r="P395" s="729">
        <v>1</v>
      </c>
      <c r="Q395" s="730">
        <v>1</v>
      </c>
      <c r="R395" s="731"/>
      <c r="S395" s="732"/>
      <c r="T395" s="732"/>
      <c r="U395" s="732">
        <v>8</v>
      </c>
      <c r="V395" s="475"/>
      <c r="W395" s="703">
        <v>1</v>
      </c>
      <c r="X395" s="732">
        <v>1</v>
      </c>
      <c r="Y395" s="707"/>
      <c r="Z395" s="731"/>
      <c r="AA395" s="732">
        <v>1</v>
      </c>
      <c r="AB395" s="732"/>
      <c r="AC395" s="218" t="s">
        <v>1522</v>
      </c>
      <c r="AD395" s="31" t="s">
        <v>409</v>
      </c>
      <c r="AE395" s="220" t="s">
        <v>2189</v>
      </c>
      <c r="AF395" s="179">
        <f t="shared" si="98"/>
        <v>7</v>
      </c>
      <c r="AG395" s="179"/>
      <c r="AJ395" s="587">
        <f t="shared" si="99"/>
        <v>1</v>
      </c>
      <c r="AK395" s="587">
        <f t="shared" si="99"/>
        <v>1</v>
      </c>
    </row>
    <row r="396" spans="1:37">
      <c r="A396" s="54"/>
      <c r="B396" s="246" t="s">
        <v>1523</v>
      </c>
      <c r="C396" s="29"/>
      <c r="D396" s="271" t="s">
        <v>937</v>
      </c>
      <c r="E396" s="541">
        <v>8</v>
      </c>
      <c r="F396" s="477">
        <f t="shared" si="96"/>
        <v>90</v>
      </c>
      <c r="G396" s="628">
        <v>15</v>
      </c>
      <c r="H396" s="614">
        <v>11</v>
      </c>
      <c r="I396" s="651">
        <v>16</v>
      </c>
      <c r="J396" s="614">
        <v>12</v>
      </c>
      <c r="K396" s="651">
        <v>18</v>
      </c>
      <c r="L396" s="652">
        <v>18</v>
      </c>
      <c r="M396" s="516">
        <v>2</v>
      </c>
      <c r="N396" s="576">
        <v>4</v>
      </c>
      <c r="O396" s="148">
        <f t="shared" si="97"/>
        <v>18</v>
      </c>
      <c r="P396" s="725">
        <v>1</v>
      </c>
      <c r="Q396" s="726">
        <v>1</v>
      </c>
      <c r="R396" s="727"/>
      <c r="S396" s="728"/>
      <c r="T396" s="728"/>
      <c r="U396" s="728">
        <v>11</v>
      </c>
      <c r="V396" s="469"/>
      <c r="W396" s="702">
        <v>2</v>
      </c>
      <c r="X396" s="728">
        <v>1</v>
      </c>
      <c r="Y396" s="706"/>
      <c r="Z396" s="727"/>
      <c r="AA396" s="728">
        <v>1</v>
      </c>
      <c r="AB396" s="728">
        <v>1</v>
      </c>
      <c r="AC396" s="51" t="s">
        <v>1524</v>
      </c>
      <c r="AD396" s="282" t="s">
        <v>2191</v>
      </c>
      <c r="AE396" s="39" t="s">
        <v>2190</v>
      </c>
      <c r="AF396" s="179">
        <f t="shared" si="98"/>
        <v>8</v>
      </c>
      <c r="AG396" s="179"/>
      <c r="AJ396" s="587">
        <f t="shared" si="99"/>
        <v>2</v>
      </c>
      <c r="AK396" s="587">
        <f t="shared" si="99"/>
        <v>4</v>
      </c>
    </row>
    <row r="397" spans="1:37" ht="14.25" thickBot="1">
      <c r="A397" s="137"/>
      <c r="B397" s="254" t="s">
        <v>1525</v>
      </c>
      <c r="C397" s="138"/>
      <c r="D397" s="273" t="s">
        <v>936</v>
      </c>
      <c r="E397" s="543">
        <v>7</v>
      </c>
      <c r="F397" s="435">
        <f>SUM(G397:L397)</f>
        <v>67</v>
      </c>
      <c r="G397" s="653">
        <v>13</v>
      </c>
      <c r="H397" s="618">
        <v>11</v>
      </c>
      <c r="I397" s="617">
        <v>7</v>
      </c>
      <c r="J397" s="618">
        <v>16</v>
      </c>
      <c r="K397" s="618">
        <v>10</v>
      </c>
      <c r="L397" s="619">
        <v>10</v>
      </c>
      <c r="M397" s="522">
        <v>1</v>
      </c>
      <c r="N397" s="579">
        <v>3</v>
      </c>
      <c r="O397" s="156">
        <f>SUM(P397:AB397)</f>
        <v>12</v>
      </c>
      <c r="P397" s="749">
        <v>1</v>
      </c>
      <c r="Q397" s="750">
        <v>1</v>
      </c>
      <c r="R397" s="751"/>
      <c r="S397" s="752"/>
      <c r="T397" s="752"/>
      <c r="U397" s="752">
        <v>8</v>
      </c>
      <c r="V397" s="484"/>
      <c r="W397" s="711"/>
      <c r="X397" s="752">
        <v>1</v>
      </c>
      <c r="Y397" s="713"/>
      <c r="Z397" s="751"/>
      <c r="AA397" s="752">
        <v>1</v>
      </c>
      <c r="AB397" s="752"/>
      <c r="AC397" s="230" t="s">
        <v>1526</v>
      </c>
      <c r="AD397" s="33" t="s">
        <v>2192</v>
      </c>
      <c r="AE397" s="231" t="s">
        <v>2193</v>
      </c>
      <c r="AF397" s="179">
        <f t="shared" si="98"/>
        <v>7</v>
      </c>
      <c r="AG397" s="179"/>
      <c r="AJ397" s="587">
        <f t="shared" si="99"/>
        <v>1</v>
      </c>
      <c r="AK397" s="587">
        <f t="shared" si="99"/>
        <v>3</v>
      </c>
    </row>
    <row r="398" spans="1:37">
      <c r="A398" s="206" t="s">
        <v>1637</v>
      </c>
      <c r="B398" s="244"/>
      <c r="C398" s="232"/>
      <c r="D398" s="268"/>
      <c r="E398" s="595">
        <f>SUM(E399:E406)</f>
        <v>50</v>
      </c>
      <c r="F398" s="693">
        <f>SUM(F399:F406)</f>
        <v>1029</v>
      </c>
      <c r="G398" s="694">
        <f>SUM(G399:G406)</f>
        <v>337</v>
      </c>
      <c r="H398" s="684">
        <f>SUM(H399:H406)</f>
        <v>317</v>
      </c>
      <c r="I398" s="685">
        <f>SUM(I399:I406)</f>
        <v>375</v>
      </c>
      <c r="J398" s="414"/>
      <c r="K398" s="410"/>
      <c r="L398" s="412"/>
      <c r="M398" s="589">
        <f t="shared" ref="M398:AB398" si="100">SUM(M399:M406)</f>
        <v>8</v>
      </c>
      <c r="N398" s="585">
        <f t="shared" si="100"/>
        <v>13</v>
      </c>
      <c r="O398" s="414">
        <f t="shared" si="100"/>
        <v>142</v>
      </c>
      <c r="P398" s="415">
        <f t="shared" si="100"/>
        <v>8</v>
      </c>
      <c r="Q398" s="416">
        <f t="shared" si="100"/>
        <v>8</v>
      </c>
      <c r="R398" s="411">
        <f t="shared" si="100"/>
        <v>0</v>
      </c>
      <c r="S398" s="410">
        <f t="shared" si="100"/>
        <v>2</v>
      </c>
      <c r="T398" s="410">
        <f t="shared" si="100"/>
        <v>0</v>
      </c>
      <c r="U398" s="410">
        <f t="shared" si="100"/>
        <v>93</v>
      </c>
      <c r="V398" s="411">
        <f t="shared" si="100"/>
        <v>0</v>
      </c>
      <c r="W398" s="720">
        <f t="shared" si="100"/>
        <v>13</v>
      </c>
      <c r="X398" s="410">
        <f t="shared" si="100"/>
        <v>8</v>
      </c>
      <c r="Y398" s="721">
        <f t="shared" si="100"/>
        <v>0</v>
      </c>
      <c r="Z398" s="411">
        <f t="shared" si="100"/>
        <v>1</v>
      </c>
      <c r="AA398" s="410">
        <f t="shared" si="100"/>
        <v>9</v>
      </c>
      <c r="AB398" s="410">
        <f t="shared" si="100"/>
        <v>0</v>
      </c>
      <c r="AC398" s="210"/>
      <c r="AD398" s="234"/>
      <c r="AE398" s="212"/>
      <c r="AF398" s="179"/>
      <c r="AG398" s="179"/>
    </row>
    <row r="399" spans="1:37">
      <c r="A399" s="54"/>
      <c r="B399" s="246" t="s">
        <v>1837</v>
      </c>
      <c r="C399" s="29"/>
      <c r="D399" s="269" t="s">
        <v>888</v>
      </c>
      <c r="E399" s="541">
        <v>14</v>
      </c>
      <c r="F399" s="438">
        <f t="shared" ref="F399:F406" si="101">SUM(G399:L399)</f>
        <v>360</v>
      </c>
      <c r="G399" s="626">
        <v>126</v>
      </c>
      <c r="H399" s="606">
        <v>115</v>
      </c>
      <c r="I399" s="647">
        <v>119</v>
      </c>
      <c r="J399" s="467"/>
      <c r="K399" s="491"/>
      <c r="L399" s="492"/>
      <c r="M399" s="516">
        <v>2</v>
      </c>
      <c r="N399" s="576">
        <v>4</v>
      </c>
      <c r="O399" s="148">
        <f t="shared" ref="O399:O406" si="102">SUM(P399:AB399)</f>
        <v>29</v>
      </c>
      <c r="P399" s="725">
        <v>1</v>
      </c>
      <c r="Q399" s="726">
        <v>1</v>
      </c>
      <c r="R399" s="727"/>
      <c r="S399" s="728">
        <v>1</v>
      </c>
      <c r="T399" s="728"/>
      <c r="U399" s="728">
        <v>21</v>
      </c>
      <c r="V399" s="469"/>
      <c r="W399" s="702">
        <v>2</v>
      </c>
      <c r="X399" s="728">
        <v>1</v>
      </c>
      <c r="Y399" s="706"/>
      <c r="Z399" s="727"/>
      <c r="AA399" s="728">
        <v>2</v>
      </c>
      <c r="AB399" s="728"/>
      <c r="AC399" s="51" t="s">
        <v>1520</v>
      </c>
      <c r="AD399" s="30" t="s">
        <v>2194</v>
      </c>
      <c r="AE399" s="39" t="s">
        <v>2195</v>
      </c>
      <c r="AH399" s="179">
        <f t="shared" ref="AH399:AH406" si="103">E399</f>
        <v>14</v>
      </c>
    </row>
    <row r="400" spans="1:37">
      <c r="A400" s="215"/>
      <c r="B400" s="250" t="s">
        <v>1518</v>
      </c>
      <c r="C400" s="216"/>
      <c r="D400" s="270" t="s">
        <v>942</v>
      </c>
      <c r="E400" s="542">
        <v>11</v>
      </c>
      <c r="F400" s="471">
        <f t="shared" si="101"/>
        <v>251</v>
      </c>
      <c r="G400" s="625">
        <v>87</v>
      </c>
      <c r="H400" s="610">
        <v>74</v>
      </c>
      <c r="I400" s="649">
        <v>90</v>
      </c>
      <c r="J400" s="472"/>
      <c r="K400" s="494"/>
      <c r="L400" s="495"/>
      <c r="M400" s="518">
        <v>2</v>
      </c>
      <c r="N400" s="577">
        <v>3</v>
      </c>
      <c r="O400" s="474">
        <f t="shared" si="102"/>
        <v>27</v>
      </c>
      <c r="P400" s="729">
        <v>1</v>
      </c>
      <c r="Q400" s="730">
        <v>1</v>
      </c>
      <c r="R400" s="731"/>
      <c r="S400" s="732">
        <v>1</v>
      </c>
      <c r="T400" s="732"/>
      <c r="U400" s="732">
        <v>21</v>
      </c>
      <c r="V400" s="475"/>
      <c r="W400" s="703">
        <v>1</v>
      </c>
      <c r="X400" s="732">
        <v>1</v>
      </c>
      <c r="Y400" s="707"/>
      <c r="Z400" s="731"/>
      <c r="AA400" s="732">
        <v>1</v>
      </c>
      <c r="AB400" s="732"/>
      <c r="AC400" s="218" t="s">
        <v>2165</v>
      </c>
      <c r="AD400" s="31" t="s">
        <v>2196</v>
      </c>
      <c r="AE400" s="220" t="s">
        <v>2197</v>
      </c>
      <c r="AH400" s="179">
        <f t="shared" si="103"/>
        <v>11</v>
      </c>
    </row>
    <row r="401" spans="1:37">
      <c r="A401" s="54"/>
      <c r="B401" s="774" t="s">
        <v>2168</v>
      </c>
      <c r="C401" s="29"/>
      <c r="D401" s="269" t="s">
        <v>941</v>
      </c>
      <c r="E401" s="541">
        <v>5</v>
      </c>
      <c r="F401" s="477">
        <f t="shared" si="101"/>
        <v>103</v>
      </c>
      <c r="G401" s="773">
        <v>24</v>
      </c>
      <c r="H401" s="614">
        <v>30</v>
      </c>
      <c r="I401" s="651">
        <v>49</v>
      </c>
      <c r="J401" s="482"/>
      <c r="K401" s="496"/>
      <c r="L401" s="497"/>
      <c r="M401" s="516">
        <v>1</v>
      </c>
      <c r="N401" s="576">
        <v>1</v>
      </c>
      <c r="O401" s="148">
        <f t="shared" si="102"/>
        <v>17</v>
      </c>
      <c r="P401" s="725">
        <v>1</v>
      </c>
      <c r="Q401" s="726">
        <v>1</v>
      </c>
      <c r="R401" s="727"/>
      <c r="S401" s="728"/>
      <c r="T401" s="728"/>
      <c r="U401" s="728">
        <v>9</v>
      </c>
      <c r="V401" s="469"/>
      <c r="W401" s="702">
        <v>3</v>
      </c>
      <c r="X401" s="728">
        <v>1</v>
      </c>
      <c r="Y401" s="706"/>
      <c r="Z401" s="727">
        <v>1</v>
      </c>
      <c r="AA401" s="728">
        <v>1</v>
      </c>
      <c r="AB401" s="728"/>
      <c r="AC401" s="51" t="s">
        <v>2169</v>
      </c>
      <c r="AD401" s="30" t="s">
        <v>2198</v>
      </c>
      <c r="AE401" s="39" t="s">
        <v>2199</v>
      </c>
      <c r="AH401" s="179">
        <f t="shared" si="103"/>
        <v>5</v>
      </c>
    </row>
    <row r="402" spans="1:37">
      <c r="A402" s="215"/>
      <c r="B402" s="250" t="s">
        <v>2172</v>
      </c>
      <c r="C402" s="216"/>
      <c r="D402" s="270" t="s">
        <v>940</v>
      </c>
      <c r="E402" s="542">
        <v>6</v>
      </c>
      <c r="F402" s="471">
        <f t="shared" si="101"/>
        <v>123</v>
      </c>
      <c r="G402" s="625">
        <v>31</v>
      </c>
      <c r="H402" s="610">
        <v>41</v>
      </c>
      <c r="I402" s="649">
        <v>51</v>
      </c>
      <c r="J402" s="472"/>
      <c r="K402" s="494"/>
      <c r="L402" s="495"/>
      <c r="M402" s="518">
        <v>1</v>
      </c>
      <c r="N402" s="577">
        <v>2</v>
      </c>
      <c r="O402" s="474">
        <f t="shared" si="102"/>
        <v>19</v>
      </c>
      <c r="P402" s="729">
        <v>1</v>
      </c>
      <c r="Q402" s="730">
        <v>1</v>
      </c>
      <c r="R402" s="731"/>
      <c r="S402" s="732"/>
      <c r="T402" s="732"/>
      <c r="U402" s="732">
        <v>13</v>
      </c>
      <c r="V402" s="475"/>
      <c r="W402" s="703">
        <v>2</v>
      </c>
      <c r="X402" s="732">
        <v>1</v>
      </c>
      <c r="Y402" s="707"/>
      <c r="Z402" s="731"/>
      <c r="AA402" s="732">
        <v>1</v>
      </c>
      <c r="AB402" s="732"/>
      <c r="AC402" s="218" t="s">
        <v>2173</v>
      </c>
      <c r="AD402" s="31" t="s">
        <v>2691</v>
      </c>
      <c r="AE402" s="220" t="s">
        <v>2200</v>
      </c>
      <c r="AH402" s="179">
        <f t="shared" si="103"/>
        <v>6</v>
      </c>
    </row>
    <row r="403" spans="1:37">
      <c r="A403" s="54"/>
      <c r="B403" s="246" t="s">
        <v>2183</v>
      </c>
      <c r="C403" s="29"/>
      <c r="D403" s="269" t="s">
        <v>939</v>
      </c>
      <c r="E403" s="541">
        <v>3</v>
      </c>
      <c r="F403" s="477">
        <f t="shared" si="101"/>
        <v>37</v>
      </c>
      <c r="G403" s="628">
        <v>16</v>
      </c>
      <c r="H403" s="614">
        <v>12</v>
      </c>
      <c r="I403" s="651">
        <v>9</v>
      </c>
      <c r="J403" s="482"/>
      <c r="K403" s="496"/>
      <c r="L403" s="497"/>
      <c r="M403" s="438"/>
      <c r="N403" s="439"/>
      <c r="O403" s="148">
        <f t="shared" si="102"/>
        <v>11</v>
      </c>
      <c r="P403" s="725">
        <v>1</v>
      </c>
      <c r="Q403" s="726">
        <v>1</v>
      </c>
      <c r="R403" s="727"/>
      <c r="S403" s="728"/>
      <c r="T403" s="728"/>
      <c r="U403" s="728">
        <v>6</v>
      </c>
      <c r="V403" s="469"/>
      <c r="W403" s="702">
        <v>1</v>
      </c>
      <c r="X403" s="728">
        <v>1</v>
      </c>
      <c r="Y403" s="706"/>
      <c r="Z403" s="727"/>
      <c r="AA403" s="728">
        <v>1</v>
      </c>
      <c r="AB403" s="728"/>
      <c r="AC403" s="51" t="s">
        <v>2184</v>
      </c>
      <c r="AD403" s="30" t="s">
        <v>2201</v>
      </c>
      <c r="AE403" s="39" t="s">
        <v>2202</v>
      </c>
      <c r="AH403" s="179">
        <f t="shared" si="103"/>
        <v>3</v>
      </c>
    </row>
    <row r="404" spans="1:37">
      <c r="A404" s="54"/>
      <c r="B404" s="246" t="s">
        <v>1521</v>
      </c>
      <c r="C404" s="29"/>
      <c r="D404" s="269" t="s">
        <v>938</v>
      </c>
      <c r="E404" s="541">
        <v>3</v>
      </c>
      <c r="F404" s="471">
        <f t="shared" si="101"/>
        <v>63</v>
      </c>
      <c r="G404" s="625">
        <v>20</v>
      </c>
      <c r="H404" s="610">
        <v>18</v>
      </c>
      <c r="I404" s="649">
        <v>25</v>
      </c>
      <c r="J404" s="472"/>
      <c r="K404" s="494"/>
      <c r="L404" s="495"/>
      <c r="M404" s="438"/>
      <c r="N404" s="439"/>
      <c r="O404" s="148">
        <f t="shared" si="102"/>
        <v>13</v>
      </c>
      <c r="P404" s="725">
        <v>1</v>
      </c>
      <c r="Q404" s="726">
        <v>1</v>
      </c>
      <c r="R404" s="727"/>
      <c r="S404" s="728"/>
      <c r="T404" s="728"/>
      <c r="U404" s="728">
        <v>7</v>
      </c>
      <c r="V404" s="469"/>
      <c r="W404" s="702">
        <v>2</v>
      </c>
      <c r="X404" s="728">
        <v>1</v>
      </c>
      <c r="Y404" s="706"/>
      <c r="Z404" s="727"/>
      <c r="AA404" s="728">
        <v>1</v>
      </c>
      <c r="AB404" s="728"/>
      <c r="AC404" s="51" t="s">
        <v>1522</v>
      </c>
      <c r="AD404" s="30" t="s">
        <v>760</v>
      </c>
      <c r="AE404" s="39" t="s">
        <v>761</v>
      </c>
      <c r="AH404" s="179">
        <f t="shared" si="103"/>
        <v>3</v>
      </c>
    </row>
    <row r="405" spans="1:37">
      <c r="A405" s="228"/>
      <c r="B405" s="248" t="s">
        <v>1523</v>
      </c>
      <c r="C405" s="223"/>
      <c r="D405" s="272" t="s">
        <v>937</v>
      </c>
      <c r="E405" s="564">
        <v>4</v>
      </c>
      <c r="F405" s="434">
        <f t="shared" si="101"/>
        <v>57</v>
      </c>
      <c r="G405" s="605">
        <v>22</v>
      </c>
      <c r="H405" s="614">
        <v>17</v>
      </c>
      <c r="I405" s="605">
        <v>18</v>
      </c>
      <c r="J405" s="482"/>
      <c r="K405" s="482"/>
      <c r="L405" s="468"/>
      <c r="M405" s="520">
        <v>1</v>
      </c>
      <c r="N405" s="578">
        <v>2</v>
      </c>
      <c r="O405" s="479">
        <f t="shared" si="102"/>
        <v>14</v>
      </c>
      <c r="P405" s="733">
        <v>1</v>
      </c>
      <c r="Q405" s="734">
        <v>1</v>
      </c>
      <c r="R405" s="735"/>
      <c r="S405" s="736"/>
      <c r="T405" s="736"/>
      <c r="U405" s="736">
        <v>8</v>
      </c>
      <c r="V405" s="480"/>
      <c r="W405" s="704">
        <v>2</v>
      </c>
      <c r="X405" s="736">
        <v>1</v>
      </c>
      <c r="Y405" s="708"/>
      <c r="Z405" s="735"/>
      <c r="AA405" s="736">
        <v>1</v>
      </c>
      <c r="AB405" s="736"/>
      <c r="AC405" s="225" t="s">
        <v>1524</v>
      </c>
      <c r="AD405" s="32" t="s">
        <v>762</v>
      </c>
      <c r="AE405" s="227" t="s">
        <v>763</v>
      </c>
      <c r="AH405" s="179">
        <f t="shared" si="103"/>
        <v>4</v>
      </c>
    </row>
    <row r="406" spans="1:37" ht="14.25" thickBot="1">
      <c r="A406" s="137"/>
      <c r="B406" s="254" t="s">
        <v>1525</v>
      </c>
      <c r="C406" s="138"/>
      <c r="D406" s="273" t="s">
        <v>936</v>
      </c>
      <c r="E406" s="543">
        <v>4</v>
      </c>
      <c r="F406" s="435">
        <f t="shared" si="101"/>
        <v>35</v>
      </c>
      <c r="G406" s="653">
        <v>11</v>
      </c>
      <c r="H406" s="618">
        <v>10</v>
      </c>
      <c r="I406" s="617">
        <v>14</v>
      </c>
      <c r="J406" s="433"/>
      <c r="K406" s="433"/>
      <c r="L406" s="483"/>
      <c r="M406" s="522">
        <v>1</v>
      </c>
      <c r="N406" s="579">
        <v>1</v>
      </c>
      <c r="O406" s="156">
        <f t="shared" si="102"/>
        <v>12</v>
      </c>
      <c r="P406" s="749">
        <v>1</v>
      </c>
      <c r="Q406" s="750">
        <v>1</v>
      </c>
      <c r="R406" s="751"/>
      <c r="S406" s="752"/>
      <c r="T406" s="752"/>
      <c r="U406" s="752">
        <v>8</v>
      </c>
      <c r="V406" s="484"/>
      <c r="W406" s="711"/>
      <c r="X406" s="752">
        <v>1</v>
      </c>
      <c r="Y406" s="713"/>
      <c r="Z406" s="751"/>
      <c r="AA406" s="752">
        <v>1</v>
      </c>
      <c r="AB406" s="752"/>
      <c r="AC406" s="230" t="s">
        <v>1526</v>
      </c>
      <c r="AD406" s="33" t="s">
        <v>764</v>
      </c>
      <c r="AE406" s="231" t="s">
        <v>765</v>
      </c>
      <c r="AH406" s="179">
        <f t="shared" si="103"/>
        <v>4</v>
      </c>
    </row>
    <row r="407" spans="1:37" ht="14.25" thickBot="1">
      <c r="A407" s="205" t="s">
        <v>935</v>
      </c>
      <c r="B407" s="238"/>
      <c r="C407" s="239"/>
      <c r="D407" s="240"/>
      <c r="E407" s="384"/>
      <c r="F407" s="384"/>
      <c r="G407" s="384"/>
      <c r="H407" s="384"/>
      <c r="I407" s="384"/>
      <c r="J407" s="384"/>
      <c r="K407" s="384"/>
      <c r="L407" s="384"/>
      <c r="M407" s="384"/>
      <c r="N407" s="384"/>
      <c r="O407" s="384"/>
      <c r="P407" s="384"/>
      <c r="Q407" s="384"/>
      <c r="R407" s="385"/>
      <c r="S407" s="384"/>
      <c r="T407" s="384"/>
      <c r="U407" s="384"/>
      <c r="V407" s="384"/>
      <c r="W407" s="384"/>
      <c r="X407" s="384"/>
      <c r="Y407" s="384"/>
      <c r="Z407" s="384"/>
      <c r="AA407" s="384"/>
      <c r="AB407" s="385"/>
      <c r="AC407" s="241"/>
      <c r="AD407" s="242"/>
      <c r="AE407" s="243"/>
      <c r="AF407" s="179"/>
      <c r="AG407" s="179"/>
    </row>
    <row r="408" spans="1:37">
      <c r="A408" s="206" t="s">
        <v>305</v>
      </c>
      <c r="B408" s="244"/>
      <c r="C408" s="232"/>
      <c r="D408" s="268"/>
      <c r="E408" s="595">
        <f t="shared" ref="E408:AB408" si="104">SUM(E409:E416)</f>
        <v>63</v>
      </c>
      <c r="F408" s="589">
        <f t="shared" si="104"/>
        <v>875</v>
      </c>
      <c r="G408" s="683">
        <f t="shared" si="104"/>
        <v>123</v>
      </c>
      <c r="H408" s="684">
        <f t="shared" si="104"/>
        <v>125</v>
      </c>
      <c r="I408" s="684">
        <f t="shared" si="104"/>
        <v>138</v>
      </c>
      <c r="J408" s="685">
        <f t="shared" si="104"/>
        <v>148</v>
      </c>
      <c r="K408" s="684">
        <f t="shared" si="104"/>
        <v>174</v>
      </c>
      <c r="L408" s="686">
        <f t="shared" si="104"/>
        <v>167</v>
      </c>
      <c r="M408" s="589">
        <f t="shared" si="104"/>
        <v>12</v>
      </c>
      <c r="N408" s="585">
        <f t="shared" si="104"/>
        <v>22</v>
      </c>
      <c r="O408" s="414">
        <f t="shared" si="104"/>
        <v>124</v>
      </c>
      <c r="P408" s="415">
        <f t="shared" si="104"/>
        <v>8</v>
      </c>
      <c r="Q408" s="416">
        <f t="shared" si="104"/>
        <v>8</v>
      </c>
      <c r="R408" s="411">
        <f t="shared" si="104"/>
        <v>0</v>
      </c>
      <c r="S408" s="410">
        <f t="shared" si="104"/>
        <v>1</v>
      </c>
      <c r="T408" s="410">
        <f t="shared" si="104"/>
        <v>0</v>
      </c>
      <c r="U408" s="410">
        <f t="shared" si="104"/>
        <v>81</v>
      </c>
      <c r="V408" s="411">
        <f t="shared" si="104"/>
        <v>0</v>
      </c>
      <c r="W408" s="720">
        <f t="shared" si="104"/>
        <v>10</v>
      </c>
      <c r="X408" s="410">
        <f t="shared" si="104"/>
        <v>8</v>
      </c>
      <c r="Y408" s="721">
        <f t="shared" si="104"/>
        <v>0</v>
      </c>
      <c r="Z408" s="411">
        <f t="shared" si="104"/>
        <v>0</v>
      </c>
      <c r="AA408" s="410">
        <f t="shared" si="104"/>
        <v>8</v>
      </c>
      <c r="AB408" s="410">
        <f t="shared" si="104"/>
        <v>0</v>
      </c>
      <c r="AC408" s="210"/>
      <c r="AD408" s="234"/>
      <c r="AE408" s="212"/>
      <c r="AF408" s="179"/>
      <c r="AG408" s="179"/>
    </row>
    <row r="409" spans="1:37">
      <c r="A409" s="54"/>
      <c r="B409" s="246" t="s">
        <v>1527</v>
      </c>
      <c r="C409" s="29"/>
      <c r="D409" s="269" t="s">
        <v>934</v>
      </c>
      <c r="E409" s="541">
        <v>12</v>
      </c>
      <c r="F409" s="434">
        <f t="shared" ref="F409:F416" si="105">SUM(G409:L409)</f>
        <v>240</v>
      </c>
      <c r="G409" s="626">
        <v>30</v>
      </c>
      <c r="H409" s="606">
        <v>31</v>
      </c>
      <c r="I409" s="647">
        <v>33</v>
      </c>
      <c r="J409" s="606">
        <v>44</v>
      </c>
      <c r="K409" s="647">
        <v>55</v>
      </c>
      <c r="L409" s="648">
        <v>47</v>
      </c>
      <c r="M409" s="516">
        <v>3</v>
      </c>
      <c r="N409" s="576">
        <v>5</v>
      </c>
      <c r="O409" s="148">
        <f t="shared" ref="O409:O416" si="106">SUM(P409:AB409)</f>
        <v>25</v>
      </c>
      <c r="P409" s="725">
        <v>1</v>
      </c>
      <c r="Q409" s="726">
        <v>1</v>
      </c>
      <c r="R409" s="727"/>
      <c r="S409" s="728">
        <v>1</v>
      </c>
      <c r="T409" s="728"/>
      <c r="U409" s="728">
        <v>19</v>
      </c>
      <c r="V409" s="469"/>
      <c r="W409" s="702">
        <v>1</v>
      </c>
      <c r="X409" s="728">
        <v>1</v>
      </c>
      <c r="Y409" s="706"/>
      <c r="Z409" s="727"/>
      <c r="AA409" s="728">
        <v>1</v>
      </c>
      <c r="AB409" s="728"/>
      <c r="AC409" s="51" t="s">
        <v>1528</v>
      </c>
      <c r="AD409" s="30" t="s">
        <v>766</v>
      </c>
      <c r="AE409" s="39" t="s">
        <v>767</v>
      </c>
      <c r="AF409" s="179">
        <f t="shared" ref="AF409:AF416" si="107">E409</f>
        <v>12</v>
      </c>
      <c r="AG409" s="179"/>
      <c r="AJ409" s="587">
        <f>M409</f>
        <v>3</v>
      </c>
      <c r="AK409" s="587">
        <f>N409</f>
        <v>5</v>
      </c>
    </row>
    <row r="410" spans="1:37">
      <c r="A410" s="54"/>
      <c r="B410" s="246" t="s">
        <v>768</v>
      </c>
      <c r="C410" s="29"/>
      <c r="D410" s="271" t="s">
        <v>932</v>
      </c>
      <c r="E410" s="541">
        <v>7</v>
      </c>
      <c r="F410" s="438">
        <f>SUM(G410:L410)</f>
        <v>80</v>
      </c>
      <c r="G410" s="626">
        <v>6</v>
      </c>
      <c r="H410" s="606">
        <v>12</v>
      </c>
      <c r="I410" s="647">
        <v>13</v>
      </c>
      <c r="J410" s="606">
        <v>12</v>
      </c>
      <c r="K410" s="647">
        <v>20</v>
      </c>
      <c r="L410" s="648">
        <v>17</v>
      </c>
      <c r="M410" s="516">
        <v>1</v>
      </c>
      <c r="N410" s="576">
        <v>1</v>
      </c>
      <c r="O410" s="148">
        <f>SUM(P410:AB410)</f>
        <v>15</v>
      </c>
      <c r="P410" s="725">
        <v>1</v>
      </c>
      <c r="Q410" s="726">
        <v>1</v>
      </c>
      <c r="R410" s="727"/>
      <c r="S410" s="728"/>
      <c r="T410" s="728"/>
      <c r="U410" s="728">
        <v>10</v>
      </c>
      <c r="V410" s="469"/>
      <c r="W410" s="702">
        <v>1</v>
      </c>
      <c r="X410" s="728">
        <v>1</v>
      </c>
      <c r="Y410" s="706"/>
      <c r="Z410" s="727"/>
      <c r="AA410" s="728">
        <v>1</v>
      </c>
      <c r="AB410" s="728"/>
      <c r="AC410" s="51" t="s">
        <v>1557</v>
      </c>
      <c r="AD410" s="30" t="s">
        <v>1558</v>
      </c>
      <c r="AE410" s="39" t="s">
        <v>1559</v>
      </c>
      <c r="AF410" s="179">
        <f t="shared" si="107"/>
        <v>7</v>
      </c>
      <c r="AG410" s="179"/>
      <c r="AJ410" s="587">
        <f t="shared" ref="AJ410:AK416" si="108">M410</f>
        <v>1</v>
      </c>
      <c r="AK410" s="587">
        <f t="shared" si="108"/>
        <v>1</v>
      </c>
    </row>
    <row r="411" spans="1:37">
      <c r="A411" s="228"/>
      <c r="B411" s="248" t="s">
        <v>769</v>
      </c>
      <c r="C411" s="223"/>
      <c r="D411" s="272" t="s">
        <v>931</v>
      </c>
      <c r="E411" s="564">
        <v>8</v>
      </c>
      <c r="F411" s="477">
        <f t="shared" si="105"/>
        <v>131</v>
      </c>
      <c r="G411" s="628">
        <v>18</v>
      </c>
      <c r="H411" s="614">
        <v>22</v>
      </c>
      <c r="I411" s="651">
        <v>21</v>
      </c>
      <c r="J411" s="614">
        <v>26</v>
      </c>
      <c r="K411" s="651">
        <v>19</v>
      </c>
      <c r="L411" s="652">
        <v>25</v>
      </c>
      <c r="M411" s="520">
        <v>2</v>
      </c>
      <c r="N411" s="578">
        <v>4</v>
      </c>
      <c r="O411" s="479">
        <f t="shared" si="106"/>
        <v>16</v>
      </c>
      <c r="P411" s="733">
        <v>1</v>
      </c>
      <c r="Q411" s="734">
        <v>1</v>
      </c>
      <c r="R411" s="735"/>
      <c r="S411" s="736"/>
      <c r="T411" s="736"/>
      <c r="U411" s="736">
        <v>11</v>
      </c>
      <c r="V411" s="480"/>
      <c r="W411" s="704">
        <v>1</v>
      </c>
      <c r="X411" s="736">
        <v>1</v>
      </c>
      <c r="Y411" s="708"/>
      <c r="Z411" s="735"/>
      <c r="AA411" s="736">
        <v>1</v>
      </c>
      <c r="AB411" s="736"/>
      <c r="AC411" s="225" t="s">
        <v>770</v>
      </c>
      <c r="AD411" s="32" t="s">
        <v>771</v>
      </c>
      <c r="AE411" s="227" t="s">
        <v>772</v>
      </c>
      <c r="AF411" s="179">
        <f t="shared" si="107"/>
        <v>8</v>
      </c>
      <c r="AG411" s="179"/>
      <c r="AJ411" s="587">
        <f t="shared" si="108"/>
        <v>2</v>
      </c>
      <c r="AK411" s="587">
        <f t="shared" si="108"/>
        <v>4</v>
      </c>
    </row>
    <row r="412" spans="1:37">
      <c r="A412" s="215"/>
      <c r="B412" s="250" t="s">
        <v>603</v>
      </c>
      <c r="C412" s="216"/>
      <c r="D412" s="278" t="s">
        <v>729</v>
      </c>
      <c r="E412" s="542">
        <v>7</v>
      </c>
      <c r="F412" s="471">
        <f t="shared" si="105"/>
        <v>76</v>
      </c>
      <c r="G412" s="625">
        <v>10</v>
      </c>
      <c r="H412" s="610">
        <v>12</v>
      </c>
      <c r="I412" s="649">
        <v>5</v>
      </c>
      <c r="J412" s="610">
        <v>14</v>
      </c>
      <c r="K412" s="649">
        <v>20</v>
      </c>
      <c r="L412" s="650">
        <v>15</v>
      </c>
      <c r="M412" s="518">
        <v>1</v>
      </c>
      <c r="N412" s="577">
        <v>1</v>
      </c>
      <c r="O412" s="474">
        <f t="shared" si="106"/>
        <v>14</v>
      </c>
      <c r="P412" s="729">
        <v>1</v>
      </c>
      <c r="Q412" s="730">
        <v>1</v>
      </c>
      <c r="R412" s="731"/>
      <c r="S412" s="732"/>
      <c r="T412" s="732"/>
      <c r="U412" s="732">
        <v>7</v>
      </c>
      <c r="V412" s="475"/>
      <c r="W412" s="703">
        <v>3</v>
      </c>
      <c r="X412" s="732">
        <v>1</v>
      </c>
      <c r="Y412" s="707"/>
      <c r="Z412" s="731"/>
      <c r="AA412" s="732">
        <v>1</v>
      </c>
      <c r="AB412" s="732"/>
      <c r="AC412" s="218" t="s">
        <v>773</v>
      </c>
      <c r="AD412" s="31" t="s">
        <v>36</v>
      </c>
      <c r="AE412" s="220" t="s">
        <v>37</v>
      </c>
      <c r="AF412" s="179">
        <f t="shared" si="107"/>
        <v>7</v>
      </c>
      <c r="AG412" s="179"/>
      <c r="AJ412" s="587">
        <f t="shared" si="108"/>
        <v>1</v>
      </c>
      <c r="AK412" s="587">
        <f t="shared" si="108"/>
        <v>1</v>
      </c>
    </row>
    <row r="413" spans="1:37">
      <c r="A413" s="54"/>
      <c r="B413" s="246" t="s">
        <v>38</v>
      </c>
      <c r="C413" s="29"/>
      <c r="D413" s="269" t="s">
        <v>930</v>
      </c>
      <c r="E413" s="541">
        <v>7</v>
      </c>
      <c r="F413" s="438">
        <f t="shared" si="105"/>
        <v>157</v>
      </c>
      <c r="G413" s="626">
        <v>25</v>
      </c>
      <c r="H413" s="606">
        <v>21</v>
      </c>
      <c r="I413" s="647">
        <v>33</v>
      </c>
      <c r="J413" s="606">
        <v>26</v>
      </c>
      <c r="K413" s="647">
        <v>25</v>
      </c>
      <c r="L413" s="648">
        <v>27</v>
      </c>
      <c r="M413" s="516">
        <v>1</v>
      </c>
      <c r="N413" s="576">
        <v>1</v>
      </c>
      <c r="O413" s="148">
        <f t="shared" si="106"/>
        <v>15</v>
      </c>
      <c r="P413" s="725">
        <v>1</v>
      </c>
      <c r="Q413" s="726">
        <v>1</v>
      </c>
      <c r="R413" s="727"/>
      <c r="S413" s="728"/>
      <c r="T413" s="728"/>
      <c r="U413" s="728">
        <v>10</v>
      </c>
      <c r="V413" s="469"/>
      <c r="W413" s="702">
        <v>1</v>
      </c>
      <c r="X413" s="728">
        <v>1</v>
      </c>
      <c r="Y413" s="706"/>
      <c r="Z413" s="727"/>
      <c r="AA413" s="728">
        <v>1</v>
      </c>
      <c r="AB413" s="728"/>
      <c r="AC413" s="51" t="s">
        <v>39</v>
      </c>
      <c r="AD413" s="30" t="s">
        <v>40</v>
      </c>
      <c r="AE413" s="39" t="s">
        <v>41</v>
      </c>
      <c r="AF413" s="179">
        <f t="shared" si="107"/>
        <v>7</v>
      </c>
      <c r="AG413" s="179"/>
      <c r="AJ413" s="587">
        <f t="shared" si="108"/>
        <v>1</v>
      </c>
      <c r="AK413" s="587">
        <f t="shared" si="108"/>
        <v>1</v>
      </c>
    </row>
    <row r="414" spans="1:37">
      <c r="A414" s="54"/>
      <c r="B414" s="246" t="s">
        <v>2272</v>
      </c>
      <c r="C414" s="29"/>
      <c r="D414" s="269" t="s">
        <v>2273</v>
      </c>
      <c r="E414" s="541">
        <v>7</v>
      </c>
      <c r="F414" s="438">
        <f t="shared" si="105"/>
        <v>64</v>
      </c>
      <c r="G414" s="626">
        <v>8</v>
      </c>
      <c r="H414" s="606">
        <v>11</v>
      </c>
      <c r="I414" s="647">
        <v>9</v>
      </c>
      <c r="J414" s="606">
        <v>12</v>
      </c>
      <c r="K414" s="647">
        <v>10</v>
      </c>
      <c r="L414" s="648">
        <v>14</v>
      </c>
      <c r="M414" s="516">
        <v>1</v>
      </c>
      <c r="N414" s="576">
        <v>2</v>
      </c>
      <c r="O414" s="148">
        <f t="shared" si="106"/>
        <v>13</v>
      </c>
      <c r="P414" s="725">
        <v>1</v>
      </c>
      <c r="Q414" s="726">
        <v>1</v>
      </c>
      <c r="R414" s="727"/>
      <c r="S414" s="728"/>
      <c r="T414" s="728"/>
      <c r="U414" s="728">
        <v>8</v>
      </c>
      <c r="V414" s="469"/>
      <c r="W414" s="702">
        <v>1</v>
      </c>
      <c r="X414" s="728">
        <v>1</v>
      </c>
      <c r="Y414" s="706"/>
      <c r="Z414" s="727"/>
      <c r="AA414" s="728">
        <v>1</v>
      </c>
      <c r="AB414" s="728"/>
      <c r="AC414" s="51" t="s">
        <v>42</v>
      </c>
      <c r="AD414" s="30" t="s">
        <v>43</v>
      </c>
      <c r="AE414" s="39" t="s">
        <v>44</v>
      </c>
      <c r="AF414" s="179">
        <f t="shared" si="107"/>
        <v>7</v>
      </c>
      <c r="AG414" s="179"/>
      <c r="AJ414" s="587">
        <f t="shared" si="108"/>
        <v>1</v>
      </c>
      <c r="AK414" s="587">
        <f t="shared" si="108"/>
        <v>2</v>
      </c>
    </row>
    <row r="415" spans="1:37">
      <c r="A415" s="228"/>
      <c r="B415" s="248" t="s">
        <v>45</v>
      </c>
      <c r="C415" s="223"/>
      <c r="D415" s="272" t="s">
        <v>933</v>
      </c>
      <c r="E415" s="564">
        <v>7</v>
      </c>
      <c r="F415" s="477">
        <f t="shared" si="105"/>
        <v>56</v>
      </c>
      <c r="G415" s="628">
        <v>9</v>
      </c>
      <c r="H415" s="614">
        <v>11</v>
      </c>
      <c r="I415" s="651">
        <v>8</v>
      </c>
      <c r="J415" s="614">
        <v>5</v>
      </c>
      <c r="K415" s="651">
        <v>12</v>
      </c>
      <c r="L415" s="652">
        <v>11</v>
      </c>
      <c r="M415" s="520">
        <v>1</v>
      </c>
      <c r="N415" s="578">
        <v>2</v>
      </c>
      <c r="O415" s="479">
        <f t="shared" si="106"/>
        <v>12</v>
      </c>
      <c r="P415" s="733">
        <v>1</v>
      </c>
      <c r="Q415" s="734">
        <v>1</v>
      </c>
      <c r="R415" s="735"/>
      <c r="S415" s="736"/>
      <c r="T415" s="736"/>
      <c r="U415" s="736">
        <v>7</v>
      </c>
      <c r="V415" s="480"/>
      <c r="W415" s="704">
        <v>1</v>
      </c>
      <c r="X415" s="736">
        <v>1</v>
      </c>
      <c r="Y415" s="708"/>
      <c r="Z415" s="735"/>
      <c r="AA415" s="736">
        <v>1</v>
      </c>
      <c r="AB415" s="736"/>
      <c r="AC415" s="225" t="s">
        <v>46</v>
      </c>
      <c r="AD415" s="32" t="s">
        <v>2692</v>
      </c>
      <c r="AE415" s="227" t="s">
        <v>47</v>
      </c>
      <c r="AF415" s="179">
        <f t="shared" si="107"/>
        <v>7</v>
      </c>
      <c r="AG415" s="179"/>
      <c r="AJ415" s="587">
        <f t="shared" si="108"/>
        <v>1</v>
      </c>
      <c r="AK415" s="587">
        <f t="shared" si="108"/>
        <v>2</v>
      </c>
    </row>
    <row r="416" spans="1:37" ht="14.25" thickBot="1">
      <c r="A416" s="137"/>
      <c r="B416" s="254" t="s">
        <v>48</v>
      </c>
      <c r="C416" s="138"/>
      <c r="D416" s="273" t="s">
        <v>929</v>
      </c>
      <c r="E416" s="543">
        <v>8</v>
      </c>
      <c r="F416" s="149">
        <f t="shared" si="105"/>
        <v>71</v>
      </c>
      <c r="G416" s="616">
        <v>17</v>
      </c>
      <c r="H416" s="618">
        <v>5</v>
      </c>
      <c r="I416" s="618">
        <v>16</v>
      </c>
      <c r="J416" s="618">
        <v>9</v>
      </c>
      <c r="K416" s="618">
        <v>13</v>
      </c>
      <c r="L416" s="667">
        <v>11</v>
      </c>
      <c r="M416" s="522">
        <v>2</v>
      </c>
      <c r="N416" s="579">
        <v>6</v>
      </c>
      <c r="O416" s="156">
        <f t="shared" si="106"/>
        <v>14</v>
      </c>
      <c r="P416" s="749">
        <v>1</v>
      </c>
      <c r="Q416" s="750">
        <v>1</v>
      </c>
      <c r="R416" s="751"/>
      <c r="S416" s="752"/>
      <c r="T416" s="752"/>
      <c r="U416" s="752">
        <v>9</v>
      </c>
      <c r="V416" s="484"/>
      <c r="W416" s="711">
        <v>1</v>
      </c>
      <c r="X416" s="752">
        <v>1</v>
      </c>
      <c r="Y416" s="713"/>
      <c r="Z416" s="751"/>
      <c r="AA416" s="752">
        <v>1</v>
      </c>
      <c r="AB416" s="752"/>
      <c r="AC416" s="230" t="s">
        <v>49</v>
      </c>
      <c r="AD416" s="33" t="s">
        <v>50</v>
      </c>
      <c r="AE416" s="231" t="s">
        <v>51</v>
      </c>
      <c r="AF416" s="179">
        <f t="shared" si="107"/>
        <v>8</v>
      </c>
      <c r="AG416" s="179"/>
      <c r="AJ416" s="587">
        <f t="shared" si="108"/>
        <v>2</v>
      </c>
      <c r="AK416" s="587">
        <f t="shared" si="108"/>
        <v>6</v>
      </c>
    </row>
    <row r="417" spans="1:37">
      <c r="A417" s="206" t="s">
        <v>1637</v>
      </c>
      <c r="B417" s="244"/>
      <c r="C417" s="232"/>
      <c r="D417" s="268"/>
      <c r="E417" s="595">
        <f>SUM(E418:E421)</f>
        <v>26</v>
      </c>
      <c r="F417" s="693">
        <f>SUM(F418:F421)</f>
        <v>563</v>
      </c>
      <c r="G417" s="683">
        <f>SUM(G418:G421)</f>
        <v>182</v>
      </c>
      <c r="H417" s="684">
        <f>SUM(H418:H421)</f>
        <v>193</v>
      </c>
      <c r="I417" s="697">
        <f>SUM(I418:I421)</f>
        <v>188</v>
      </c>
      <c r="J417" s="411"/>
      <c r="K417" s="410"/>
      <c r="L417" s="412"/>
      <c r="M417" s="589">
        <f t="shared" ref="M417:AB417" si="109">SUM(M418:M421)</f>
        <v>4</v>
      </c>
      <c r="N417" s="585">
        <f t="shared" si="109"/>
        <v>7</v>
      </c>
      <c r="O417" s="414">
        <f t="shared" si="109"/>
        <v>77</v>
      </c>
      <c r="P417" s="415">
        <f t="shared" si="109"/>
        <v>4</v>
      </c>
      <c r="Q417" s="416">
        <f t="shared" si="109"/>
        <v>4</v>
      </c>
      <c r="R417" s="411">
        <f t="shared" si="109"/>
        <v>0</v>
      </c>
      <c r="S417" s="410">
        <f t="shared" si="109"/>
        <v>2</v>
      </c>
      <c r="T417" s="410">
        <f t="shared" si="109"/>
        <v>0</v>
      </c>
      <c r="U417" s="410">
        <f t="shared" si="109"/>
        <v>53</v>
      </c>
      <c r="V417" s="411">
        <f t="shared" si="109"/>
        <v>0</v>
      </c>
      <c r="W417" s="720">
        <f t="shared" si="109"/>
        <v>4</v>
      </c>
      <c r="X417" s="410">
        <f t="shared" si="109"/>
        <v>4</v>
      </c>
      <c r="Y417" s="721">
        <f t="shared" si="109"/>
        <v>0</v>
      </c>
      <c r="Z417" s="411">
        <f t="shared" si="109"/>
        <v>2</v>
      </c>
      <c r="AA417" s="410">
        <f t="shared" si="109"/>
        <v>4</v>
      </c>
      <c r="AB417" s="410">
        <f t="shared" si="109"/>
        <v>0</v>
      </c>
      <c r="AC417" s="210"/>
      <c r="AD417" s="234"/>
      <c r="AE417" s="212"/>
      <c r="AF417" s="179"/>
      <c r="AG417" s="179"/>
    </row>
    <row r="418" spans="1:37">
      <c r="A418" s="54"/>
      <c r="B418" s="246" t="s">
        <v>1837</v>
      </c>
      <c r="C418" s="29"/>
      <c r="D418" s="269" t="s">
        <v>888</v>
      </c>
      <c r="E418" s="541">
        <v>10</v>
      </c>
      <c r="F418" s="434">
        <f>SUM(G418:L418)</f>
        <v>275</v>
      </c>
      <c r="G418" s="605">
        <v>102</v>
      </c>
      <c r="H418" s="606">
        <v>83</v>
      </c>
      <c r="I418" s="662">
        <v>90</v>
      </c>
      <c r="J418" s="469"/>
      <c r="K418" s="470"/>
      <c r="L418" s="485"/>
      <c r="M418" s="516">
        <v>1</v>
      </c>
      <c r="N418" s="576">
        <v>3</v>
      </c>
      <c r="O418" s="148">
        <f>SUM(P418:AB418)</f>
        <v>30</v>
      </c>
      <c r="P418" s="725">
        <v>1</v>
      </c>
      <c r="Q418" s="726">
        <v>1</v>
      </c>
      <c r="R418" s="727"/>
      <c r="S418" s="728">
        <v>1</v>
      </c>
      <c r="T418" s="728"/>
      <c r="U418" s="728">
        <v>21</v>
      </c>
      <c r="V418" s="469"/>
      <c r="W418" s="702">
        <v>2</v>
      </c>
      <c r="X418" s="728">
        <v>1</v>
      </c>
      <c r="Y418" s="706"/>
      <c r="Z418" s="727">
        <v>2</v>
      </c>
      <c r="AA418" s="728">
        <v>1</v>
      </c>
      <c r="AB418" s="728"/>
      <c r="AC418" s="51" t="s">
        <v>1528</v>
      </c>
      <c r="AD418" s="30" t="s">
        <v>52</v>
      </c>
      <c r="AE418" s="39" t="s">
        <v>53</v>
      </c>
      <c r="AH418" s="179">
        <f>E418</f>
        <v>10</v>
      </c>
    </row>
    <row r="419" spans="1:37">
      <c r="A419" s="215"/>
      <c r="B419" s="250" t="s">
        <v>768</v>
      </c>
      <c r="C419" s="216"/>
      <c r="D419" s="270" t="s">
        <v>932</v>
      </c>
      <c r="E419" s="542">
        <v>5</v>
      </c>
      <c r="F419" s="493">
        <f>SUM(G419:L419)</f>
        <v>84</v>
      </c>
      <c r="G419" s="625">
        <v>24</v>
      </c>
      <c r="H419" s="610">
        <v>28</v>
      </c>
      <c r="I419" s="658">
        <v>32</v>
      </c>
      <c r="J419" s="475"/>
      <c r="K419" s="476"/>
      <c r="L419" s="486"/>
      <c r="M419" s="518">
        <v>2</v>
      </c>
      <c r="N419" s="577">
        <v>2</v>
      </c>
      <c r="O419" s="474">
        <f>SUM(P419:AB419)</f>
        <v>16</v>
      </c>
      <c r="P419" s="729">
        <v>1</v>
      </c>
      <c r="Q419" s="730">
        <v>1</v>
      </c>
      <c r="R419" s="731"/>
      <c r="S419" s="732"/>
      <c r="T419" s="732"/>
      <c r="U419" s="732">
        <v>11</v>
      </c>
      <c r="V419" s="475"/>
      <c r="W419" s="703">
        <v>1</v>
      </c>
      <c r="X419" s="732">
        <v>1</v>
      </c>
      <c r="Y419" s="707"/>
      <c r="Z419" s="731"/>
      <c r="AA419" s="732">
        <v>1</v>
      </c>
      <c r="AB419" s="732"/>
      <c r="AC419" s="218" t="s">
        <v>22</v>
      </c>
      <c r="AD419" s="31" t="s">
        <v>23</v>
      </c>
      <c r="AE419" s="220" t="s">
        <v>24</v>
      </c>
      <c r="AH419" s="179">
        <f>E419</f>
        <v>5</v>
      </c>
    </row>
    <row r="420" spans="1:37">
      <c r="A420" s="228"/>
      <c r="B420" s="778" t="s">
        <v>1547</v>
      </c>
      <c r="C420" s="223"/>
      <c r="D420" s="277" t="s">
        <v>1548</v>
      </c>
      <c r="E420" s="564">
        <v>8</v>
      </c>
      <c r="F420" s="499">
        <f>SUM(G420:L420)</f>
        <v>186</v>
      </c>
      <c r="G420" s="613">
        <v>53</v>
      </c>
      <c r="H420" s="614">
        <v>74</v>
      </c>
      <c r="I420" s="785">
        <v>59</v>
      </c>
      <c r="J420" s="480"/>
      <c r="K420" s="481"/>
      <c r="L420" s="487"/>
      <c r="M420" s="520">
        <v>1</v>
      </c>
      <c r="N420" s="578">
        <v>2</v>
      </c>
      <c r="O420" s="479">
        <f>SUM(P420:AB420)</f>
        <v>20</v>
      </c>
      <c r="P420" s="733">
        <v>1</v>
      </c>
      <c r="Q420" s="734">
        <v>1</v>
      </c>
      <c r="R420" s="735"/>
      <c r="S420" s="736">
        <v>1</v>
      </c>
      <c r="T420" s="736"/>
      <c r="U420" s="736">
        <v>14</v>
      </c>
      <c r="V420" s="480"/>
      <c r="W420" s="704">
        <v>1</v>
      </c>
      <c r="X420" s="736">
        <v>1</v>
      </c>
      <c r="Y420" s="708"/>
      <c r="Z420" s="735"/>
      <c r="AA420" s="736">
        <v>1</v>
      </c>
      <c r="AB420" s="736"/>
      <c r="AC420" s="225" t="s">
        <v>39</v>
      </c>
      <c r="AD420" s="32" t="s">
        <v>1549</v>
      </c>
      <c r="AE420" s="227" t="s">
        <v>2253</v>
      </c>
      <c r="AH420" s="179">
        <f>E420</f>
        <v>8</v>
      </c>
    </row>
    <row r="421" spans="1:37" ht="14.25" thickBot="1">
      <c r="A421" s="137"/>
      <c r="B421" s="254" t="s">
        <v>48</v>
      </c>
      <c r="C421" s="138"/>
      <c r="D421" s="273" t="s">
        <v>929</v>
      </c>
      <c r="E421" s="543">
        <v>3</v>
      </c>
      <c r="F421" s="149">
        <f>SUM(G421:L421)</f>
        <v>18</v>
      </c>
      <c r="G421" s="653">
        <v>3</v>
      </c>
      <c r="H421" s="618">
        <v>8</v>
      </c>
      <c r="I421" s="617">
        <v>7</v>
      </c>
      <c r="J421" s="484"/>
      <c r="K421" s="150"/>
      <c r="L421" s="267"/>
      <c r="M421" s="149"/>
      <c r="N421" s="168"/>
      <c r="O421" s="156">
        <f>SUM(P421:AB421)</f>
        <v>11</v>
      </c>
      <c r="P421" s="749">
        <v>1</v>
      </c>
      <c r="Q421" s="750">
        <v>1</v>
      </c>
      <c r="R421" s="751"/>
      <c r="S421" s="752"/>
      <c r="T421" s="752"/>
      <c r="U421" s="752">
        <v>7</v>
      </c>
      <c r="V421" s="484"/>
      <c r="W421" s="711"/>
      <c r="X421" s="752">
        <v>1</v>
      </c>
      <c r="Y421" s="713"/>
      <c r="Z421" s="751"/>
      <c r="AA421" s="752">
        <v>1</v>
      </c>
      <c r="AB421" s="752"/>
      <c r="AC421" s="230" t="s">
        <v>49</v>
      </c>
      <c r="AD421" s="33" t="s">
        <v>2254</v>
      </c>
      <c r="AE421" s="231" t="s">
        <v>2255</v>
      </c>
      <c r="AH421" s="179">
        <f>E421</f>
        <v>3</v>
      </c>
    </row>
    <row r="422" spans="1:37" ht="14.25" thickBot="1">
      <c r="A422" s="205" t="s">
        <v>2663</v>
      </c>
      <c r="B422" s="238"/>
      <c r="C422" s="239"/>
      <c r="D422" s="240"/>
      <c r="E422" s="384"/>
      <c r="F422" s="384"/>
      <c r="G422" s="384"/>
      <c r="H422" s="384"/>
      <c r="I422" s="384"/>
      <c r="J422" s="384"/>
      <c r="K422" s="384"/>
      <c r="L422" s="384"/>
      <c r="M422" s="384"/>
      <c r="N422" s="384"/>
      <c r="O422" s="384"/>
      <c r="P422" s="384"/>
      <c r="Q422" s="384"/>
      <c r="R422" s="385"/>
      <c r="S422" s="384"/>
      <c r="T422" s="384"/>
      <c r="U422" s="384"/>
      <c r="V422" s="384"/>
      <c r="W422" s="384"/>
      <c r="X422" s="384"/>
      <c r="Y422" s="384"/>
      <c r="Z422" s="384"/>
      <c r="AA422" s="384"/>
      <c r="AB422" s="385"/>
      <c r="AC422" s="241"/>
      <c r="AD422" s="242"/>
      <c r="AE422" s="243"/>
      <c r="AF422" s="179"/>
      <c r="AG422" s="179"/>
    </row>
    <row r="423" spans="1:37">
      <c r="A423" s="206" t="s">
        <v>305</v>
      </c>
      <c r="B423" s="244"/>
      <c r="C423" s="232"/>
      <c r="D423" s="268"/>
      <c r="E423" s="595">
        <f t="shared" ref="E423:AB423" si="110">SUM(E424:E425)</f>
        <v>13</v>
      </c>
      <c r="F423" s="589">
        <f t="shared" si="110"/>
        <v>223</v>
      </c>
      <c r="G423" s="683">
        <f t="shared" si="110"/>
        <v>35</v>
      </c>
      <c r="H423" s="684">
        <f t="shared" si="110"/>
        <v>25</v>
      </c>
      <c r="I423" s="684">
        <f t="shared" si="110"/>
        <v>48</v>
      </c>
      <c r="J423" s="685">
        <f t="shared" si="110"/>
        <v>37</v>
      </c>
      <c r="K423" s="684">
        <f t="shared" si="110"/>
        <v>37</v>
      </c>
      <c r="L423" s="686">
        <f t="shared" si="110"/>
        <v>41</v>
      </c>
      <c r="M423" s="589">
        <f t="shared" si="110"/>
        <v>1</v>
      </c>
      <c r="N423" s="585">
        <f t="shared" si="110"/>
        <v>1</v>
      </c>
      <c r="O423" s="414">
        <f t="shared" si="110"/>
        <v>26</v>
      </c>
      <c r="P423" s="415">
        <f t="shared" si="110"/>
        <v>2</v>
      </c>
      <c r="Q423" s="416">
        <f t="shared" si="110"/>
        <v>2</v>
      </c>
      <c r="R423" s="411">
        <f t="shared" si="110"/>
        <v>0</v>
      </c>
      <c r="S423" s="410">
        <f t="shared" si="110"/>
        <v>0</v>
      </c>
      <c r="T423" s="410">
        <f t="shared" si="110"/>
        <v>0</v>
      </c>
      <c r="U423" s="410">
        <f t="shared" si="110"/>
        <v>16</v>
      </c>
      <c r="V423" s="411">
        <f t="shared" si="110"/>
        <v>0</v>
      </c>
      <c r="W423" s="720">
        <f t="shared" si="110"/>
        <v>1</v>
      </c>
      <c r="X423" s="410">
        <f t="shared" si="110"/>
        <v>2</v>
      </c>
      <c r="Y423" s="721">
        <f t="shared" si="110"/>
        <v>0</v>
      </c>
      <c r="Z423" s="411">
        <f t="shared" si="110"/>
        <v>1</v>
      </c>
      <c r="AA423" s="410">
        <f t="shared" si="110"/>
        <v>2</v>
      </c>
      <c r="AB423" s="410">
        <f t="shared" si="110"/>
        <v>0</v>
      </c>
      <c r="AC423" s="210"/>
      <c r="AD423" s="234"/>
      <c r="AE423" s="212"/>
      <c r="AF423" s="179"/>
      <c r="AG423" s="179"/>
    </row>
    <row r="424" spans="1:37">
      <c r="A424" s="54"/>
      <c r="B424" s="246" t="s">
        <v>2256</v>
      </c>
      <c r="C424" s="29"/>
      <c r="D424" s="269" t="s">
        <v>927</v>
      </c>
      <c r="E424" s="541">
        <v>6</v>
      </c>
      <c r="F424" s="434">
        <f>SUM(G424:L424)</f>
        <v>136</v>
      </c>
      <c r="G424" s="626">
        <v>24</v>
      </c>
      <c r="H424" s="606">
        <v>20</v>
      </c>
      <c r="I424" s="647">
        <v>29</v>
      </c>
      <c r="J424" s="606">
        <v>20</v>
      </c>
      <c r="K424" s="647">
        <v>17</v>
      </c>
      <c r="L424" s="648">
        <v>26</v>
      </c>
      <c r="M424" s="438"/>
      <c r="N424" s="439"/>
      <c r="O424" s="148">
        <f>SUM(P424:AB424)</f>
        <v>14</v>
      </c>
      <c r="P424" s="725">
        <v>1</v>
      </c>
      <c r="Q424" s="726">
        <v>1</v>
      </c>
      <c r="R424" s="727"/>
      <c r="S424" s="728"/>
      <c r="T424" s="728"/>
      <c r="U424" s="728">
        <v>8</v>
      </c>
      <c r="V424" s="469"/>
      <c r="W424" s="702">
        <v>1</v>
      </c>
      <c r="X424" s="728">
        <v>1</v>
      </c>
      <c r="Y424" s="706"/>
      <c r="Z424" s="727">
        <v>1</v>
      </c>
      <c r="AA424" s="728">
        <v>1</v>
      </c>
      <c r="AB424" s="728"/>
      <c r="AC424" s="51" t="s">
        <v>1529</v>
      </c>
      <c r="AD424" s="30" t="s">
        <v>2257</v>
      </c>
      <c r="AE424" s="39" t="s">
        <v>2258</v>
      </c>
      <c r="AF424" s="179">
        <f>E424</f>
        <v>6</v>
      </c>
      <c r="AG424" s="179"/>
      <c r="AJ424" s="587">
        <f>M424</f>
        <v>0</v>
      </c>
      <c r="AK424" s="587">
        <f>N424</f>
        <v>0</v>
      </c>
    </row>
    <row r="425" spans="1:37" ht="14.25" thickBot="1">
      <c r="A425" s="137"/>
      <c r="B425" s="254" t="s">
        <v>928</v>
      </c>
      <c r="C425" s="138"/>
      <c r="D425" s="273" t="s">
        <v>926</v>
      </c>
      <c r="E425" s="543">
        <v>7</v>
      </c>
      <c r="F425" s="149">
        <f>SUM(G425:L425)</f>
        <v>87</v>
      </c>
      <c r="G425" s="653">
        <v>11</v>
      </c>
      <c r="H425" s="618">
        <v>5</v>
      </c>
      <c r="I425" s="654">
        <v>19</v>
      </c>
      <c r="J425" s="618">
        <v>17</v>
      </c>
      <c r="K425" s="654">
        <v>20</v>
      </c>
      <c r="L425" s="667">
        <v>15</v>
      </c>
      <c r="M425" s="522">
        <v>1</v>
      </c>
      <c r="N425" s="579">
        <v>1</v>
      </c>
      <c r="O425" s="156">
        <f>SUM(P425:AB425)</f>
        <v>12</v>
      </c>
      <c r="P425" s="749">
        <v>1</v>
      </c>
      <c r="Q425" s="750">
        <v>1</v>
      </c>
      <c r="R425" s="751"/>
      <c r="S425" s="752"/>
      <c r="T425" s="752"/>
      <c r="U425" s="752">
        <v>8</v>
      </c>
      <c r="V425" s="484"/>
      <c r="W425" s="711"/>
      <c r="X425" s="752">
        <v>1</v>
      </c>
      <c r="Y425" s="713"/>
      <c r="Z425" s="751"/>
      <c r="AA425" s="752">
        <v>1</v>
      </c>
      <c r="AB425" s="752"/>
      <c r="AC425" s="230" t="s">
        <v>2259</v>
      </c>
      <c r="AD425" s="33" t="s">
        <v>2260</v>
      </c>
      <c r="AE425" s="231" t="s">
        <v>2547</v>
      </c>
      <c r="AF425" s="179">
        <f>E425</f>
        <v>7</v>
      </c>
      <c r="AG425" s="179"/>
      <c r="AJ425" s="587">
        <f>M425</f>
        <v>1</v>
      </c>
      <c r="AK425" s="587">
        <f>N425</f>
        <v>1</v>
      </c>
    </row>
    <row r="426" spans="1:37">
      <c r="A426" s="206" t="s">
        <v>1637</v>
      </c>
      <c r="B426" s="244"/>
      <c r="C426" s="232"/>
      <c r="D426" s="268"/>
      <c r="E426" s="595">
        <f>SUM(E427:E428)</f>
        <v>8</v>
      </c>
      <c r="F426" s="589">
        <f>SUM(F427:F428)</f>
        <v>118</v>
      </c>
      <c r="G426" s="683">
        <f>SUM(G427:G428)</f>
        <v>36</v>
      </c>
      <c r="H426" s="684">
        <f>SUM(H427:H428)</f>
        <v>48</v>
      </c>
      <c r="I426" s="684">
        <f>SUM(I427:I428)</f>
        <v>34</v>
      </c>
      <c r="J426" s="411"/>
      <c r="K426" s="410"/>
      <c r="L426" s="412"/>
      <c r="M426" s="589">
        <f t="shared" ref="M426:AB426" si="111">SUM(M427:M428)</f>
        <v>2</v>
      </c>
      <c r="N426" s="585">
        <f t="shared" si="111"/>
        <v>3</v>
      </c>
      <c r="O426" s="414">
        <f t="shared" si="111"/>
        <v>25</v>
      </c>
      <c r="P426" s="415">
        <f t="shared" si="111"/>
        <v>2</v>
      </c>
      <c r="Q426" s="416">
        <f t="shared" si="111"/>
        <v>2</v>
      </c>
      <c r="R426" s="411">
        <f t="shared" si="111"/>
        <v>0</v>
      </c>
      <c r="S426" s="410">
        <f t="shared" si="111"/>
        <v>0</v>
      </c>
      <c r="T426" s="410">
        <f t="shared" si="111"/>
        <v>0</v>
      </c>
      <c r="U426" s="410">
        <f t="shared" si="111"/>
        <v>14</v>
      </c>
      <c r="V426" s="411">
        <f t="shared" si="111"/>
        <v>0</v>
      </c>
      <c r="W426" s="720">
        <f t="shared" si="111"/>
        <v>3</v>
      </c>
      <c r="X426" s="410">
        <f t="shared" si="111"/>
        <v>2</v>
      </c>
      <c r="Y426" s="721">
        <f t="shared" si="111"/>
        <v>0</v>
      </c>
      <c r="Z426" s="411">
        <f t="shared" si="111"/>
        <v>0</v>
      </c>
      <c r="AA426" s="410">
        <f t="shared" si="111"/>
        <v>2</v>
      </c>
      <c r="AB426" s="410">
        <f t="shared" si="111"/>
        <v>0</v>
      </c>
      <c r="AC426" s="210"/>
      <c r="AD426" s="234"/>
      <c r="AE426" s="212"/>
      <c r="AF426" s="179"/>
      <c r="AG426" s="179"/>
    </row>
    <row r="427" spans="1:37">
      <c r="A427" s="54"/>
      <c r="B427" s="246" t="s">
        <v>2256</v>
      </c>
      <c r="C427" s="29"/>
      <c r="D427" s="269" t="s">
        <v>927</v>
      </c>
      <c r="E427" s="541">
        <v>4</v>
      </c>
      <c r="F427" s="434">
        <f>SUM(G427:L427)</f>
        <v>79</v>
      </c>
      <c r="G427" s="626">
        <v>25</v>
      </c>
      <c r="H427" s="606">
        <v>29</v>
      </c>
      <c r="I427" s="647">
        <v>25</v>
      </c>
      <c r="J427" s="467"/>
      <c r="K427" s="491"/>
      <c r="L427" s="492"/>
      <c r="M427" s="516">
        <v>1</v>
      </c>
      <c r="N427" s="576">
        <v>1</v>
      </c>
      <c r="O427" s="148">
        <f>SUM(P427:AB427)</f>
        <v>13</v>
      </c>
      <c r="P427" s="725">
        <v>1</v>
      </c>
      <c r="Q427" s="726">
        <v>1</v>
      </c>
      <c r="R427" s="727"/>
      <c r="S427" s="728"/>
      <c r="T427" s="728"/>
      <c r="U427" s="728">
        <v>7</v>
      </c>
      <c r="V427" s="469"/>
      <c r="W427" s="702">
        <v>2</v>
      </c>
      <c r="X427" s="728">
        <v>1</v>
      </c>
      <c r="Y427" s="706"/>
      <c r="Z427" s="727"/>
      <c r="AA427" s="728">
        <v>1</v>
      </c>
      <c r="AB427" s="728"/>
      <c r="AC427" s="51" t="s">
        <v>1529</v>
      </c>
      <c r="AD427" s="30" t="s">
        <v>2548</v>
      </c>
      <c r="AE427" s="39" t="s">
        <v>1137</v>
      </c>
      <c r="AH427" s="179">
        <f>E427</f>
        <v>4</v>
      </c>
    </row>
    <row r="428" spans="1:37" ht="14.25" thickBot="1">
      <c r="A428" s="137"/>
      <c r="B428" s="254" t="s">
        <v>1138</v>
      </c>
      <c r="C428" s="138"/>
      <c r="D428" s="273" t="s">
        <v>926</v>
      </c>
      <c r="E428" s="543">
        <v>4</v>
      </c>
      <c r="F428" s="149">
        <f>SUM(G428:L428)</f>
        <v>39</v>
      </c>
      <c r="G428" s="653">
        <v>11</v>
      </c>
      <c r="H428" s="618">
        <v>19</v>
      </c>
      <c r="I428" s="654">
        <v>9</v>
      </c>
      <c r="J428" s="433"/>
      <c r="K428" s="498"/>
      <c r="L428" s="510"/>
      <c r="M428" s="522">
        <v>1</v>
      </c>
      <c r="N428" s="579">
        <v>2</v>
      </c>
      <c r="O428" s="156">
        <f>SUM(P428:AB428)</f>
        <v>12</v>
      </c>
      <c r="P428" s="749">
        <v>1</v>
      </c>
      <c r="Q428" s="750">
        <v>1</v>
      </c>
      <c r="R428" s="751"/>
      <c r="S428" s="752"/>
      <c r="T428" s="752"/>
      <c r="U428" s="752">
        <v>7</v>
      </c>
      <c r="V428" s="484"/>
      <c r="W428" s="711">
        <v>1</v>
      </c>
      <c r="X428" s="752">
        <v>1</v>
      </c>
      <c r="Y428" s="713"/>
      <c r="Z428" s="751"/>
      <c r="AA428" s="752">
        <v>1</v>
      </c>
      <c r="AB428" s="752"/>
      <c r="AC428" s="230" t="s">
        <v>2259</v>
      </c>
      <c r="AD428" s="33" t="s">
        <v>1139</v>
      </c>
      <c r="AE428" s="231" t="s">
        <v>1140</v>
      </c>
      <c r="AH428" s="179">
        <f>E428</f>
        <v>4</v>
      </c>
    </row>
    <row r="429" spans="1:37" ht="14.25" thickBot="1">
      <c r="A429" s="292" t="s">
        <v>925</v>
      </c>
      <c r="B429" s="291"/>
      <c r="C429" s="290"/>
      <c r="D429" s="289"/>
      <c r="E429" s="385"/>
      <c r="F429" s="385"/>
      <c r="G429" s="385"/>
      <c r="H429" s="385"/>
      <c r="I429" s="385"/>
      <c r="J429" s="385"/>
      <c r="K429" s="385"/>
      <c r="L429" s="385"/>
      <c r="M429" s="385"/>
      <c r="N429" s="385"/>
      <c r="O429" s="385"/>
      <c r="P429" s="385"/>
      <c r="Q429" s="385"/>
      <c r="R429" s="385"/>
      <c r="S429" s="385"/>
      <c r="T429" s="385"/>
      <c r="U429" s="385"/>
      <c r="V429" s="385"/>
      <c r="W429" s="385"/>
      <c r="X429" s="385"/>
      <c r="Y429" s="385"/>
      <c r="Z429" s="385"/>
      <c r="AA429" s="385"/>
      <c r="AB429" s="385"/>
      <c r="AC429" s="387"/>
      <c r="AD429" s="288"/>
      <c r="AE429" s="287"/>
      <c r="AF429" s="179"/>
      <c r="AG429" s="179"/>
    </row>
    <row r="430" spans="1:37">
      <c r="A430" s="206" t="s">
        <v>305</v>
      </c>
      <c r="B430" s="244"/>
      <c r="C430" s="232"/>
      <c r="D430" s="268"/>
      <c r="E430" s="595">
        <f t="shared" ref="E430:AB430" si="112">SUM(E431:E439)</f>
        <v>84</v>
      </c>
      <c r="F430" s="589">
        <f t="shared" si="112"/>
        <v>1518</v>
      </c>
      <c r="G430" s="683">
        <f t="shared" si="112"/>
        <v>262</v>
      </c>
      <c r="H430" s="684">
        <f t="shared" si="112"/>
        <v>221</v>
      </c>
      <c r="I430" s="684">
        <f t="shared" si="112"/>
        <v>254</v>
      </c>
      <c r="J430" s="685">
        <f t="shared" si="112"/>
        <v>243</v>
      </c>
      <c r="K430" s="684">
        <f t="shared" si="112"/>
        <v>276</v>
      </c>
      <c r="L430" s="686">
        <f t="shared" si="112"/>
        <v>262</v>
      </c>
      <c r="M430" s="589">
        <f t="shared" si="112"/>
        <v>14</v>
      </c>
      <c r="N430" s="585">
        <f t="shared" si="112"/>
        <v>27</v>
      </c>
      <c r="O430" s="414">
        <f t="shared" si="112"/>
        <v>154</v>
      </c>
      <c r="P430" s="415">
        <f t="shared" si="112"/>
        <v>9</v>
      </c>
      <c r="Q430" s="416">
        <f t="shared" si="112"/>
        <v>9</v>
      </c>
      <c r="R430" s="411">
        <f t="shared" si="112"/>
        <v>0</v>
      </c>
      <c r="S430" s="410">
        <f t="shared" si="112"/>
        <v>2</v>
      </c>
      <c r="T430" s="410">
        <f t="shared" si="112"/>
        <v>0</v>
      </c>
      <c r="U430" s="410">
        <f t="shared" si="112"/>
        <v>100</v>
      </c>
      <c r="V430" s="411">
        <f t="shared" si="112"/>
        <v>0</v>
      </c>
      <c r="W430" s="720">
        <f t="shared" si="112"/>
        <v>13</v>
      </c>
      <c r="X430" s="410">
        <f t="shared" si="112"/>
        <v>9</v>
      </c>
      <c r="Y430" s="721">
        <f t="shared" si="112"/>
        <v>0</v>
      </c>
      <c r="Z430" s="411">
        <f t="shared" si="112"/>
        <v>2</v>
      </c>
      <c r="AA430" s="410">
        <f t="shared" si="112"/>
        <v>10</v>
      </c>
      <c r="AB430" s="410">
        <f t="shared" si="112"/>
        <v>0</v>
      </c>
      <c r="AC430" s="210"/>
      <c r="AD430" s="234"/>
      <c r="AE430" s="212"/>
      <c r="AF430" s="179"/>
      <c r="AG430" s="179"/>
    </row>
    <row r="431" spans="1:37">
      <c r="A431" s="54"/>
      <c r="B431" s="246" t="s">
        <v>1141</v>
      </c>
      <c r="C431" s="29"/>
      <c r="D431" s="271" t="s">
        <v>915</v>
      </c>
      <c r="E431" s="541">
        <v>8</v>
      </c>
      <c r="F431" s="434">
        <f t="shared" ref="F431:F439" si="113">SUM(G431:L431)</f>
        <v>127</v>
      </c>
      <c r="G431" s="626">
        <v>24</v>
      </c>
      <c r="H431" s="606">
        <v>19</v>
      </c>
      <c r="I431" s="647">
        <v>17</v>
      </c>
      <c r="J431" s="606">
        <v>19</v>
      </c>
      <c r="K431" s="647">
        <v>20</v>
      </c>
      <c r="L431" s="648">
        <v>28</v>
      </c>
      <c r="M431" s="516">
        <v>2</v>
      </c>
      <c r="N431" s="576">
        <v>5</v>
      </c>
      <c r="O431" s="148">
        <f t="shared" ref="O431:O439" si="114">SUM(P431:AB431)</f>
        <v>20</v>
      </c>
      <c r="P431" s="725">
        <v>1</v>
      </c>
      <c r="Q431" s="726">
        <v>1</v>
      </c>
      <c r="R431" s="727"/>
      <c r="S431" s="728"/>
      <c r="T431" s="728"/>
      <c r="U431" s="728">
        <v>15</v>
      </c>
      <c r="V431" s="469"/>
      <c r="W431" s="702">
        <v>1</v>
      </c>
      <c r="X431" s="728">
        <v>1</v>
      </c>
      <c r="Y431" s="706"/>
      <c r="Z431" s="727"/>
      <c r="AA431" s="728">
        <v>1</v>
      </c>
      <c r="AB431" s="728"/>
      <c r="AC431" s="51" t="s">
        <v>924</v>
      </c>
      <c r="AD431" s="30" t="s">
        <v>14</v>
      </c>
      <c r="AE431" s="39" t="s">
        <v>923</v>
      </c>
      <c r="AF431" s="179">
        <f>E431</f>
        <v>8</v>
      </c>
      <c r="AG431" s="179"/>
      <c r="AH431" s="283"/>
      <c r="AI431" s="30"/>
      <c r="AJ431" s="588">
        <f>M431</f>
        <v>2</v>
      </c>
      <c r="AK431" s="588">
        <f>N431</f>
        <v>5</v>
      </c>
    </row>
    <row r="432" spans="1:37">
      <c r="A432" s="215"/>
      <c r="B432" s="250" t="s">
        <v>1142</v>
      </c>
      <c r="C432" s="216"/>
      <c r="D432" s="278" t="s">
        <v>922</v>
      </c>
      <c r="E432" s="542">
        <v>13</v>
      </c>
      <c r="F432" s="471">
        <f t="shared" si="113"/>
        <v>258</v>
      </c>
      <c r="G432" s="625">
        <v>54</v>
      </c>
      <c r="H432" s="610">
        <v>47</v>
      </c>
      <c r="I432" s="649">
        <v>31</v>
      </c>
      <c r="J432" s="610">
        <v>44</v>
      </c>
      <c r="K432" s="649">
        <v>39</v>
      </c>
      <c r="L432" s="650">
        <v>43</v>
      </c>
      <c r="M432" s="518">
        <v>2</v>
      </c>
      <c r="N432" s="577">
        <v>3</v>
      </c>
      <c r="O432" s="474">
        <f t="shared" si="114"/>
        <v>21</v>
      </c>
      <c r="P432" s="729">
        <v>1</v>
      </c>
      <c r="Q432" s="730">
        <v>1</v>
      </c>
      <c r="R432" s="731"/>
      <c r="S432" s="732">
        <v>1</v>
      </c>
      <c r="T432" s="732"/>
      <c r="U432" s="732">
        <v>13</v>
      </c>
      <c r="V432" s="475"/>
      <c r="W432" s="703">
        <v>1</v>
      </c>
      <c r="X432" s="732">
        <v>1</v>
      </c>
      <c r="Y432" s="707"/>
      <c r="Z432" s="731">
        <v>2</v>
      </c>
      <c r="AA432" s="732">
        <v>1</v>
      </c>
      <c r="AB432" s="732"/>
      <c r="AC432" s="218" t="s">
        <v>1875</v>
      </c>
      <c r="AD432" s="31" t="s">
        <v>15</v>
      </c>
      <c r="AE432" s="220" t="s">
        <v>1143</v>
      </c>
      <c r="AF432" s="179">
        <f>E432</f>
        <v>13</v>
      </c>
      <c r="AG432" s="179"/>
      <c r="AJ432" s="588">
        <f t="shared" ref="AJ432:AK439" si="115">M432</f>
        <v>2</v>
      </c>
      <c r="AK432" s="588">
        <f t="shared" si="115"/>
        <v>3</v>
      </c>
    </row>
    <row r="433" spans="1:37">
      <c r="A433" s="54"/>
      <c r="B433" s="246" t="s">
        <v>884</v>
      </c>
      <c r="C433" s="29"/>
      <c r="D433" s="271" t="s">
        <v>921</v>
      </c>
      <c r="E433" s="541">
        <v>7</v>
      </c>
      <c r="F433" s="477">
        <f t="shared" si="113"/>
        <v>50</v>
      </c>
      <c r="G433" s="628">
        <v>8</v>
      </c>
      <c r="H433" s="614">
        <v>6</v>
      </c>
      <c r="I433" s="651">
        <v>9</v>
      </c>
      <c r="J433" s="614">
        <v>9</v>
      </c>
      <c r="K433" s="651">
        <v>11</v>
      </c>
      <c r="L433" s="652">
        <v>7</v>
      </c>
      <c r="M433" s="516">
        <v>2</v>
      </c>
      <c r="N433" s="576">
        <v>2</v>
      </c>
      <c r="O433" s="148">
        <f t="shared" si="114"/>
        <v>13</v>
      </c>
      <c r="P433" s="725">
        <v>1</v>
      </c>
      <c r="Q433" s="726">
        <v>1</v>
      </c>
      <c r="R433" s="727"/>
      <c r="S433" s="728"/>
      <c r="T433" s="728"/>
      <c r="U433" s="728">
        <v>7</v>
      </c>
      <c r="V433" s="469"/>
      <c r="W433" s="702">
        <v>2</v>
      </c>
      <c r="X433" s="728">
        <v>1</v>
      </c>
      <c r="Y433" s="706"/>
      <c r="Z433" s="727"/>
      <c r="AA433" s="728">
        <v>1</v>
      </c>
      <c r="AB433" s="728"/>
      <c r="AC433" s="51" t="s">
        <v>1144</v>
      </c>
      <c r="AD433" s="30" t="s">
        <v>1145</v>
      </c>
      <c r="AE433" s="39" t="s">
        <v>1146</v>
      </c>
      <c r="AF433" s="179">
        <f>E433</f>
        <v>7</v>
      </c>
      <c r="AG433" s="179"/>
      <c r="AJ433" s="588">
        <f t="shared" si="115"/>
        <v>2</v>
      </c>
      <c r="AK433" s="588">
        <f t="shared" si="115"/>
        <v>2</v>
      </c>
    </row>
    <row r="434" spans="1:37">
      <c r="A434" s="215"/>
      <c r="B434" s="250" t="s">
        <v>1587</v>
      </c>
      <c r="C434" s="216"/>
      <c r="D434" s="278" t="s">
        <v>920</v>
      </c>
      <c r="E434" s="542">
        <v>6</v>
      </c>
      <c r="F434" s="471">
        <f t="shared" si="113"/>
        <v>174</v>
      </c>
      <c r="G434" s="625">
        <v>35</v>
      </c>
      <c r="H434" s="610">
        <v>28</v>
      </c>
      <c r="I434" s="649">
        <v>24</v>
      </c>
      <c r="J434" s="610">
        <v>29</v>
      </c>
      <c r="K434" s="649">
        <v>34</v>
      </c>
      <c r="L434" s="650">
        <v>24</v>
      </c>
      <c r="M434" s="471"/>
      <c r="N434" s="473"/>
      <c r="O434" s="474">
        <f t="shared" si="114"/>
        <v>13</v>
      </c>
      <c r="P434" s="729">
        <v>1</v>
      </c>
      <c r="Q434" s="730">
        <v>1</v>
      </c>
      <c r="R434" s="731"/>
      <c r="S434" s="732"/>
      <c r="T434" s="732"/>
      <c r="U434" s="732">
        <v>8</v>
      </c>
      <c r="V434" s="475"/>
      <c r="W434" s="703">
        <v>1</v>
      </c>
      <c r="X434" s="732">
        <v>1</v>
      </c>
      <c r="Y434" s="707"/>
      <c r="Z434" s="731"/>
      <c r="AA434" s="732">
        <v>1</v>
      </c>
      <c r="AB434" s="732"/>
      <c r="AC434" s="218" t="s">
        <v>1588</v>
      </c>
      <c r="AD434" s="31" t="s">
        <v>1147</v>
      </c>
      <c r="AE434" s="220" t="s">
        <v>1148</v>
      </c>
      <c r="AF434" s="179">
        <f>E434</f>
        <v>6</v>
      </c>
      <c r="AG434" s="179"/>
      <c r="AJ434" s="588">
        <f t="shared" si="115"/>
        <v>0</v>
      </c>
      <c r="AK434" s="588">
        <f t="shared" si="115"/>
        <v>0</v>
      </c>
    </row>
    <row r="435" spans="1:37">
      <c r="A435" s="54"/>
      <c r="B435" s="246" t="s">
        <v>1149</v>
      </c>
      <c r="C435" s="29"/>
      <c r="D435" s="271" t="s">
        <v>919</v>
      </c>
      <c r="E435" s="541">
        <v>15</v>
      </c>
      <c r="F435" s="477">
        <f t="shared" si="113"/>
        <v>309</v>
      </c>
      <c r="G435" s="628">
        <v>54</v>
      </c>
      <c r="H435" s="614">
        <v>43</v>
      </c>
      <c r="I435" s="651">
        <v>63</v>
      </c>
      <c r="J435" s="614">
        <v>40</v>
      </c>
      <c r="K435" s="651">
        <v>59</v>
      </c>
      <c r="L435" s="652">
        <v>50</v>
      </c>
      <c r="M435" s="516">
        <v>3</v>
      </c>
      <c r="N435" s="576">
        <v>10</v>
      </c>
      <c r="O435" s="148">
        <f t="shared" si="114"/>
        <v>23</v>
      </c>
      <c r="P435" s="725">
        <v>1</v>
      </c>
      <c r="Q435" s="726">
        <v>1</v>
      </c>
      <c r="R435" s="727"/>
      <c r="S435" s="728"/>
      <c r="T435" s="728"/>
      <c r="U435" s="728">
        <v>18</v>
      </c>
      <c r="V435" s="469"/>
      <c r="W435" s="702">
        <v>1</v>
      </c>
      <c r="X435" s="728">
        <v>1</v>
      </c>
      <c r="Y435" s="706"/>
      <c r="Z435" s="727"/>
      <c r="AA435" s="728">
        <v>1</v>
      </c>
      <c r="AB435" s="728"/>
      <c r="AC435" s="51" t="s">
        <v>1150</v>
      </c>
      <c r="AD435" s="30" t="s">
        <v>1151</v>
      </c>
      <c r="AE435" s="39" t="s">
        <v>1152</v>
      </c>
      <c r="AF435" s="179">
        <f t="shared" ref="AF435:AF498" si="116">E435</f>
        <v>15</v>
      </c>
      <c r="AG435" s="179"/>
      <c r="AJ435" s="588">
        <f t="shared" si="115"/>
        <v>3</v>
      </c>
      <c r="AK435" s="588">
        <f t="shared" si="115"/>
        <v>10</v>
      </c>
    </row>
    <row r="436" spans="1:37">
      <c r="A436" s="54"/>
      <c r="B436" s="246" t="s">
        <v>1153</v>
      </c>
      <c r="C436" s="29"/>
      <c r="D436" s="271" t="s">
        <v>913</v>
      </c>
      <c r="E436" s="544">
        <v>14</v>
      </c>
      <c r="F436" s="471">
        <f t="shared" si="113"/>
        <v>316</v>
      </c>
      <c r="G436" s="625">
        <v>46</v>
      </c>
      <c r="H436" s="610">
        <v>41</v>
      </c>
      <c r="I436" s="649">
        <v>56</v>
      </c>
      <c r="J436" s="610">
        <v>57</v>
      </c>
      <c r="K436" s="649">
        <v>51</v>
      </c>
      <c r="L436" s="650">
        <v>65</v>
      </c>
      <c r="M436" s="518">
        <v>2</v>
      </c>
      <c r="N436" s="577">
        <v>4</v>
      </c>
      <c r="O436" s="474">
        <f t="shared" si="114"/>
        <v>21</v>
      </c>
      <c r="P436" s="729">
        <v>1</v>
      </c>
      <c r="Q436" s="730">
        <v>1</v>
      </c>
      <c r="R436" s="731"/>
      <c r="S436" s="732"/>
      <c r="T436" s="732"/>
      <c r="U436" s="732">
        <v>16</v>
      </c>
      <c r="V436" s="475"/>
      <c r="W436" s="703">
        <v>1</v>
      </c>
      <c r="X436" s="732">
        <v>1</v>
      </c>
      <c r="Y436" s="707"/>
      <c r="Z436" s="731"/>
      <c r="AA436" s="732">
        <v>1</v>
      </c>
      <c r="AB436" s="732"/>
      <c r="AC436" s="218" t="s">
        <v>1589</v>
      </c>
      <c r="AD436" s="31" t="s">
        <v>1154</v>
      </c>
      <c r="AE436" s="220" t="s">
        <v>1155</v>
      </c>
      <c r="AF436" s="179">
        <f t="shared" si="116"/>
        <v>14</v>
      </c>
      <c r="AG436" s="179"/>
      <c r="AJ436" s="588">
        <f t="shared" si="115"/>
        <v>2</v>
      </c>
      <c r="AK436" s="588">
        <f t="shared" si="115"/>
        <v>4</v>
      </c>
    </row>
    <row r="437" spans="1:37">
      <c r="A437" s="228"/>
      <c r="B437" s="248" t="s">
        <v>1590</v>
      </c>
      <c r="C437" s="223"/>
      <c r="D437" s="272" t="s">
        <v>918</v>
      </c>
      <c r="E437" s="546">
        <v>9</v>
      </c>
      <c r="F437" s="477">
        <f t="shared" si="113"/>
        <v>181</v>
      </c>
      <c r="G437" s="628">
        <v>29</v>
      </c>
      <c r="H437" s="614">
        <v>20</v>
      </c>
      <c r="I437" s="651">
        <v>31</v>
      </c>
      <c r="J437" s="614">
        <v>27</v>
      </c>
      <c r="K437" s="651">
        <v>43</v>
      </c>
      <c r="L437" s="652">
        <v>31</v>
      </c>
      <c r="M437" s="516">
        <v>2</v>
      </c>
      <c r="N437" s="576">
        <v>2</v>
      </c>
      <c r="O437" s="148">
        <f t="shared" si="114"/>
        <v>20</v>
      </c>
      <c r="P437" s="725">
        <v>1</v>
      </c>
      <c r="Q437" s="726">
        <v>1</v>
      </c>
      <c r="R437" s="727"/>
      <c r="S437" s="728">
        <v>1</v>
      </c>
      <c r="T437" s="728"/>
      <c r="U437" s="728">
        <v>10</v>
      </c>
      <c r="V437" s="469"/>
      <c r="W437" s="702">
        <v>4</v>
      </c>
      <c r="X437" s="728">
        <v>1</v>
      </c>
      <c r="Y437" s="706"/>
      <c r="Z437" s="727"/>
      <c r="AA437" s="728">
        <v>2</v>
      </c>
      <c r="AB437" s="728"/>
      <c r="AC437" s="51" t="s">
        <v>1591</v>
      </c>
      <c r="AD437" s="30" t="s">
        <v>17</v>
      </c>
      <c r="AE437" s="39" t="s">
        <v>1156</v>
      </c>
      <c r="AF437" s="179">
        <f t="shared" si="116"/>
        <v>9</v>
      </c>
      <c r="AG437" s="179"/>
      <c r="AJ437" s="588">
        <f t="shared" si="115"/>
        <v>2</v>
      </c>
      <c r="AK437" s="588">
        <f t="shared" si="115"/>
        <v>2</v>
      </c>
    </row>
    <row r="438" spans="1:37">
      <c r="A438" s="215"/>
      <c r="B438" s="250" t="s">
        <v>1157</v>
      </c>
      <c r="C438" s="216"/>
      <c r="D438" s="270" t="s">
        <v>917</v>
      </c>
      <c r="E438" s="545">
        <v>5</v>
      </c>
      <c r="F438" s="471">
        <f t="shared" si="113"/>
        <v>45</v>
      </c>
      <c r="G438" s="625">
        <v>7</v>
      </c>
      <c r="H438" s="610">
        <v>8</v>
      </c>
      <c r="I438" s="649">
        <v>12</v>
      </c>
      <c r="J438" s="610">
        <v>6</v>
      </c>
      <c r="K438" s="649">
        <v>7</v>
      </c>
      <c r="L438" s="650">
        <v>5</v>
      </c>
      <c r="M438" s="471"/>
      <c r="N438" s="473"/>
      <c r="O438" s="474">
        <f t="shared" si="114"/>
        <v>10</v>
      </c>
      <c r="P438" s="729">
        <v>1</v>
      </c>
      <c r="Q438" s="730">
        <v>1</v>
      </c>
      <c r="R438" s="731"/>
      <c r="S438" s="732"/>
      <c r="T438" s="732"/>
      <c r="U438" s="732">
        <v>5</v>
      </c>
      <c r="V438" s="475"/>
      <c r="W438" s="703">
        <v>1</v>
      </c>
      <c r="X438" s="732">
        <v>1</v>
      </c>
      <c r="Y438" s="707"/>
      <c r="Z438" s="731"/>
      <c r="AA438" s="732">
        <v>1</v>
      </c>
      <c r="AB438" s="732"/>
      <c r="AC438" s="218" t="s">
        <v>1158</v>
      </c>
      <c r="AD438" s="31" t="s">
        <v>1159</v>
      </c>
      <c r="AE438" s="220" t="s">
        <v>1160</v>
      </c>
      <c r="AF438" s="179">
        <f t="shared" si="116"/>
        <v>5</v>
      </c>
      <c r="AG438" s="179"/>
      <c r="AJ438" s="588">
        <f t="shared" si="115"/>
        <v>0</v>
      </c>
      <c r="AK438" s="588">
        <f t="shared" si="115"/>
        <v>0</v>
      </c>
    </row>
    <row r="439" spans="1:37" ht="14.25" thickBot="1">
      <c r="A439" s="137"/>
      <c r="B439" s="254" t="s">
        <v>1161</v>
      </c>
      <c r="C439" s="138"/>
      <c r="D439" s="273" t="s">
        <v>911</v>
      </c>
      <c r="E439" s="543">
        <v>7</v>
      </c>
      <c r="F439" s="149">
        <f t="shared" si="113"/>
        <v>58</v>
      </c>
      <c r="G439" s="661">
        <v>5</v>
      </c>
      <c r="H439" s="630">
        <v>9</v>
      </c>
      <c r="I439" s="630">
        <v>11</v>
      </c>
      <c r="J439" s="630">
        <v>12</v>
      </c>
      <c r="K439" s="630">
        <v>12</v>
      </c>
      <c r="L439" s="646">
        <v>9</v>
      </c>
      <c r="M439" s="522">
        <v>1</v>
      </c>
      <c r="N439" s="579">
        <v>1</v>
      </c>
      <c r="O439" s="156">
        <f t="shared" si="114"/>
        <v>13</v>
      </c>
      <c r="P439" s="749">
        <v>1</v>
      </c>
      <c r="Q439" s="750">
        <v>1</v>
      </c>
      <c r="R439" s="751"/>
      <c r="S439" s="752"/>
      <c r="T439" s="752"/>
      <c r="U439" s="752">
        <v>8</v>
      </c>
      <c r="V439" s="484"/>
      <c r="W439" s="711">
        <v>1</v>
      </c>
      <c r="X439" s="752">
        <v>1</v>
      </c>
      <c r="Y439" s="713"/>
      <c r="Z439" s="751"/>
      <c r="AA439" s="752">
        <v>1</v>
      </c>
      <c r="AB439" s="752"/>
      <c r="AC439" s="230" t="s">
        <v>1162</v>
      </c>
      <c r="AD439" s="33" t="s">
        <v>18</v>
      </c>
      <c r="AE439" s="231" t="s">
        <v>1163</v>
      </c>
      <c r="AF439" s="179">
        <f t="shared" si="116"/>
        <v>7</v>
      </c>
      <c r="AG439" s="179"/>
      <c r="AJ439" s="588">
        <f t="shared" si="115"/>
        <v>1</v>
      </c>
      <c r="AK439" s="588">
        <f t="shared" si="115"/>
        <v>1</v>
      </c>
    </row>
    <row r="440" spans="1:37">
      <c r="A440" s="206" t="s">
        <v>1637</v>
      </c>
      <c r="B440" s="244"/>
      <c r="C440" s="232"/>
      <c r="D440" s="268"/>
      <c r="E440" s="595">
        <f>SUM(E441:E445)</f>
        <v>38</v>
      </c>
      <c r="F440" s="589">
        <f>SUM(F441:F445)</f>
        <v>904</v>
      </c>
      <c r="G440" s="683">
        <f>SUM(G441:G445)</f>
        <v>278</v>
      </c>
      <c r="H440" s="684">
        <f>SUM(H441:H445)</f>
        <v>330</v>
      </c>
      <c r="I440" s="685">
        <f>SUM(I441:I445)</f>
        <v>296</v>
      </c>
      <c r="J440" s="414"/>
      <c r="K440" s="410"/>
      <c r="L440" s="412"/>
      <c r="M440" s="589">
        <f t="shared" ref="M440:AB440" si="117">SUM(M441:M445)</f>
        <v>5</v>
      </c>
      <c r="N440" s="585">
        <f t="shared" si="117"/>
        <v>12</v>
      </c>
      <c r="O440" s="414">
        <f t="shared" si="117"/>
        <v>101</v>
      </c>
      <c r="P440" s="415">
        <f t="shared" si="117"/>
        <v>5</v>
      </c>
      <c r="Q440" s="416">
        <f t="shared" si="117"/>
        <v>5</v>
      </c>
      <c r="R440" s="411">
        <f t="shared" si="117"/>
        <v>0</v>
      </c>
      <c r="S440" s="410">
        <f t="shared" si="117"/>
        <v>1</v>
      </c>
      <c r="T440" s="410">
        <f t="shared" si="117"/>
        <v>1</v>
      </c>
      <c r="U440" s="410">
        <f t="shared" si="117"/>
        <v>68</v>
      </c>
      <c r="V440" s="411">
        <f t="shared" si="117"/>
        <v>0</v>
      </c>
      <c r="W440" s="720">
        <f t="shared" si="117"/>
        <v>10</v>
      </c>
      <c r="X440" s="410">
        <f t="shared" si="117"/>
        <v>5</v>
      </c>
      <c r="Y440" s="721">
        <f t="shared" si="117"/>
        <v>0</v>
      </c>
      <c r="Z440" s="411">
        <f t="shared" si="117"/>
        <v>0</v>
      </c>
      <c r="AA440" s="410">
        <f t="shared" si="117"/>
        <v>6</v>
      </c>
      <c r="AB440" s="410">
        <f t="shared" si="117"/>
        <v>0</v>
      </c>
      <c r="AC440" s="210"/>
      <c r="AD440" s="234"/>
      <c r="AE440" s="212"/>
      <c r="AF440" s="179"/>
      <c r="AG440" s="179"/>
    </row>
    <row r="441" spans="1:37">
      <c r="A441" s="54"/>
      <c r="B441" s="246" t="s">
        <v>916</v>
      </c>
      <c r="C441" s="29"/>
      <c r="D441" s="269" t="s">
        <v>915</v>
      </c>
      <c r="E441" s="541">
        <v>14</v>
      </c>
      <c r="F441" s="438">
        <f>SUM(G441:L441)</f>
        <v>384</v>
      </c>
      <c r="G441" s="626">
        <v>113</v>
      </c>
      <c r="H441" s="606">
        <v>142</v>
      </c>
      <c r="I441" s="647">
        <v>129</v>
      </c>
      <c r="J441" s="467"/>
      <c r="K441" s="491"/>
      <c r="L441" s="492"/>
      <c r="M441" s="516">
        <v>2</v>
      </c>
      <c r="N441" s="576">
        <v>7</v>
      </c>
      <c r="O441" s="148">
        <f>SUM(P441:AB441)</f>
        <v>32</v>
      </c>
      <c r="P441" s="725">
        <v>1</v>
      </c>
      <c r="Q441" s="726">
        <v>1</v>
      </c>
      <c r="R441" s="727"/>
      <c r="S441" s="728">
        <v>1</v>
      </c>
      <c r="T441" s="728">
        <v>1</v>
      </c>
      <c r="U441" s="728">
        <v>22</v>
      </c>
      <c r="V441" s="469"/>
      <c r="W441" s="702">
        <v>3</v>
      </c>
      <c r="X441" s="728">
        <v>1</v>
      </c>
      <c r="Y441" s="706"/>
      <c r="Z441" s="727"/>
      <c r="AA441" s="728">
        <v>2</v>
      </c>
      <c r="AB441" s="728"/>
      <c r="AC441" s="51" t="s">
        <v>2693</v>
      </c>
      <c r="AD441" s="30" t="s">
        <v>410</v>
      </c>
      <c r="AE441" s="39" t="s">
        <v>914</v>
      </c>
      <c r="AH441" s="179">
        <f>E441</f>
        <v>14</v>
      </c>
    </row>
    <row r="442" spans="1:37">
      <c r="A442" s="215"/>
      <c r="B442" s="250" t="s">
        <v>1153</v>
      </c>
      <c r="C442" s="216"/>
      <c r="D442" s="270" t="s">
        <v>913</v>
      </c>
      <c r="E442" s="542">
        <v>8</v>
      </c>
      <c r="F442" s="471">
        <f>SUM(G442:L442)</f>
        <v>182</v>
      </c>
      <c r="G442" s="625">
        <v>68</v>
      </c>
      <c r="H442" s="610">
        <v>62</v>
      </c>
      <c r="I442" s="649">
        <v>52</v>
      </c>
      <c r="J442" s="472"/>
      <c r="K442" s="494"/>
      <c r="L442" s="495"/>
      <c r="M442" s="518">
        <v>2</v>
      </c>
      <c r="N442" s="577">
        <v>3</v>
      </c>
      <c r="O442" s="474">
        <f>SUM(P442:AB442)</f>
        <v>19</v>
      </c>
      <c r="P442" s="729">
        <v>1</v>
      </c>
      <c r="Q442" s="730">
        <v>1</v>
      </c>
      <c r="R442" s="731"/>
      <c r="S442" s="732"/>
      <c r="T442" s="732"/>
      <c r="U442" s="732">
        <v>13</v>
      </c>
      <c r="V442" s="475"/>
      <c r="W442" s="703">
        <v>2</v>
      </c>
      <c r="X442" s="732">
        <v>1</v>
      </c>
      <c r="Y442" s="707"/>
      <c r="Z442" s="731"/>
      <c r="AA442" s="732">
        <v>1</v>
      </c>
      <c r="AB442" s="732"/>
      <c r="AC442" s="218" t="s">
        <v>1589</v>
      </c>
      <c r="AD442" s="31" t="s">
        <v>1164</v>
      </c>
      <c r="AE442" s="220" t="s">
        <v>1165</v>
      </c>
      <c r="AH442" s="179">
        <f>E442</f>
        <v>8</v>
      </c>
    </row>
    <row r="443" spans="1:37">
      <c r="A443" s="228"/>
      <c r="B443" s="248" t="s">
        <v>1166</v>
      </c>
      <c r="C443" s="223"/>
      <c r="D443" s="272" t="s">
        <v>912</v>
      </c>
      <c r="E443" s="564">
        <v>7</v>
      </c>
      <c r="F443" s="477">
        <f>SUM(G443:L443)</f>
        <v>159</v>
      </c>
      <c r="G443" s="628">
        <v>47</v>
      </c>
      <c r="H443" s="614">
        <v>63</v>
      </c>
      <c r="I443" s="651">
        <v>49</v>
      </c>
      <c r="J443" s="482"/>
      <c r="K443" s="496"/>
      <c r="L443" s="497"/>
      <c r="M443" s="520">
        <v>1</v>
      </c>
      <c r="N443" s="578">
        <v>2</v>
      </c>
      <c r="O443" s="479">
        <f>SUM(P443:AB443)</f>
        <v>20</v>
      </c>
      <c r="P443" s="733">
        <v>1</v>
      </c>
      <c r="Q443" s="734">
        <v>1</v>
      </c>
      <c r="R443" s="735"/>
      <c r="S443" s="736"/>
      <c r="T443" s="736"/>
      <c r="U443" s="736">
        <v>13</v>
      </c>
      <c r="V443" s="480"/>
      <c r="W443" s="704">
        <v>3</v>
      </c>
      <c r="X443" s="736">
        <v>1</v>
      </c>
      <c r="Y443" s="708"/>
      <c r="Z443" s="735"/>
      <c r="AA443" s="736">
        <v>1</v>
      </c>
      <c r="AB443" s="736"/>
      <c r="AC443" s="225" t="s">
        <v>1591</v>
      </c>
      <c r="AD443" s="32" t="s">
        <v>16</v>
      </c>
      <c r="AE443" s="227" t="s">
        <v>1167</v>
      </c>
      <c r="AH443" s="179">
        <f>E443</f>
        <v>7</v>
      </c>
    </row>
    <row r="444" spans="1:37">
      <c r="A444" s="215"/>
      <c r="B444" s="250" t="s">
        <v>1161</v>
      </c>
      <c r="C444" s="216"/>
      <c r="D444" s="270" t="s">
        <v>911</v>
      </c>
      <c r="E444" s="542">
        <v>3</v>
      </c>
      <c r="F444" s="471">
        <f>SUM(G444:L444)</f>
        <v>34</v>
      </c>
      <c r="G444" s="625">
        <v>8</v>
      </c>
      <c r="H444" s="610">
        <v>10</v>
      </c>
      <c r="I444" s="649">
        <v>16</v>
      </c>
      <c r="J444" s="472"/>
      <c r="K444" s="494"/>
      <c r="L444" s="495"/>
      <c r="M444" s="471"/>
      <c r="N444" s="473"/>
      <c r="O444" s="474">
        <f>SUM(P444:AB444)</f>
        <v>11</v>
      </c>
      <c r="P444" s="729">
        <v>1</v>
      </c>
      <c r="Q444" s="730">
        <v>1</v>
      </c>
      <c r="R444" s="731"/>
      <c r="S444" s="732"/>
      <c r="T444" s="732"/>
      <c r="U444" s="732">
        <v>7</v>
      </c>
      <c r="V444" s="475"/>
      <c r="W444" s="703"/>
      <c r="X444" s="732">
        <v>1</v>
      </c>
      <c r="Y444" s="707"/>
      <c r="Z444" s="731"/>
      <c r="AA444" s="732">
        <v>1</v>
      </c>
      <c r="AB444" s="732"/>
      <c r="AC444" s="218" t="s">
        <v>1162</v>
      </c>
      <c r="AD444" s="31" t="s">
        <v>1168</v>
      </c>
      <c r="AE444" s="220" t="s">
        <v>1169</v>
      </c>
      <c r="AH444" s="179">
        <f>E444</f>
        <v>3</v>
      </c>
    </row>
    <row r="445" spans="1:37" ht="14.25" thickBot="1">
      <c r="A445" s="137"/>
      <c r="B445" s="254" t="s">
        <v>1170</v>
      </c>
      <c r="C445" s="138"/>
      <c r="D445" s="273" t="s">
        <v>910</v>
      </c>
      <c r="E445" s="541">
        <v>6</v>
      </c>
      <c r="F445" s="471">
        <f>SUM(G445:L445)</f>
        <v>145</v>
      </c>
      <c r="G445" s="625">
        <v>42</v>
      </c>
      <c r="H445" s="610">
        <v>53</v>
      </c>
      <c r="I445" s="649">
        <v>50</v>
      </c>
      <c r="J445" s="472"/>
      <c r="K445" s="494"/>
      <c r="L445" s="495"/>
      <c r="M445" s="438"/>
      <c r="N445" s="439"/>
      <c r="O445" s="148">
        <f>SUM(P445:AB445)</f>
        <v>19</v>
      </c>
      <c r="P445" s="725">
        <v>1</v>
      </c>
      <c r="Q445" s="726">
        <v>1</v>
      </c>
      <c r="R445" s="727"/>
      <c r="S445" s="728"/>
      <c r="T445" s="728"/>
      <c r="U445" s="728">
        <v>13</v>
      </c>
      <c r="V445" s="469"/>
      <c r="W445" s="702">
        <v>2</v>
      </c>
      <c r="X445" s="728">
        <v>1</v>
      </c>
      <c r="Y445" s="706"/>
      <c r="Z445" s="739"/>
      <c r="AA445" s="739">
        <v>1</v>
      </c>
      <c r="AB445" s="728"/>
      <c r="AC445" s="51" t="s">
        <v>1592</v>
      </c>
      <c r="AD445" s="30" t="s">
        <v>1171</v>
      </c>
      <c r="AE445" s="39" t="s">
        <v>1172</v>
      </c>
      <c r="AH445" s="179">
        <f>E445</f>
        <v>6</v>
      </c>
    </row>
    <row r="446" spans="1:37" ht="14.25" thickBot="1">
      <c r="A446" s="292" t="s">
        <v>909</v>
      </c>
      <c r="B446" s="291"/>
      <c r="C446" s="290"/>
      <c r="D446" s="289"/>
      <c r="E446" s="385"/>
      <c r="F446" s="385"/>
      <c r="G446" s="385"/>
      <c r="H446" s="385"/>
      <c r="I446" s="385"/>
      <c r="J446" s="385"/>
      <c r="K446" s="385"/>
      <c r="L446" s="385"/>
      <c r="M446" s="385"/>
      <c r="N446" s="385"/>
      <c r="O446" s="385"/>
      <c r="P446" s="385"/>
      <c r="Q446" s="385"/>
      <c r="R446" s="385"/>
      <c r="S446" s="385"/>
      <c r="T446" s="385"/>
      <c r="U446" s="385"/>
      <c r="V446" s="385"/>
      <c r="W446" s="385"/>
      <c r="X446" s="385"/>
      <c r="Y446" s="385"/>
      <c r="Z446" s="384"/>
      <c r="AA446" s="384"/>
      <c r="AB446" s="385"/>
      <c r="AC446" s="387"/>
      <c r="AD446" s="288"/>
      <c r="AE446" s="287"/>
      <c r="AF446" s="179"/>
      <c r="AG446" s="179"/>
    </row>
    <row r="447" spans="1:37">
      <c r="A447" s="206" t="s">
        <v>305</v>
      </c>
      <c r="B447" s="244"/>
      <c r="C447" s="232"/>
      <c r="D447" s="268"/>
      <c r="E447" s="595">
        <f t="shared" ref="E447:AB447" si="118">SUM(E448:E449)</f>
        <v>23</v>
      </c>
      <c r="F447" s="589">
        <f t="shared" si="118"/>
        <v>508</v>
      </c>
      <c r="G447" s="683">
        <f t="shared" si="118"/>
        <v>85</v>
      </c>
      <c r="H447" s="684">
        <f t="shared" si="118"/>
        <v>82</v>
      </c>
      <c r="I447" s="684">
        <f t="shared" si="118"/>
        <v>80</v>
      </c>
      <c r="J447" s="685">
        <f t="shared" si="118"/>
        <v>78</v>
      </c>
      <c r="K447" s="684">
        <f t="shared" si="118"/>
        <v>82</v>
      </c>
      <c r="L447" s="686">
        <f t="shared" si="118"/>
        <v>101</v>
      </c>
      <c r="M447" s="589">
        <f t="shared" si="118"/>
        <v>3</v>
      </c>
      <c r="N447" s="585">
        <f t="shared" si="118"/>
        <v>6</v>
      </c>
      <c r="O447" s="414">
        <f t="shared" si="118"/>
        <v>46</v>
      </c>
      <c r="P447" s="415">
        <f t="shared" si="118"/>
        <v>2</v>
      </c>
      <c r="Q447" s="416">
        <f t="shared" si="118"/>
        <v>2</v>
      </c>
      <c r="R447" s="411">
        <f t="shared" si="118"/>
        <v>0</v>
      </c>
      <c r="S447" s="410">
        <f t="shared" si="118"/>
        <v>1</v>
      </c>
      <c r="T447" s="410">
        <f t="shared" si="118"/>
        <v>0</v>
      </c>
      <c r="U447" s="410">
        <f t="shared" si="118"/>
        <v>29</v>
      </c>
      <c r="V447" s="411">
        <f t="shared" si="118"/>
        <v>0</v>
      </c>
      <c r="W447" s="720">
        <f t="shared" si="118"/>
        <v>5</v>
      </c>
      <c r="X447" s="410">
        <f t="shared" si="118"/>
        <v>3</v>
      </c>
      <c r="Y447" s="721">
        <f t="shared" si="118"/>
        <v>0</v>
      </c>
      <c r="Z447" s="411">
        <f t="shared" si="118"/>
        <v>1</v>
      </c>
      <c r="AA447" s="410">
        <f t="shared" si="118"/>
        <v>3</v>
      </c>
      <c r="AB447" s="410">
        <f t="shared" si="118"/>
        <v>0</v>
      </c>
      <c r="AC447" s="210"/>
      <c r="AD447" s="234"/>
      <c r="AE447" s="212"/>
      <c r="AF447" s="179"/>
      <c r="AG447" s="179"/>
    </row>
    <row r="448" spans="1:37">
      <c r="A448" s="54"/>
      <c r="B448" s="246" t="s">
        <v>1593</v>
      </c>
      <c r="C448" s="29"/>
      <c r="D448" s="271" t="s">
        <v>908</v>
      </c>
      <c r="E448" s="541">
        <v>16</v>
      </c>
      <c r="F448" s="434">
        <f>SUM(G448:L448)</f>
        <v>407</v>
      </c>
      <c r="G448" s="626">
        <v>69</v>
      </c>
      <c r="H448" s="606">
        <v>70</v>
      </c>
      <c r="I448" s="647">
        <v>60</v>
      </c>
      <c r="J448" s="606">
        <v>64</v>
      </c>
      <c r="K448" s="647">
        <v>67</v>
      </c>
      <c r="L448" s="648">
        <v>77</v>
      </c>
      <c r="M448" s="516">
        <v>2</v>
      </c>
      <c r="N448" s="576">
        <v>4</v>
      </c>
      <c r="O448" s="148">
        <f>SUM(P448:AB448)</f>
        <v>31</v>
      </c>
      <c r="P448" s="725">
        <v>1</v>
      </c>
      <c r="Q448" s="726">
        <v>1</v>
      </c>
      <c r="R448" s="727"/>
      <c r="S448" s="728">
        <v>1</v>
      </c>
      <c r="T448" s="728"/>
      <c r="U448" s="728">
        <v>20</v>
      </c>
      <c r="V448" s="469"/>
      <c r="W448" s="702">
        <v>4</v>
      </c>
      <c r="X448" s="728">
        <v>2</v>
      </c>
      <c r="Y448" s="706"/>
      <c r="Z448" s="727"/>
      <c r="AA448" s="728">
        <v>2</v>
      </c>
      <c r="AB448" s="728"/>
      <c r="AC448" s="51" t="s">
        <v>20</v>
      </c>
      <c r="AD448" s="30" t="s">
        <v>21</v>
      </c>
      <c r="AE448" s="39" t="s">
        <v>1173</v>
      </c>
      <c r="AF448" s="179">
        <f t="shared" si="116"/>
        <v>16</v>
      </c>
      <c r="AG448" s="179"/>
      <c r="AJ448" s="587">
        <f>M448</f>
        <v>2</v>
      </c>
      <c r="AK448" s="587">
        <f>N448</f>
        <v>4</v>
      </c>
    </row>
    <row r="449" spans="1:37" ht="14.25" thickBot="1">
      <c r="A449" s="424"/>
      <c r="B449" s="425" t="s">
        <v>1174</v>
      </c>
      <c r="C449" s="426"/>
      <c r="D449" s="427" t="s">
        <v>907</v>
      </c>
      <c r="E449" s="565">
        <v>7</v>
      </c>
      <c r="F449" s="511">
        <f>SUM(G449:L449)</f>
        <v>101</v>
      </c>
      <c r="G449" s="628">
        <v>16</v>
      </c>
      <c r="H449" s="614">
        <v>12</v>
      </c>
      <c r="I449" s="651">
        <v>20</v>
      </c>
      <c r="J449" s="614">
        <v>14</v>
      </c>
      <c r="K449" s="651">
        <v>15</v>
      </c>
      <c r="L449" s="652">
        <v>24</v>
      </c>
      <c r="M449" s="520">
        <v>1</v>
      </c>
      <c r="N449" s="578">
        <v>2</v>
      </c>
      <c r="O449" s="479">
        <f>SUM(P449:AB449)</f>
        <v>15</v>
      </c>
      <c r="P449" s="733">
        <v>1</v>
      </c>
      <c r="Q449" s="734">
        <v>1</v>
      </c>
      <c r="R449" s="735"/>
      <c r="S449" s="736"/>
      <c r="T449" s="736"/>
      <c r="U449" s="736">
        <v>9</v>
      </c>
      <c r="V449" s="480"/>
      <c r="W449" s="704">
        <v>1</v>
      </c>
      <c r="X449" s="736">
        <v>1</v>
      </c>
      <c r="Y449" s="708"/>
      <c r="Z449" s="735">
        <v>1</v>
      </c>
      <c r="AA449" s="736">
        <v>1</v>
      </c>
      <c r="AB449" s="736"/>
      <c r="AC449" s="225" t="s">
        <v>1175</v>
      </c>
      <c r="AD449" s="32" t="s">
        <v>1176</v>
      </c>
      <c r="AE449" s="227" t="s">
        <v>1177</v>
      </c>
      <c r="AF449" s="179">
        <f t="shared" si="116"/>
        <v>7</v>
      </c>
      <c r="AG449" s="179"/>
      <c r="AJ449" s="587">
        <f>M449</f>
        <v>1</v>
      </c>
      <c r="AK449" s="587">
        <f>N449</f>
        <v>2</v>
      </c>
    </row>
    <row r="450" spans="1:37">
      <c r="A450" s="206" t="s">
        <v>1637</v>
      </c>
      <c r="B450" s="244"/>
      <c r="C450" s="232"/>
      <c r="D450" s="268"/>
      <c r="E450" s="595">
        <f>SUM(E451:E452)</f>
        <v>15</v>
      </c>
      <c r="F450" s="589">
        <f>SUM(F451:F452)</f>
        <v>326</v>
      </c>
      <c r="G450" s="683">
        <f>SUM(G451:G452)</f>
        <v>110</v>
      </c>
      <c r="H450" s="684">
        <f>SUM(H451:H452)</f>
        <v>107</v>
      </c>
      <c r="I450" s="685">
        <f>SUM(I451:I452)</f>
        <v>109</v>
      </c>
      <c r="J450" s="414"/>
      <c r="K450" s="410"/>
      <c r="L450" s="412"/>
      <c r="M450" s="589">
        <f t="shared" ref="M450:AB450" si="119">SUM(M451:M452)</f>
        <v>3</v>
      </c>
      <c r="N450" s="585">
        <f t="shared" si="119"/>
        <v>4</v>
      </c>
      <c r="O450" s="414">
        <f t="shared" si="119"/>
        <v>43</v>
      </c>
      <c r="P450" s="415">
        <f t="shared" si="119"/>
        <v>2</v>
      </c>
      <c r="Q450" s="416">
        <f t="shared" si="119"/>
        <v>2</v>
      </c>
      <c r="R450" s="411">
        <f t="shared" si="119"/>
        <v>0</v>
      </c>
      <c r="S450" s="410">
        <f t="shared" si="119"/>
        <v>1</v>
      </c>
      <c r="T450" s="410">
        <f t="shared" si="119"/>
        <v>0</v>
      </c>
      <c r="U450" s="410">
        <f t="shared" si="119"/>
        <v>29</v>
      </c>
      <c r="V450" s="411">
        <f t="shared" si="119"/>
        <v>0</v>
      </c>
      <c r="W450" s="720">
        <f t="shared" si="119"/>
        <v>4</v>
      </c>
      <c r="X450" s="410">
        <f t="shared" si="119"/>
        <v>2</v>
      </c>
      <c r="Y450" s="721">
        <f t="shared" si="119"/>
        <v>1</v>
      </c>
      <c r="Z450" s="411">
        <f t="shared" si="119"/>
        <v>0</v>
      </c>
      <c r="AA450" s="410">
        <f t="shared" si="119"/>
        <v>2</v>
      </c>
      <c r="AB450" s="410">
        <f t="shared" si="119"/>
        <v>0</v>
      </c>
      <c r="AC450" s="210"/>
      <c r="AD450" s="234"/>
      <c r="AE450" s="212"/>
      <c r="AF450" s="179"/>
      <c r="AG450" s="179"/>
    </row>
    <row r="451" spans="1:37">
      <c r="A451" s="54"/>
      <c r="B451" s="246" t="s">
        <v>1593</v>
      </c>
      <c r="C451" s="29"/>
      <c r="D451" s="269" t="s">
        <v>908</v>
      </c>
      <c r="E451" s="541">
        <v>11</v>
      </c>
      <c r="F451" s="438">
        <f>SUM(G451:L451)</f>
        <v>263</v>
      </c>
      <c r="G451" s="626">
        <v>88</v>
      </c>
      <c r="H451" s="606">
        <v>89</v>
      </c>
      <c r="I451" s="647">
        <v>86</v>
      </c>
      <c r="J451" s="467"/>
      <c r="K451" s="491"/>
      <c r="L451" s="492"/>
      <c r="M451" s="516">
        <v>2</v>
      </c>
      <c r="N451" s="576">
        <v>2</v>
      </c>
      <c r="O451" s="148">
        <f>SUM(P451:AB451)</f>
        <v>30</v>
      </c>
      <c r="P451" s="725">
        <v>1</v>
      </c>
      <c r="Q451" s="726">
        <v>1</v>
      </c>
      <c r="R451" s="727"/>
      <c r="S451" s="728">
        <v>1</v>
      </c>
      <c r="T451" s="728"/>
      <c r="U451" s="728">
        <v>21</v>
      </c>
      <c r="V451" s="469"/>
      <c r="W451" s="702">
        <v>3</v>
      </c>
      <c r="X451" s="728">
        <v>1</v>
      </c>
      <c r="Y451" s="706">
        <v>1</v>
      </c>
      <c r="Z451" s="727"/>
      <c r="AA451" s="728">
        <v>1</v>
      </c>
      <c r="AB451" s="728"/>
      <c r="AC451" s="51" t="s">
        <v>19</v>
      </c>
      <c r="AD451" s="30" t="s">
        <v>21</v>
      </c>
      <c r="AE451" s="39" t="s">
        <v>1178</v>
      </c>
      <c r="AH451" s="179">
        <f>E451</f>
        <v>11</v>
      </c>
    </row>
    <row r="452" spans="1:37" ht="14.25" thickBot="1">
      <c r="A452" s="137"/>
      <c r="B452" s="254" t="s">
        <v>1174</v>
      </c>
      <c r="C452" s="138"/>
      <c r="D452" s="273" t="s">
        <v>907</v>
      </c>
      <c r="E452" s="543">
        <v>4</v>
      </c>
      <c r="F452" s="149">
        <f>SUM(G452:L452)</f>
        <v>63</v>
      </c>
      <c r="G452" s="653">
        <v>22</v>
      </c>
      <c r="H452" s="618">
        <v>18</v>
      </c>
      <c r="I452" s="654">
        <v>23</v>
      </c>
      <c r="J452" s="433"/>
      <c r="K452" s="498"/>
      <c r="L452" s="510"/>
      <c r="M452" s="522">
        <v>1</v>
      </c>
      <c r="N452" s="579">
        <v>2</v>
      </c>
      <c r="O452" s="156">
        <f>SUM(P452:AB452)</f>
        <v>13</v>
      </c>
      <c r="P452" s="749">
        <v>1</v>
      </c>
      <c r="Q452" s="750">
        <v>1</v>
      </c>
      <c r="R452" s="751"/>
      <c r="S452" s="752"/>
      <c r="T452" s="752"/>
      <c r="U452" s="752">
        <v>8</v>
      </c>
      <c r="V452" s="484"/>
      <c r="W452" s="711">
        <v>1</v>
      </c>
      <c r="X452" s="752">
        <v>1</v>
      </c>
      <c r="Y452" s="713"/>
      <c r="Z452" s="751"/>
      <c r="AA452" s="752">
        <v>1</v>
      </c>
      <c r="AB452" s="752"/>
      <c r="AC452" s="230" t="s">
        <v>1175</v>
      </c>
      <c r="AD452" s="33" t="s">
        <v>411</v>
      </c>
      <c r="AE452" s="231" t="s">
        <v>1179</v>
      </c>
      <c r="AH452" s="179">
        <f>E452</f>
        <v>4</v>
      </c>
    </row>
    <row r="453" spans="1:37" ht="14.25" thickBot="1">
      <c r="A453" s="292" t="s">
        <v>897</v>
      </c>
      <c r="B453" s="291"/>
      <c r="C453" s="290"/>
      <c r="D453" s="289"/>
      <c r="E453" s="385"/>
      <c r="F453" s="385"/>
      <c r="G453" s="385"/>
      <c r="H453" s="385"/>
      <c r="I453" s="385"/>
      <c r="J453" s="385"/>
      <c r="K453" s="385"/>
      <c r="L453" s="385"/>
      <c r="M453" s="385"/>
      <c r="N453" s="385"/>
      <c r="O453" s="385"/>
      <c r="P453" s="385"/>
      <c r="Q453" s="385"/>
      <c r="R453" s="385"/>
      <c r="S453" s="385"/>
      <c r="T453" s="385"/>
      <c r="U453" s="385"/>
      <c r="V453" s="385"/>
      <c r="W453" s="385"/>
      <c r="X453" s="385"/>
      <c r="Y453" s="385"/>
      <c r="Z453" s="385"/>
      <c r="AA453" s="385"/>
      <c r="AB453" s="385"/>
      <c r="AC453" s="241"/>
      <c r="AD453" s="288"/>
      <c r="AE453" s="287"/>
      <c r="AF453" s="179"/>
      <c r="AG453" s="179"/>
    </row>
    <row r="454" spans="1:37">
      <c r="A454" s="206" t="s">
        <v>1180</v>
      </c>
      <c r="B454" s="244"/>
      <c r="C454" s="232"/>
      <c r="D454" s="268"/>
      <c r="E454" s="595">
        <f t="shared" ref="E454:AB454" si="120">SUM(E455:E478)</f>
        <v>154</v>
      </c>
      <c r="F454" s="589">
        <f t="shared" si="120"/>
        <v>2587</v>
      </c>
      <c r="G454" s="683">
        <f t="shared" si="120"/>
        <v>431</v>
      </c>
      <c r="H454" s="684">
        <f t="shared" si="120"/>
        <v>418</v>
      </c>
      <c r="I454" s="684">
        <f t="shared" si="120"/>
        <v>408</v>
      </c>
      <c r="J454" s="685">
        <f t="shared" si="120"/>
        <v>404</v>
      </c>
      <c r="K454" s="684">
        <f t="shared" si="120"/>
        <v>448</v>
      </c>
      <c r="L454" s="686">
        <f t="shared" si="120"/>
        <v>478</v>
      </c>
      <c r="M454" s="589">
        <f t="shared" si="120"/>
        <v>19</v>
      </c>
      <c r="N454" s="585">
        <f t="shared" si="120"/>
        <v>45</v>
      </c>
      <c r="O454" s="414">
        <f t="shared" si="120"/>
        <v>285</v>
      </c>
      <c r="P454" s="415">
        <f t="shared" si="120"/>
        <v>24</v>
      </c>
      <c r="Q454" s="416">
        <f t="shared" si="120"/>
        <v>22</v>
      </c>
      <c r="R454" s="411">
        <f t="shared" si="120"/>
        <v>0</v>
      </c>
      <c r="S454" s="410">
        <f t="shared" si="120"/>
        <v>3</v>
      </c>
      <c r="T454" s="410">
        <f t="shared" si="120"/>
        <v>1</v>
      </c>
      <c r="U454" s="410">
        <f t="shared" si="120"/>
        <v>172</v>
      </c>
      <c r="V454" s="411">
        <f t="shared" si="120"/>
        <v>0</v>
      </c>
      <c r="W454" s="720">
        <f t="shared" si="120"/>
        <v>18</v>
      </c>
      <c r="X454" s="410">
        <f t="shared" si="120"/>
        <v>22</v>
      </c>
      <c r="Y454" s="721">
        <f t="shared" si="120"/>
        <v>0</v>
      </c>
      <c r="Z454" s="411">
        <f t="shared" si="120"/>
        <v>5</v>
      </c>
      <c r="AA454" s="410">
        <f t="shared" si="120"/>
        <v>17</v>
      </c>
      <c r="AB454" s="410">
        <f t="shared" si="120"/>
        <v>1</v>
      </c>
      <c r="AC454" s="210"/>
      <c r="AD454" s="234"/>
      <c r="AE454" s="212"/>
      <c r="AF454" s="179"/>
      <c r="AG454" s="179"/>
    </row>
    <row r="455" spans="1:37">
      <c r="A455" s="54"/>
      <c r="B455" s="246" t="s">
        <v>2502</v>
      </c>
      <c r="C455" s="29"/>
      <c r="D455" s="269" t="s">
        <v>906</v>
      </c>
      <c r="E455" s="541">
        <v>13</v>
      </c>
      <c r="F455" s="434">
        <f t="shared" ref="F455:F478" si="121">SUM(G455:L455)</f>
        <v>260</v>
      </c>
      <c r="G455" s="626">
        <v>46</v>
      </c>
      <c r="H455" s="606">
        <v>37</v>
      </c>
      <c r="I455" s="647">
        <v>55</v>
      </c>
      <c r="J455" s="606">
        <v>38</v>
      </c>
      <c r="K455" s="647">
        <v>39</v>
      </c>
      <c r="L455" s="648">
        <v>45</v>
      </c>
      <c r="M455" s="516">
        <v>2</v>
      </c>
      <c r="N455" s="576">
        <v>8</v>
      </c>
      <c r="O455" s="148">
        <f t="shared" ref="O455:O478" si="122">SUM(P455:AB455)</f>
        <v>25</v>
      </c>
      <c r="P455" s="725">
        <v>1</v>
      </c>
      <c r="Q455" s="726">
        <v>1</v>
      </c>
      <c r="R455" s="727"/>
      <c r="S455" s="728">
        <v>1</v>
      </c>
      <c r="T455" s="728"/>
      <c r="U455" s="728">
        <v>16</v>
      </c>
      <c r="V455" s="469"/>
      <c r="W455" s="702">
        <v>3</v>
      </c>
      <c r="X455" s="728">
        <v>1</v>
      </c>
      <c r="Y455" s="706"/>
      <c r="Z455" s="727">
        <v>1</v>
      </c>
      <c r="AA455" s="728">
        <v>1</v>
      </c>
      <c r="AB455" s="728"/>
      <c r="AC455" s="51" t="s">
        <v>1181</v>
      </c>
      <c r="AD455" s="30" t="s">
        <v>1182</v>
      </c>
      <c r="AE455" s="39" t="s">
        <v>1183</v>
      </c>
      <c r="AF455" s="179">
        <f t="shared" si="116"/>
        <v>13</v>
      </c>
      <c r="AG455" s="179"/>
      <c r="AJ455" s="587">
        <f>M455</f>
        <v>2</v>
      </c>
      <c r="AK455" s="587">
        <f>N455</f>
        <v>8</v>
      </c>
    </row>
    <row r="456" spans="1:37">
      <c r="A456" s="215"/>
      <c r="B456" s="250" t="s">
        <v>1184</v>
      </c>
      <c r="C456" s="216"/>
      <c r="D456" s="270" t="s">
        <v>905</v>
      </c>
      <c r="E456" s="545">
        <v>8</v>
      </c>
      <c r="F456" s="471">
        <f t="shared" si="121"/>
        <v>198</v>
      </c>
      <c r="G456" s="625">
        <v>32</v>
      </c>
      <c r="H456" s="610">
        <v>33</v>
      </c>
      <c r="I456" s="649">
        <v>35</v>
      </c>
      <c r="J456" s="610">
        <v>32</v>
      </c>
      <c r="K456" s="649">
        <v>40</v>
      </c>
      <c r="L456" s="650">
        <v>26</v>
      </c>
      <c r="M456" s="518">
        <v>2</v>
      </c>
      <c r="N456" s="577">
        <v>3</v>
      </c>
      <c r="O456" s="474">
        <f t="shared" si="122"/>
        <v>17</v>
      </c>
      <c r="P456" s="729">
        <v>1</v>
      </c>
      <c r="Q456" s="730">
        <v>1</v>
      </c>
      <c r="R456" s="731"/>
      <c r="S456" s="732"/>
      <c r="T456" s="732"/>
      <c r="U456" s="732">
        <v>11</v>
      </c>
      <c r="V456" s="475"/>
      <c r="W456" s="703">
        <v>2</v>
      </c>
      <c r="X456" s="732">
        <v>1</v>
      </c>
      <c r="Y456" s="707"/>
      <c r="Z456" s="731"/>
      <c r="AA456" s="732">
        <v>1</v>
      </c>
      <c r="AB456" s="732"/>
      <c r="AC456" s="218" t="s">
        <v>1185</v>
      </c>
      <c r="AD456" s="31" t="s">
        <v>1186</v>
      </c>
      <c r="AE456" s="220" t="s">
        <v>1187</v>
      </c>
      <c r="AF456" s="179">
        <f t="shared" si="116"/>
        <v>8</v>
      </c>
      <c r="AG456" s="179"/>
      <c r="AJ456" s="587">
        <f t="shared" ref="AJ456:AK478" si="123">M456</f>
        <v>2</v>
      </c>
      <c r="AK456" s="587">
        <f t="shared" si="123"/>
        <v>3</v>
      </c>
    </row>
    <row r="457" spans="1:37">
      <c r="A457" s="54"/>
      <c r="B457" s="246" t="s">
        <v>1188</v>
      </c>
      <c r="C457" s="29"/>
      <c r="D457" s="269" t="s">
        <v>904</v>
      </c>
      <c r="E457" s="544">
        <v>6</v>
      </c>
      <c r="F457" s="438">
        <f t="shared" si="121"/>
        <v>65</v>
      </c>
      <c r="G457" s="626">
        <v>10</v>
      </c>
      <c r="H457" s="606">
        <v>11</v>
      </c>
      <c r="I457" s="647">
        <v>13</v>
      </c>
      <c r="J457" s="606">
        <v>8</v>
      </c>
      <c r="K457" s="647">
        <v>11</v>
      </c>
      <c r="L457" s="648">
        <v>12</v>
      </c>
      <c r="M457" s="438"/>
      <c r="N457" s="439"/>
      <c r="O457" s="148">
        <f t="shared" si="122"/>
        <v>12</v>
      </c>
      <c r="P457" s="725">
        <v>1</v>
      </c>
      <c r="Q457" s="726">
        <v>1</v>
      </c>
      <c r="R457" s="727"/>
      <c r="S457" s="728"/>
      <c r="T457" s="728"/>
      <c r="U457" s="728">
        <v>8</v>
      </c>
      <c r="V457" s="469"/>
      <c r="W457" s="702"/>
      <c r="X457" s="728">
        <v>1</v>
      </c>
      <c r="Y457" s="706"/>
      <c r="Z457" s="727"/>
      <c r="AA457" s="728">
        <v>1</v>
      </c>
      <c r="AB457" s="728"/>
      <c r="AC457" s="51" t="s">
        <v>1189</v>
      </c>
      <c r="AD457" s="30" t="s">
        <v>1190</v>
      </c>
      <c r="AE457" s="39" t="s">
        <v>1191</v>
      </c>
      <c r="AF457" s="179">
        <f t="shared" si="116"/>
        <v>6</v>
      </c>
      <c r="AG457" s="179"/>
      <c r="AJ457" s="587">
        <f t="shared" si="123"/>
        <v>0</v>
      </c>
      <c r="AK457" s="587">
        <f t="shared" si="123"/>
        <v>0</v>
      </c>
    </row>
    <row r="458" spans="1:37">
      <c r="A458" s="215"/>
      <c r="B458" s="250" t="s">
        <v>1192</v>
      </c>
      <c r="C458" s="216"/>
      <c r="D458" s="278" t="s">
        <v>903</v>
      </c>
      <c r="E458" s="542">
        <v>14</v>
      </c>
      <c r="F458" s="471">
        <f t="shared" si="121"/>
        <v>317</v>
      </c>
      <c r="G458" s="625">
        <v>54</v>
      </c>
      <c r="H458" s="610">
        <v>63</v>
      </c>
      <c r="I458" s="649">
        <v>50</v>
      </c>
      <c r="J458" s="610">
        <v>49</v>
      </c>
      <c r="K458" s="649">
        <v>45</v>
      </c>
      <c r="L458" s="650">
        <v>56</v>
      </c>
      <c r="M458" s="518">
        <v>2</v>
      </c>
      <c r="N458" s="577">
        <v>5</v>
      </c>
      <c r="O458" s="474">
        <f t="shared" si="122"/>
        <v>21</v>
      </c>
      <c r="P458" s="729">
        <v>1</v>
      </c>
      <c r="Q458" s="730">
        <v>1</v>
      </c>
      <c r="R458" s="731"/>
      <c r="S458" s="732">
        <v>1</v>
      </c>
      <c r="T458" s="732"/>
      <c r="U458" s="732">
        <v>14</v>
      </c>
      <c r="V458" s="475"/>
      <c r="W458" s="703">
        <v>2</v>
      </c>
      <c r="X458" s="732">
        <v>1</v>
      </c>
      <c r="Y458" s="707"/>
      <c r="Z458" s="731"/>
      <c r="AA458" s="732">
        <v>1</v>
      </c>
      <c r="AB458" s="732"/>
      <c r="AC458" s="218" t="s">
        <v>1193</v>
      </c>
      <c r="AD458" s="31" t="s">
        <v>1194</v>
      </c>
      <c r="AE458" s="220" t="s">
        <v>1195</v>
      </c>
      <c r="AF458" s="179">
        <f t="shared" si="116"/>
        <v>14</v>
      </c>
      <c r="AG458" s="179"/>
      <c r="AJ458" s="587">
        <f t="shared" si="123"/>
        <v>2</v>
      </c>
      <c r="AK458" s="587">
        <f t="shared" si="123"/>
        <v>5</v>
      </c>
    </row>
    <row r="459" spans="1:37">
      <c r="A459" s="54"/>
      <c r="B459" s="246" t="s">
        <v>1196</v>
      </c>
      <c r="C459" s="29"/>
      <c r="D459" s="271" t="s">
        <v>902</v>
      </c>
      <c r="E459" s="544">
        <v>11</v>
      </c>
      <c r="F459" s="438">
        <f t="shared" si="121"/>
        <v>220</v>
      </c>
      <c r="G459" s="626">
        <v>37</v>
      </c>
      <c r="H459" s="606">
        <v>43</v>
      </c>
      <c r="I459" s="647">
        <v>24</v>
      </c>
      <c r="J459" s="606">
        <v>27</v>
      </c>
      <c r="K459" s="647">
        <v>40</v>
      </c>
      <c r="L459" s="648">
        <v>49</v>
      </c>
      <c r="M459" s="516">
        <v>2</v>
      </c>
      <c r="N459" s="576">
        <v>4</v>
      </c>
      <c r="O459" s="148">
        <f t="shared" si="122"/>
        <v>19</v>
      </c>
      <c r="P459" s="725">
        <v>1</v>
      </c>
      <c r="Q459" s="726">
        <v>1</v>
      </c>
      <c r="R459" s="727"/>
      <c r="S459" s="728"/>
      <c r="T459" s="728">
        <v>1</v>
      </c>
      <c r="U459" s="728">
        <v>12</v>
      </c>
      <c r="V459" s="469"/>
      <c r="W459" s="702">
        <v>1</v>
      </c>
      <c r="X459" s="728">
        <v>1</v>
      </c>
      <c r="Y459" s="706"/>
      <c r="Z459" s="727">
        <v>1</v>
      </c>
      <c r="AA459" s="728">
        <v>1</v>
      </c>
      <c r="AB459" s="728"/>
      <c r="AC459" s="51" t="s">
        <v>1197</v>
      </c>
      <c r="AD459" s="30" t="s">
        <v>1198</v>
      </c>
      <c r="AE459" s="39" t="s">
        <v>1199</v>
      </c>
      <c r="AF459" s="179">
        <f t="shared" si="116"/>
        <v>11</v>
      </c>
      <c r="AG459" s="179"/>
      <c r="AJ459" s="587">
        <f t="shared" si="123"/>
        <v>2</v>
      </c>
      <c r="AK459" s="587">
        <f t="shared" si="123"/>
        <v>4</v>
      </c>
    </row>
    <row r="460" spans="1:37">
      <c r="A460" s="215"/>
      <c r="B460" s="250" t="s">
        <v>1200</v>
      </c>
      <c r="C460" s="216"/>
      <c r="D460" s="278" t="s">
        <v>901</v>
      </c>
      <c r="E460" s="517">
        <v>18</v>
      </c>
      <c r="F460" s="471">
        <f t="shared" si="121"/>
        <v>465</v>
      </c>
      <c r="G460" s="625">
        <v>86</v>
      </c>
      <c r="H460" s="610">
        <v>67</v>
      </c>
      <c r="I460" s="649">
        <v>71</v>
      </c>
      <c r="J460" s="610">
        <v>64</v>
      </c>
      <c r="K460" s="649">
        <v>86</v>
      </c>
      <c r="L460" s="650">
        <v>91</v>
      </c>
      <c r="M460" s="518">
        <v>2</v>
      </c>
      <c r="N460" s="577">
        <v>7</v>
      </c>
      <c r="O460" s="474">
        <f t="shared" si="122"/>
        <v>27</v>
      </c>
      <c r="P460" s="729">
        <v>1</v>
      </c>
      <c r="Q460" s="730">
        <v>1</v>
      </c>
      <c r="R460" s="731"/>
      <c r="S460" s="732">
        <v>1</v>
      </c>
      <c r="T460" s="732"/>
      <c r="U460" s="732">
        <v>21</v>
      </c>
      <c r="V460" s="475"/>
      <c r="W460" s="703">
        <v>1</v>
      </c>
      <c r="X460" s="732">
        <v>1</v>
      </c>
      <c r="Y460" s="707"/>
      <c r="Z460" s="731"/>
      <c r="AA460" s="732">
        <v>1</v>
      </c>
      <c r="AB460" s="732"/>
      <c r="AC460" s="218" t="s">
        <v>1201</v>
      </c>
      <c r="AD460" s="31" t="s">
        <v>1202</v>
      </c>
      <c r="AE460" s="220" t="s">
        <v>1203</v>
      </c>
      <c r="AF460" s="179">
        <f t="shared" si="116"/>
        <v>18</v>
      </c>
      <c r="AG460" s="179"/>
      <c r="AJ460" s="587">
        <f t="shared" si="123"/>
        <v>2</v>
      </c>
      <c r="AK460" s="587">
        <f t="shared" si="123"/>
        <v>7</v>
      </c>
    </row>
    <row r="461" spans="1:37">
      <c r="A461" s="54"/>
      <c r="B461" s="246" t="s">
        <v>1204</v>
      </c>
      <c r="C461" s="29"/>
      <c r="D461" s="271" t="s">
        <v>900</v>
      </c>
      <c r="E461" s="515">
        <v>6</v>
      </c>
      <c r="F461" s="438">
        <f t="shared" si="121"/>
        <v>59</v>
      </c>
      <c r="G461" s="626">
        <v>8</v>
      </c>
      <c r="H461" s="606">
        <v>8</v>
      </c>
      <c r="I461" s="647">
        <v>10</v>
      </c>
      <c r="J461" s="606">
        <v>8</v>
      </c>
      <c r="K461" s="647">
        <v>9</v>
      </c>
      <c r="L461" s="648">
        <v>16</v>
      </c>
      <c r="M461" s="438"/>
      <c r="N461" s="439"/>
      <c r="O461" s="148">
        <f t="shared" si="122"/>
        <v>11</v>
      </c>
      <c r="P461" s="725">
        <v>1</v>
      </c>
      <c r="Q461" s="726">
        <v>1</v>
      </c>
      <c r="R461" s="727"/>
      <c r="S461" s="728"/>
      <c r="T461" s="728"/>
      <c r="U461" s="728">
        <v>6</v>
      </c>
      <c r="V461" s="469"/>
      <c r="W461" s="702">
        <v>1</v>
      </c>
      <c r="X461" s="728">
        <v>1</v>
      </c>
      <c r="Y461" s="706"/>
      <c r="Z461" s="727"/>
      <c r="AA461" s="728">
        <v>1</v>
      </c>
      <c r="AB461" s="728"/>
      <c r="AC461" s="51" t="s">
        <v>1205</v>
      </c>
      <c r="AD461" s="30" t="s">
        <v>1206</v>
      </c>
      <c r="AE461" s="39" t="s">
        <v>1207</v>
      </c>
      <c r="AF461" s="179">
        <f t="shared" si="116"/>
        <v>6</v>
      </c>
      <c r="AG461" s="179"/>
      <c r="AJ461" s="587">
        <f t="shared" si="123"/>
        <v>0</v>
      </c>
      <c r="AK461" s="587">
        <f t="shared" si="123"/>
        <v>0</v>
      </c>
    </row>
    <row r="462" spans="1:37">
      <c r="A462" s="215"/>
      <c r="B462" s="250" t="s">
        <v>1208</v>
      </c>
      <c r="C462" s="216"/>
      <c r="D462" s="278" t="s">
        <v>899</v>
      </c>
      <c r="E462" s="545">
        <v>3</v>
      </c>
      <c r="F462" s="471">
        <f t="shared" si="121"/>
        <v>12</v>
      </c>
      <c r="G462" s="625">
        <v>5</v>
      </c>
      <c r="H462" s="610">
        <v>2</v>
      </c>
      <c r="I462" s="649">
        <v>1</v>
      </c>
      <c r="J462" s="610">
        <v>1</v>
      </c>
      <c r="K462" s="649">
        <v>3</v>
      </c>
      <c r="L462" s="650"/>
      <c r="M462" s="471"/>
      <c r="N462" s="473"/>
      <c r="O462" s="474">
        <f t="shared" si="122"/>
        <v>6</v>
      </c>
      <c r="P462" s="729">
        <v>1</v>
      </c>
      <c r="Q462" s="730">
        <v>1</v>
      </c>
      <c r="R462" s="731"/>
      <c r="S462" s="732"/>
      <c r="T462" s="732"/>
      <c r="U462" s="732">
        <v>3</v>
      </c>
      <c r="V462" s="475"/>
      <c r="W462" s="703"/>
      <c r="X462" s="732">
        <v>1</v>
      </c>
      <c r="Y462" s="707"/>
      <c r="Z462" s="731"/>
      <c r="AA462" s="732"/>
      <c r="AB462" s="732"/>
      <c r="AC462" s="218" t="s">
        <v>1209</v>
      </c>
      <c r="AD462" s="31" t="s">
        <v>1458</v>
      </c>
      <c r="AE462" s="220" t="s">
        <v>1210</v>
      </c>
      <c r="AF462" s="179">
        <f t="shared" si="116"/>
        <v>3</v>
      </c>
      <c r="AG462" s="179"/>
      <c r="AJ462" s="587">
        <f t="shared" si="123"/>
        <v>0</v>
      </c>
      <c r="AK462" s="587">
        <f t="shared" si="123"/>
        <v>0</v>
      </c>
    </row>
    <row r="463" spans="1:37">
      <c r="A463" s="54"/>
      <c r="B463" s="246" t="s">
        <v>1211</v>
      </c>
      <c r="C463" s="29"/>
      <c r="D463" s="271" t="s">
        <v>2007</v>
      </c>
      <c r="E463" s="541">
        <v>7</v>
      </c>
      <c r="F463" s="438">
        <f t="shared" si="121"/>
        <v>160</v>
      </c>
      <c r="G463" s="626">
        <v>25</v>
      </c>
      <c r="H463" s="606">
        <v>31</v>
      </c>
      <c r="I463" s="647">
        <v>27</v>
      </c>
      <c r="J463" s="606">
        <v>22</v>
      </c>
      <c r="K463" s="647">
        <v>24</v>
      </c>
      <c r="L463" s="648">
        <v>31</v>
      </c>
      <c r="M463" s="516">
        <v>1</v>
      </c>
      <c r="N463" s="576">
        <v>2</v>
      </c>
      <c r="O463" s="148">
        <f t="shared" si="122"/>
        <v>13</v>
      </c>
      <c r="P463" s="725">
        <v>1</v>
      </c>
      <c r="Q463" s="726">
        <v>1</v>
      </c>
      <c r="R463" s="727"/>
      <c r="S463" s="728"/>
      <c r="T463" s="728"/>
      <c r="U463" s="728">
        <v>9</v>
      </c>
      <c r="V463" s="469"/>
      <c r="W463" s="702"/>
      <c r="X463" s="728">
        <v>1</v>
      </c>
      <c r="Y463" s="706"/>
      <c r="Z463" s="727"/>
      <c r="AA463" s="728">
        <v>1</v>
      </c>
      <c r="AB463" s="728"/>
      <c r="AC463" s="51" t="s">
        <v>1212</v>
      </c>
      <c r="AD463" s="30" t="s">
        <v>1213</v>
      </c>
      <c r="AE463" s="39" t="s">
        <v>1214</v>
      </c>
      <c r="AF463" s="179">
        <f t="shared" si="116"/>
        <v>7</v>
      </c>
      <c r="AG463" s="179"/>
      <c r="AJ463" s="587">
        <f t="shared" si="123"/>
        <v>1</v>
      </c>
      <c r="AK463" s="587">
        <f t="shared" si="123"/>
        <v>2</v>
      </c>
    </row>
    <row r="464" spans="1:37">
      <c r="A464" s="215"/>
      <c r="B464" s="250" t="s">
        <v>1215</v>
      </c>
      <c r="C464" s="216"/>
      <c r="D464" s="278" t="s">
        <v>2006</v>
      </c>
      <c r="E464" s="545">
        <v>10</v>
      </c>
      <c r="F464" s="471">
        <f t="shared" si="121"/>
        <v>213</v>
      </c>
      <c r="G464" s="625">
        <v>33</v>
      </c>
      <c r="H464" s="610">
        <v>38</v>
      </c>
      <c r="I464" s="649">
        <v>28</v>
      </c>
      <c r="J464" s="610">
        <v>42</v>
      </c>
      <c r="K464" s="649">
        <v>33</v>
      </c>
      <c r="L464" s="650">
        <v>39</v>
      </c>
      <c r="M464" s="518">
        <v>1</v>
      </c>
      <c r="N464" s="577">
        <v>1</v>
      </c>
      <c r="O464" s="474">
        <f t="shared" si="122"/>
        <v>17</v>
      </c>
      <c r="P464" s="729">
        <v>1</v>
      </c>
      <c r="Q464" s="730">
        <v>1</v>
      </c>
      <c r="R464" s="731"/>
      <c r="S464" s="732"/>
      <c r="T464" s="732"/>
      <c r="U464" s="732">
        <v>10</v>
      </c>
      <c r="V464" s="475"/>
      <c r="W464" s="703">
        <v>2</v>
      </c>
      <c r="X464" s="732">
        <v>1</v>
      </c>
      <c r="Y464" s="707"/>
      <c r="Z464" s="731"/>
      <c r="AA464" s="732">
        <v>2</v>
      </c>
      <c r="AB464" s="732"/>
      <c r="AC464" s="218" t="s">
        <v>1216</v>
      </c>
      <c r="AD464" s="31" t="s">
        <v>1217</v>
      </c>
      <c r="AE464" s="220" t="s">
        <v>1218</v>
      </c>
      <c r="AF464" s="179">
        <f t="shared" si="116"/>
        <v>10</v>
      </c>
      <c r="AG464" s="179"/>
      <c r="AJ464" s="587">
        <f t="shared" si="123"/>
        <v>1</v>
      </c>
      <c r="AK464" s="587">
        <f t="shared" si="123"/>
        <v>1</v>
      </c>
    </row>
    <row r="465" spans="1:37">
      <c r="A465" s="54"/>
      <c r="B465" s="246" t="s">
        <v>1219</v>
      </c>
      <c r="C465" s="29"/>
      <c r="D465" s="271" t="s">
        <v>898</v>
      </c>
      <c r="E465" s="541">
        <v>4</v>
      </c>
      <c r="F465" s="438">
        <f t="shared" si="121"/>
        <v>27</v>
      </c>
      <c r="G465" s="626">
        <v>6</v>
      </c>
      <c r="H465" s="606">
        <v>3</v>
      </c>
      <c r="I465" s="647">
        <v>6</v>
      </c>
      <c r="J465" s="606">
        <v>5</v>
      </c>
      <c r="K465" s="647">
        <v>3</v>
      </c>
      <c r="L465" s="648">
        <v>4</v>
      </c>
      <c r="M465" s="516">
        <v>1</v>
      </c>
      <c r="N465" s="576">
        <v>2</v>
      </c>
      <c r="O465" s="148">
        <f t="shared" si="122"/>
        <v>9</v>
      </c>
      <c r="P465" s="725">
        <v>1</v>
      </c>
      <c r="Q465" s="726">
        <v>1</v>
      </c>
      <c r="R465" s="727"/>
      <c r="S465" s="728"/>
      <c r="T465" s="728"/>
      <c r="U465" s="728">
        <v>3</v>
      </c>
      <c r="V465" s="469"/>
      <c r="W465" s="702">
        <v>2</v>
      </c>
      <c r="X465" s="728">
        <v>1</v>
      </c>
      <c r="Y465" s="706"/>
      <c r="Z465" s="727"/>
      <c r="AA465" s="728">
        <v>1</v>
      </c>
      <c r="AB465" s="728"/>
      <c r="AC465" s="51" t="s">
        <v>1573</v>
      </c>
      <c r="AD465" s="30" t="s">
        <v>28</v>
      </c>
      <c r="AE465" s="39" t="s">
        <v>1220</v>
      </c>
      <c r="AF465" s="179">
        <f t="shared" si="116"/>
        <v>4</v>
      </c>
      <c r="AG465" s="179"/>
      <c r="AJ465" s="587">
        <f t="shared" si="123"/>
        <v>1</v>
      </c>
      <c r="AK465" s="587">
        <f t="shared" si="123"/>
        <v>2</v>
      </c>
    </row>
    <row r="466" spans="1:37">
      <c r="A466" s="215"/>
      <c r="B466" s="250" t="s">
        <v>1221</v>
      </c>
      <c r="C466" s="216"/>
      <c r="D466" s="278" t="s">
        <v>2005</v>
      </c>
      <c r="E466" s="545">
        <v>7</v>
      </c>
      <c r="F466" s="471">
        <f t="shared" si="121"/>
        <v>99</v>
      </c>
      <c r="G466" s="625">
        <v>16</v>
      </c>
      <c r="H466" s="610">
        <v>18</v>
      </c>
      <c r="I466" s="649">
        <v>14</v>
      </c>
      <c r="J466" s="610">
        <v>17</v>
      </c>
      <c r="K466" s="649">
        <v>15</v>
      </c>
      <c r="L466" s="650">
        <v>19</v>
      </c>
      <c r="M466" s="518">
        <v>1</v>
      </c>
      <c r="N466" s="577">
        <v>1</v>
      </c>
      <c r="O466" s="474">
        <f t="shared" si="122"/>
        <v>14</v>
      </c>
      <c r="P466" s="729">
        <v>1</v>
      </c>
      <c r="Q466" s="730">
        <v>1</v>
      </c>
      <c r="R466" s="731"/>
      <c r="S466" s="732"/>
      <c r="T466" s="732"/>
      <c r="U466" s="732">
        <v>8</v>
      </c>
      <c r="V466" s="475"/>
      <c r="W466" s="703">
        <v>1</v>
      </c>
      <c r="X466" s="732">
        <v>1</v>
      </c>
      <c r="Y466" s="707"/>
      <c r="Z466" s="731">
        <v>1</v>
      </c>
      <c r="AA466" s="732">
        <v>1</v>
      </c>
      <c r="AB466" s="732"/>
      <c r="AC466" s="218" t="s">
        <v>1222</v>
      </c>
      <c r="AD466" s="31" t="s">
        <v>29</v>
      </c>
      <c r="AE466" s="220" t="s">
        <v>1223</v>
      </c>
      <c r="AF466" s="179">
        <f t="shared" si="116"/>
        <v>7</v>
      </c>
      <c r="AG466" s="179"/>
      <c r="AJ466" s="587">
        <f t="shared" si="123"/>
        <v>1</v>
      </c>
      <c r="AK466" s="587">
        <f t="shared" si="123"/>
        <v>1</v>
      </c>
    </row>
    <row r="467" spans="1:37">
      <c r="A467" s="54"/>
      <c r="B467" s="246" t="s">
        <v>1224</v>
      </c>
      <c r="C467" s="29"/>
      <c r="D467" s="271" t="s">
        <v>2004</v>
      </c>
      <c r="E467" s="515">
        <v>7</v>
      </c>
      <c r="F467" s="438">
        <f t="shared" si="121"/>
        <v>171</v>
      </c>
      <c r="G467" s="626">
        <v>35</v>
      </c>
      <c r="H467" s="606">
        <v>24</v>
      </c>
      <c r="I467" s="647">
        <v>25</v>
      </c>
      <c r="J467" s="606">
        <v>25</v>
      </c>
      <c r="K467" s="647">
        <v>36</v>
      </c>
      <c r="L467" s="648">
        <v>26</v>
      </c>
      <c r="M467" s="516">
        <v>1</v>
      </c>
      <c r="N467" s="576">
        <v>1</v>
      </c>
      <c r="O467" s="148">
        <f t="shared" si="122"/>
        <v>14</v>
      </c>
      <c r="P467" s="725">
        <v>1</v>
      </c>
      <c r="Q467" s="726">
        <v>1</v>
      </c>
      <c r="R467" s="727"/>
      <c r="S467" s="728"/>
      <c r="T467" s="728"/>
      <c r="U467" s="728">
        <v>9</v>
      </c>
      <c r="V467" s="469"/>
      <c r="W467" s="702">
        <v>1</v>
      </c>
      <c r="X467" s="728">
        <v>1</v>
      </c>
      <c r="Y467" s="706"/>
      <c r="Z467" s="727"/>
      <c r="AA467" s="728">
        <v>1</v>
      </c>
      <c r="AB467" s="728"/>
      <c r="AC467" s="51" t="s">
        <v>1574</v>
      </c>
      <c r="AD467" s="30" t="s">
        <v>1453</v>
      </c>
      <c r="AE467" s="39" t="s">
        <v>1225</v>
      </c>
      <c r="AF467" s="179">
        <f t="shared" si="116"/>
        <v>7</v>
      </c>
      <c r="AG467" s="179"/>
      <c r="AJ467" s="587">
        <f t="shared" si="123"/>
        <v>1</v>
      </c>
      <c r="AK467" s="587">
        <f t="shared" si="123"/>
        <v>1</v>
      </c>
    </row>
    <row r="468" spans="1:37">
      <c r="A468" s="215"/>
      <c r="B468" s="250" t="s">
        <v>1226</v>
      </c>
      <c r="C468" s="216"/>
      <c r="D468" s="270" t="s">
        <v>2003</v>
      </c>
      <c r="E468" s="542">
        <v>8</v>
      </c>
      <c r="F468" s="471">
        <f t="shared" si="121"/>
        <v>143</v>
      </c>
      <c r="G468" s="625">
        <v>12</v>
      </c>
      <c r="H468" s="610">
        <v>22</v>
      </c>
      <c r="I468" s="649">
        <v>17</v>
      </c>
      <c r="J468" s="610">
        <v>33</v>
      </c>
      <c r="K468" s="649">
        <v>26</v>
      </c>
      <c r="L468" s="650">
        <v>33</v>
      </c>
      <c r="M468" s="518">
        <v>2</v>
      </c>
      <c r="N468" s="577">
        <v>7</v>
      </c>
      <c r="O468" s="474">
        <f t="shared" si="122"/>
        <v>16</v>
      </c>
      <c r="P468" s="729">
        <v>1</v>
      </c>
      <c r="Q468" s="730">
        <v>1</v>
      </c>
      <c r="R468" s="731"/>
      <c r="S468" s="732"/>
      <c r="T468" s="732"/>
      <c r="U468" s="732">
        <v>11</v>
      </c>
      <c r="V468" s="475"/>
      <c r="W468" s="703">
        <v>1</v>
      </c>
      <c r="X468" s="732">
        <v>1</v>
      </c>
      <c r="Y468" s="707"/>
      <c r="Z468" s="731">
        <v>1</v>
      </c>
      <c r="AA468" s="732"/>
      <c r="AB468" s="732"/>
      <c r="AC468" s="218" t="s">
        <v>2607</v>
      </c>
      <c r="AD468" s="31" t="s">
        <v>1454</v>
      </c>
      <c r="AE468" s="220" t="s">
        <v>2608</v>
      </c>
      <c r="AF468" s="179">
        <f t="shared" si="116"/>
        <v>8</v>
      </c>
      <c r="AG468" s="179"/>
      <c r="AJ468" s="587">
        <f t="shared" si="123"/>
        <v>2</v>
      </c>
      <c r="AK468" s="587">
        <f t="shared" si="123"/>
        <v>7</v>
      </c>
    </row>
    <row r="469" spans="1:37">
      <c r="A469" s="54"/>
      <c r="B469" s="246" t="s">
        <v>2609</v>
      </c>
      <c r="C469" s="29"/>
      <c r="D469" s="269" t="s">
        <v>2002</v>
      </c>
      <c r="E469" s="544">
        <v>3</v>
      </c>
      <c r="F469" s="438">
        <f t="shared" si="121"/>
        <v>14</v>
      </c>
      <c r="G469" s="626">
        <v>3</v>
      </c>
      <c r="H469" s="606">
        <v>2</v>
      </c>
      <c r="I469" s="647">
        <v>2</v>
      </c>
      <c r="J469" s="606">
        <v>3</v>
      </c>
      <c r="K469" s="647">
        <v>2</v>
      </c>
      <c r="L469" s="648">
        <v>2</v>
      </c>
      <c r="M469" s="438"/>
      <c r="N469" s="439"/>
      <c r="O469" s="148">
        <f t="shared" si="122"/>
        <v>7</v>
      </c>
      <c r="P469" s="725">
        <v>1</v>
      </c>
      <c r="Q469" s="726">
        <v>1</v>
      </c>
      <c r="R469" s="727"/>
      <c r="S469" s="728"/>
      <c r="T469" s="728"/>
      <c r="U469" s="728">
        <v>3</v>
      </c>
      <c r="V469" s="469"/>
      <c r="W469" s="702"/>
      <c r="X469" s="728">
        <v>1</v>
      </c>
      <c r="Y469" s="706"/>
      <c r="Z469" s="727"/>
      <c r="AA469" s="728">
        <v>1</v>
      </c>
      <c r="AB469" s="728"/>
      <c r="AC469" s="51" t="s">
        <v>2610</v>
      </c>
      <c r="AD469" s="30" t="s">
        <v>2611</v>
      </c>
      <c r="AE469" s="39" t="s">
        <v>2612</v>
      </c>
      <c r="AF469" s="179">
        <f t="shared" si="116"/>
        <v>3</v>
      </c>
      <c r="AG469" s="179"/>
      <c r="AJ469" s="587">
        <f t="shared" si="123"/>
        <v>0</v>
      </c>
      <c r="AK469" s="587">
        <f t="shared" si="123"/>
        <v>0</v>
      </c>
    </row>
    <row r="470" spans="1:37">
      <c r="A470" s="215"/>
      <c r="B470" s="250" t="s">
        <v>2613</v>
      </c>
      <c r="C470" s="216"/>
      <c r="D470" s="270" t="s">
        <v>896</v>
      </c>
      <c r="E470" s="542">
        <v>5</v>
      </c>
      <c r="F470" s="471">
        <f t="shared" si="121"/>
        <v>29</v>
      </c>
      <c r="G470" s="625">
        <v>6</v>
      </c>
      <c r="H470" s="610">
        <v>3</v>
      </c>
      <c r="I470" s="649">
        <v>7</v>
      </c>
      <c r="J470" s="610">
        <v>5</v>
      </c>
      <c r="K470" s="649">
        <v>6</v>
      </c>
      <c r="L470" s="650">
        <v>2</v>
      </c>
      <c r="M470" s="518">
        <v>1</v>
      </c>
      <c r="N470" s="577">
        <v>3</v>
      </c>
      <c r="O470" s="474">
        <f t="shared" si="122"/>
        <v>9</v>
      </c>
      <c r="P470" s="729">
        <v>1</v>
      </c>
      <c r="Q470" s="730">
        <v>1</v>
      </c>
      <c r="R470" s="731"/>
      <c r="S470" s="732"/>
      <c r="T470" s="732"/>
      <c r="U470" s="732">
        <v>5</v>
      </c>
      <c r="V470" s="475"/>
      <c r="W470" s="703"/>
      <c r="X470" s="732">
        <v>1</v>
      </c>
      <c r="Y470" s="707"/>
      <c r="Z470" s="731"/>
      <c r="AA470" s="732">
        <v>1</v>
      </c>
      <c r="AB470" s="732"/>
      <c r="AC470" s="218" t="s">
        <v>2614</v>
      </c>
      <c r="AD470" s="31" t="s">
        <v>2615</v>
      </c>
      <c r="AE470" s="220" t="s">
        <v>2616</v>
      </c>
      <c r="AF470" s="179">
        <f t="shared" si="116"/>
        <v>5</v>
      </c>
      <c r="AG470" s="179"/>
      <c r="AJ470" s="587">
        <f t="shared" si="123"/>
        <v>1</v>
      </c>
      <c r="AK470" s="587">
        <f t="shared" si="123"/>
        <v>3</v>
      </c>
    </row>
    <row r="471" spans="1:37">
      <c r="A471" s="54"/>
      <c r="B471" s="246" t="s">
        <v>2617</v>
      </c>
      <c r="C471" s="29"/>
      <c r="D471" s="269" t="s">
        <v>895</v>
      </c>
      <c r="E471" s="544">
        <v>3</v>
      </c>
      <c r="F471" s="438">
        <f t="shared" si="121"/>
        <v>26</v>
      </c>
      <c r="G471" s="626">
        <v>5</v>
      </c>
      <c r="H471" s="606">
        <v>1</v>
      </c>
      <c r="I471" s="647">
        <v>1</v>
      </c>
      <c r="J471" s="606">
        <v>7</v>
      </c>
      <c r="K471" s="647">
        <v>6</v>
      </c>
      <c r="L471" s="648">
        <v>6</v>
      </c>
      <c r="M471" s="438"/>
      <c r="N471" s="439"/>
      <c r="O471" s="148">
        <f t="shared" si="122"/>
        <v>8</v>
      </c>
      <c r="P471" s="725">
        <v>1</v>
      </c>
      <c r="Q471" s="726">
        <v>1</v>
      </c>
      <c r="R471" s="727"/>
      <c r="S471" s="728"/>
      <c r="T471" s="728"/>
      <c r="U471" s="728">
        <v>3</v>
      </c>
      <c r="V471" s="469"/>
      <c r="W471" s="702"/>
      <c r="X471" s="728">
        <v>1</v>
      </c>
      <c r="Y471" s="706"/>
      <c r="Z471" s="727"/>
      <c r="AA471" s="728">
        <v>1</v>
      </c>
      <c r="AB471" s="728">
        <v>1</v>
      </c>
      <c r="AC471" s="51" t="s">
        <v>2618</v>
      </c>
      <c r="AD471" s="30" t="s">
        <v>2619</v>
      </c>
      <c r="AE471" s="39" t="s">
        <v>2620</v>
      </c>
      <c r="AF471" s="179">
        <f t="shared" si="116"/>
        <v>3</v>
      </c>
      <c r="AG471" s="179"/>
      <c r="AJ471" s="587">
        <f t="shared" si="123"/>
        <v>0</v>
      </c>
      <c r="AK471" s="587">
        <f t="shared" si="123"/>
        <v>0</v>
      </c>
    </row>
    <row r="472" spans="1:37">
      <c r="A472" s="215"/>
      <c r="B472" s="250" t="s">
        <v>2621</v>
      </c>
      <c r="C472" s="216"/>
      <c r="D472" s="270" t="s">
        <v>894</v>
      </c>
      <c r="E472" s="542">
        <v>4</v>
      </c>
      <c r="F472" s="471">
        <f t="shared" si="121"/>
        <v>38</v>
      </c>
      <c r="G472" s="625">
        <v>3</v>
      </c>
      <c r="H472" s="610">
        <v>6</v>
      </c>
      <c r="I472" s="649">
        <v>5</v>
      </c>
      <c r="J472" s="610">
        <v>8</v>
      </c>
      <c r="K472" s="649">
        <v>8</v>
      </c>
      <c r="L472" s="650">
        <v>8</v>
      </c>
      <c r="M472" s="471"/>
      <c r="N472" s="473"/>
      <c r="O472" s="474">
        <f t="shared" si="122"/>
        <v>8</v>
      </c>
      <c r="P472" s="729">
        <v>1</v>
      </c>
      <c r="Q472" s="730">
        <v>1</v>
      </c>
      <c r="R472" s="731"/>
      <c r="S472" s="732"/>
      <c r="T472" s="732"/>
      <c r="U472" s="732">
        <v>4</v>
      </c>
      <c r="V472" s="475"/>
      <c r="W472" s="703"/>
      <c r="X472" s="732">
        <v>1</v>
      </c>
      <c r="Y472" s="707"/>
      <c r="Z472" s="731"/>
      <c r="AA472" s="732">
        <v>1</v>
      </c>
      <c r="AB472" s="732"/>
      <c r="AC472" s="218" t="s">
        <v>2622</v>
      </c>
      <c r="AD472" s="31" t="s">
        <v>2623</v>
      </c>
      <c r="AE472" s="220" t="s">
        <v>1459</v>
      </c>
      <c r="AF472" s="179">
        <f t="shared" si="116"/>
        <v>4</v>
      </c>
      <c r="AG472" s="179"/>
      <c r="AJ472" s="587">
        <f t="shared" si="123"/>
        <v>0</v>
      </c>
      <c r="AK472" s="587">
        <f t="shared" si="123"/>
        <v>0</v>
      </c>
    </row>
    <row r="473" spans="1:37">
      <c r="A473" s="54"/>
      <c r="B473" s="246" t="s">
        <v>2624</v>
      </c>
      <c r="C473" s="29"/>
      <c r="D473" s="269" t="s">
        <v>893</v>
      </c>
      <c r="E473" s="544">
        <v>2</v>
      </c>
      <c r="F473" s="438">
        <f t="shared" si="121"/>
        <v>12</v>
      </c>
      <c r="G473" s="626">
        <v>2</v>
      </c>
      <c r="H473" s="606"/>
      <c r="I473" s="647">
        <v>4</v>
      </c>
      <c r="J473" s="606"/>
      <c r="K473" s="647">
        <v>4</v>
      </c>
      <c r="L473" s="648">
        <v>2</v>
      </c>
      <c r="M473" s="438"/>
      <c r="N473" s="439"/>
      <c r="O473" s="148">
        <f t="shared" si="122"/>
        <v>3</v>
      </c>
      <c r="P473" s="725">
        <v>1</v>
      </c>
      <c r="Q473" s="726"/>
      <c r="R473" s="727"/>
      <c r="S473" s="728"/>
      <c r="T473" s="728"/>
      <c r="U473" s="728">
        <v>2</v>
      </c>
      <c r="V473" s="469"/>
      <c r="W473" s="702"/>
      <c r="X473" s="728"/>
      <c r="Y473" s="706"/>
      <c r="Z473" s="727"/>
      <c r="AA473" s="728"/>
      <c r="AB473" s="728"/>
      <c r="AC473" s="51" t="s">
        <v>2625</v>
      </c>
      <c r="AD473" s="30" t="s">
        <v>2626</v>
      </c>
      <c r="AE473" s="39" t="s">
        <v>2627</v>
      </c>
      <c r="AF473" s="179">
        <f t="shared" si="116"/>
        <v>2</v>
      </c>
      <c r="AG473" s="179"/>
      <c r="AJ473" s="587">
        <f t="shared" si="123"/>
        <v>0</v>
      </c>
      <c r="AK473" s="587">
        <f t="shared" si="123"/>
        <v>0</v>
      </c>
    </row>
    <row r="474" spans="1:37">
      <c r="A474" s="215"/>
      <c r="B474" s="250" t="s">
        <v>2628</v>
      </c>
      <c r="C474" s="216"/>
      <c r="D474" s="270" t="s">
        <v>1998</v>
      </c>
      <c r="E474" s="542">
        <v>4</v>
      </c>
      <c r="F474" s="471">
        <f t="shared" si="121"/>
        <v>13</v>
      </c>
      <c r="G474" s="625">
        <v>3</v>
      </c>
      <c r="H474" s="610">
        <v>1</v>
      </c>
      <c r="I474" s="649">
        <v>3</v>
      </c>
      <c r="J474" s="610">
        <v>2</v>
      </c>
      <c r="K474" s="649">
        <v>1</v>
      </c>
      <c r="L474" s="650">
        <v>3</v>
      </c>
      <c r="M474" s="518">
        <v>1</v>
      </c>
      <c r="N474" s="577">
        <v>1</v>
      </c>
      <c r="O474" s="474">
        <f t="shared" si="122"/>
        <v>8</v>
      </c>
      <c r="P474" s="729">
        <v>1</v>
      </c>
      <c r="Q474" s="730">
        <v>1</v>
      </c>
      <c r="R474" s="731"/>
      <c r="S474" s="732"/>
      <c r="T474" s="732"/>
      <c r="U474" s="732">
        <v>4</v>
      </c>
      <c r="V474" s="475"/>
      <c r="W474" s="703"/>
      <c r="X474" s="732">
        <v>1</v>
      </c>
      <c r="Y474" s="707"/>
      <c r="Z474" s="731">
        <v>1</v>
      </c>
      <c r="AA474" s="732"/>
      <c r="AB474" s="732"/>
      <c r="AC474" s="218" t="s">
        <v>2629</v>
      </c>
      <c r="AD474" s="31" t="s">
        <v>1876</v>
      </c>
      <c r="AE474" s="220" t="s">
        <v>2630</v>
      </c>
      <c r="AF474" s="179">
        <f t="shared" si="116"/>
        <v>4</v>
      </c>
      <c r="AG474" s="179"/>
      <c r="AJ474" s="587">
        <f t="shared" si="123"/>
        <v>1</v>
      </c>
      <c r="AK474" s="587">
        <f t="shared" si="123"/>
        <v>1</v>
      </c>
    </row>
    <row r="475" spans="1:37">
      <c r="A475" s="54"/>
      <c r="B475" s="246" t="s">
        <v>2631</v>
      </c>
      <c r="C475" s="29"/>
      <c r="D475" s="269" t="s">
        <v>892</v>
      </c>
      <c r="E475" s="541">
        <v>3</v>
      </c>
      <c r="F475" s="438">
        <f t="shared" si="121"/>
        <v>13</v>
      </c>
      <c r="G475" s="626">
        <v>2</v>
      </c>
      <c r="H475" s="606">
        <v>3</v>
      </c>
      <c r="I475" s="647">
        <v>3</v>
      </c>
      <c r="J475" s="606">
        <v>3</v>
      </c>
      <c r="K475" s="647">
        <v>2</v>
      </c>
      <c r="L475" s="648"/>
      <c r="M475" s="438"/>
      <c r="N475" s="439"/>
      <c r="O475" s="148">
        <f t="shared" si="122"/>
        <v>6</v>
      </c>
      <c r="P475" s="725">
        <v>1</v>
      </c>
      <c r="Q475" s="726">
        <v>1</v>
      </c>
      <c r="R475" s="727"/>
      <c r="S475" s="728"/>
      <c r="T475" s="728"/>
      <c r="U475" s="728">
        <v>3</v>
      </c>
      <c r="V475" s="469"/>
      <c r="W475" s="702"/>
      <c r="X475" s="728">
        <v>1</v>
      </c>
      <c r="Y475" s="706"/>
      <c r="Z475" s="727"/>
      <c r="AA475" s="728"/>
      <c r="AB475" s="728"/>
      <c r="AC475" s="51" t="s">
        <v>2632</v>
      </c>
      <c r="AD475" s="30" t="s">
        <v>1877</v>
      </c>
      <c r="AE475" s="39" t="s">
        <v>891</v>
      </c>
      <c r="AF475" s="179">
        <f t="shared" si="116"/>
        <v>3</v>
      </c>
      <c r="AG475" s="179"/>
      <c r="AJ475" s="587">
        <f t="shared" si="123"/>
        <v>0</v>
      </c>
      <c r="AK475" s="587">
        <f t="shared" si="123"/>
        <v>0</v>
      </c>
    </row>
    <row r="476" spans="1:37">
      <c r="A476" s="215"/>
      <c r="B476" s="250" t="s">
        <v>2633</v>
      </c>
      <c r="C476" s="216"/>
      <c r="D476" s="270" t="s">
        <v>890</v>
      </c>
      <c r="E476" s="545">
        <v>3</v>
      </c>
      <c r="F476" s="471">
        <f t="shared" si="121"/>
        <v>9</v>
      </c>
      <c r="G476" s="625">
        <v>1</v>
      </c>
      <c r="H476" s="610">
        <v>1</v>
      </c>
      <c r="I476" s="649">
        <v>1</v>
      </c>
      <c r="J476" s="610">
        <v>1</v>
      </c>
      <c r="K476" s="649">
        <v>3</v>
      </c>
      <c r="L476" s="650">
        <v>2</v>
      </c>
      <c r="M476" s="471"/>
      <c r="N476" s="473"/>
      <c r="O476" s="474">
        <f t="shared" si="122"/>
        <v>6</v>
      </c>
      <c r="P476" s="729">
        <v>1</v>
      </c>
      <c r="Q476" s="730">
        <v>1</v>
      </c>
      <c r="R476" s="731"/>
      <c r="S476" s="732"/>
      <c r="T476" s="732"/>
      <c r="U476" s="732">
        <v>3</v>
      </c>
      <c r="V476" s="475"/>
      <c r="W476" s="703"/>
      <c r="X476" s="732">
        <v>1</v>
      </c>
      <c r="Y476" s="707"/>
      <c r="Z476" s="731"/>
      <c r="AA476" s="732"/>
      <c r="AB476" s="732"/>
      <c r="AC476" s="218" t="s">
        <v>2634</v>
      </c>
      <c r="AD476" s="31" t="s">
        <v>1455</v>
      </c>
      <c r="AE476" s="220" t="s">
        <v>2635</v>
      </c>
      <c r="AF476" s="179">
        <f t="shared" si="116"/>
        <v>3</v>
      </c>
      <c r="AG476" s="179"/>
      <c r="AJ476" s="587">
        <f t="shared" si="123"/>
        <v>0</v>
      </c>
      <c r="AK476" s="587">
        <f t="shared" si="123"/>
        <v>0</v>
      </c>
    </row>
    <row r="477" spans="1:37">
      <c r="A477" s="228"/>
      <c r="B477" s="248" t="s">
        <v>2636</v>
      </c>
      <c r="C477" s="223"/>
      <c r="D477" s="272" t="s">
        <v>889</v>
      </c>
      <c r="E477" s="564">
        <v>3</v>
      </c>
      <c r="F477" s="477">
        <f t="shared" si="121"/>
        <v>15</v>
      </c>
      <c r="G477" s="628">
        <v>1</v>
      </c>
      <c r="H477" s="614">
        <v>1</v>
      </c>
      <c r="I477" s="651">
        <v>4</v>
      </c>
      <c r="J477" s="614">
        <v>3</v>
      </c>
      <c r="K477" s="651">
        <v>4</v>
      </c>
      <c r="L477" s="652">
        <v>2</v>
      </c>
      <c r="M477" s="477"/>
      <c r="N477" s="478"/>
      <c r="O477" s="479">
        <f t="shared" si="122"/>
        <v>6</v>
      </c>
      <c r="P477" s="733">
        <v>1</v>
      </c>
      <c r="Q477" s="734">
        <v>1</v>
      </c>
      <c r="R477" s="735"/>
      <c r="S477" s="736"/>
      <c r="T477" s="736"/>
      <c r="U477" s="736">
        <v>3</v>
      </c>
      <c r="V477" s="480"/>
      <c r="W477" s="704"/>
      <c r="X477" s="736">
        <v>1</v>
      </c>
      <c r="Y477" s="708"/>
      <c r="Z477" s="735"/>
      <c r="AA477" s="736"/>
      <c r="AB477" s="736"/>
      <c r="AC477" s="225" t="s">
        <v>2637</v>
      </c>
      <c r="AD477" s="32" t="s">
        <v>1878</v>
      </c>
      <c r="AE477" s="227" t="s">
        <v>2638</v>
      </c>
      <c r="AF477" s="179">
        <f t="shared" si="116"/>
        <v>3</v>
      </c>
      <c r="AG477" s="179"/>
      <c r="AJ477" s="587">
        <f t="shared" si="123"/>
        <v>0</v>
      </c>
      <c r="AK477" s="587">
        <f t="shared" si="123"/>
        <v>0</v>
      </c>
    </row>
    <row r="478" spans="1:37" ht="14.25" thickBot="1">
      <c r="A478" s="215"/>
      <c r="B478" s="250" t="s">
        <v>2639</v>
      </c>
      <c r="C478" s="216"/>
      <c r="D478" s="270" t="s">
        <v>1965</v>
      </c>
      <c r="E478" s="545">
        <v>2</v>
      </c>
      <c r="F478" s="149">
        <f t="shared" si="121"/>
        <v>9</v>
      </c>
      <c r="G478" s="616"/>
      <c r="H478" s="618"/>
      <c r="I478" s="618">
        <v>2</v>
      </c>
      <c r="J478" s="618">
        <v>1</v>
      </c>
      <c r="K478" s="618">
        <v>2</v>
      </c>
      <c r="L478" s="646">
        <v>4</v>
      </c>
      <c r="M478" s="471"/>
      <c r="N478" s="473"/>
      <c r="O478" s="474">
        <f t="shared" si="122"/>
        <v>3</v>
      </c>
      <c r="P478" s="729">
        <v>1</v>
      </c>
      <c r="Q478" s="730"/>
      <c r="R478" s="731"/>
      <c r="S478" s="732"/>
      <c r="T478" s="732"/>
      <c r="U478" s="732">
        <v>1</v>
      </c>
      <c r="V478" s="475"/>
      <c r="W478" s="703">
        <v>1</v>
      </c>
      <c r="X478" s="732"/>
      <c r="Y478" s="707"/>
      <c r="Z478" s="731"/>
      <c r="AA478" s="732"/>
      <c r="AB478" s="732"/>
      <c r="AC478" s="218" t="s">
        <v>2640</v>
      </c>
      <c r="AD478" s="31" t="s">
        <v>1879</v>
      </c>
      <c r="AE478" s="220" t="s">
        <v>2641</v>
      </c>
      <c r="AF478" s="179">
        <f t="shared" si="116"/>
        <v>2</v>
      </c>
      <c r="AG478" s="179"/>
      <c r="AJ478" s="587">
        <f t="shared" si="123"/>
        <v>0</v>
      </c>
      <c r="AK478" s="587">
        <f t="shared" si="123"/>
        <v>0</v>
      </c>
    </row>
    <row r="479" spans="1:37">
      <c r="A479" s="206" t="s">
        <v>1637</v>
      </c>
      <c r="B479" s="244"/>
      <c r="C479" s="232"/>
      <c r="D479" s="268"/>
      <c r="E479" s="595">
        <f t="shared" ref="E479:AB479" si="124">SUM(E480:E490)</f>
        <v>70</v>
      </c>
      <c r="F479" s="693">
        <f>SUM(F480:F490)</f>
        <v>1489</v>
      </c>
      <c r="G479" s="694">
        <f t="shared" si="124"/>
        <v>480</v>
      </c>
      <c r="H479" s="684">
        <f t="shared" si="124"/>
        <v>520</v>
      </c>
      <c r="I479" s="695">
        <f t="shared" si="124"/>
        <v>489</v>
      </c>
      <c r="J479" s="414">
        <f t="shared" si="124"/>
        <v>0</v>
      </c>
      <c r="K479" s="410">
        <f t="shared" si="124"/>
        <v>0</v>
      </c>
      <c r="L479" s="412">
        <f t="shared" si="124"/>
        <v>0</v>
      </c>
      <c r="M479" s="589">
        <f t="shared" si="124"/>
        <v>11</v>
      </c>
      <c r="N479" s="585">
        <f t="shared" si="124"/>
        <v>28</v>
      </c>
      <c r="O479" s="414">
        <f t="shared" si="124"/>
        <v>182</v>
      </c>
      <c r="P479" s="415">
        <f t="shared" si="124"/>
        <v>11</v>
      </c>
      <c r="Q479" s="416">
        <f t="shared" si="124"/>
        <v>11</v>
      </c>
      <c r="R479" s="411">
        <f t="shared" si="124"/>
        <v>0</v>
      </c>
      <c r="S479" s="410">
        <f t="shared" si="124"/>
        <v>3</v>
      </c>
      <c r="T479" s="410">
        <f t="shared" si="124"/>
        <v>1</v>
      </c>
      <c r="U479" s="410">
        <f t="shared" si="124"/>
        <v>122</v>
      </c>
      <c r="V479" s="411">
        <f t="shared" si="124"/>
        <v>0</v>
      </c>
      <c r="W479" s="720">
        <f t="shared" si="124"/>
        <v>13</v>
      </c>
      <c r="X479" s="410">
        <f t="shared" si="124"/>
        <v>11</v>
      </c>
      <c r="Y479" s="721">
        <f t="shared" si="124"/>
        <v>0</v>
      </c>
      <c r="Z479" s="411">
        <f t="shared" si="124"/>
        <v>0</v>
      </c>
      <c r="AA479" s="410">
        <f t="shared" si="124"/>
        <v>10</v>
      </c>
      <c r="AB479" s="410">
        <f t="shared" si="124"/>
        <v>0</v>
      </c>
      <c r="AC479" s="210"/>
      <c r="AD479" s="234"/>
      <c r="AE479" s="212"/>
      <c r="AF479" s="179"/>
      <c r="AG479" s="179"/>
    </row>
    <row r="480" spans="1:37">
      <c r="A480" s="54"/>
      <c r="B480" s="246" t="s">
        <v>1837</v>
      </c>
      <c r="C480" s="29"/>
      <c r="D480" s="269" t="s">
        <v>888</v>
      </c>
      <c r="E480" s="541">
        <v>13</v>
      </c>
      <c r="F480" s="438">
        <f t="shared" ref="F480:F490" si="125">SUM(G480:L480)</f>
        <v>305</v>
      </c>
      <c r="G480" s="626">
        <v>88</v>
      </c>
      <c r="H480" s="606">
        <v>116</v>
      </c>
      <c r="I480" s="647">
        <v>101</v>
      </c>
      <c r="J480" s="467"/>
      <c r="K480" s="491"/>
      <c r="L480" s="492"/>
      <c r="M480" s="569">
        <v>2</v>
      </c>
      <c r="N480" s="576">
        <v>9</v>
      </c>
      <c r="O480" s="148">
        <f t="shared" ref="O480:O490" si="126">SUM(P480:AB480)</f>
        <v>29</v>
      </c>
      <c r="P480" s="725">
        <v>1</v>
      </c>
      <c r="Q480" s="726">
        <v>1</v>
      </c>
      <c r="R480" s="727"/>
      <c r="S480" s="728">
        <v>1</v>
      </c>
      <c r="T480" s="728">
        <v>1</v>
      </c>
      <c r="U480" s="728">
        <v>21</v>
      </c>
      <c r="V480" s="469"/>
      <c r="W480" s="702">
        <v>2</v>
      </c>
      <c r="X480" s="728">
        <v>1</v>
      </c>
      <c r="Y480" s="706"/>
      <c r="Z480" s="727"/>
      <c r="AA480" s="728">
        <v>1</v>
      </c>
      <c r="AB480" s="728"/>
      <c r="AC480" s="51" t="s">
        <v>973</v>
      </c>
      <c r="AD480" s="30" t="s">
        <v>2642</v>
      </c>
      <c r="AE480" s="39" t="s">
        <v>2643</v>
      </c>
      <c r="AH480" s="179">
        <f t="shared" ref="AH480:AH490" si="127">E480</f>
        <v>13</v>
      </c>
    </row>
    <row r="481" spans="1:37">
      <c r="A481" s="215"/>
      <c r="B481" s="250" t="s">
        <v>2644</v>
      </c>
      <c r="C481" s="216"/>
      <c r="D481" s="270" t="s">
        <v>887</v>
      </c>
      <c r="E481" s="542">
        <v>7</v>
      </c>
      <c r="F481" s="471">
        <f t="shared" si="125"/>
        <v>129</v>
      </c>
      <c r="G481" s="625">
        <v>41</v>
      </c>
      <c r="H481" s="610">
        <v>56</v>
      </c>
      <c r="I481" s="649">
        <v>32</v>
      </c>
      <c r="J481" s="472"/>
      <c r="K481" s="494"/>
      <c r="L481" s="495"/>
      <c r="M481" s="569">
        <v>2</v>
      </c>
      <c r="N481" s="577">
        <v>4</v>
      </c>
      <c r="O481" s="474">
        <f t="shared" si="126"/>
        <v>16</v>
      </c>
      <c r="P481" s="729">
        <v>1</v>
      </c>
      <c r="Q481" s="730">
        <v>1</v>
      </c>
      <c r="R481" s="731"/>
      <c r="S481" s="732"/>
      <c r="T481" s="732"/>
      <c r="U481" s="732">
        <v>11</v>
      </c>
      <c r="V481" s="475"/>
      <c r="W481" s="703">
        <v>1</v>
      </c>
      <c r="X481" s="732">
        <v>1</v>
      </c>
      <c r="Y481" s="707"/>
      <c r="Z481" s="731"/>
      <c r="AA481" s="732">
        <v>1</v>
      </c>
      <c r="AB481" s="732"/>
      <c r="AC481" s="218" t="s">
        <v>2645</v>
      </c>
      <c r="AD481" s="31" t="s">
        <v>2646</v>
      </c>
      <c r="AE481" s="220" t="s">
        <v>2647</v>
      </c>
      <c r="AH481" s="179">
        <f t="shared" si="127"/>
        <v>7</v>
      </c>
    </row>
    <row r="482" spans="1:37">
      <c r="A482" s="54"/>
      <c r="B482" s="774" t="s">
        <v>1650</v>
      </c>
      <c r="C482" s="29"/>
      <c r="D482" s="269" t="s">
        <v>886</v>
      </c>
      <c r="E482" s="541">
        <v>11</v>
      </c>
      <c r="F482" s="477">
        <f t="shared" si="125"/>
        <v>241</v>
      </c>
      <c r="G482" s="628">
        <v>84</v>
      </c>
      <c r="H482" s="614">
        <v>73</v>
      </c>
      <c r="I482" s="786">
        <v>84</v>
      </c>
      <c r="J482" s="482"/>
      <c r="K482" s="496"/>
      <c r="L482" s="497"/>
      <c r="M482" s="570">
        <v>2</v>
      </c>
      <c r="N482" s="576">
        <v>3</v>
      </c>
      <c r="O482" s="148">
        <f t="shared" si="126"/>
        <v>23</v>
      </c>
      <c r="P482" s="725">
        <v>1</v>
      </c>
      <c r="Q482" s="726">
        <v>1</v>
      </c>
      <c r="R482" s="727"/>
      <c r="S482" s="728">
        <v>1</v>
      </c>
      <c r="T482" s="728"/>
      <c r="U482" s="728">
        <v>17</v>
      </c>
      <c r="V482" s="469"/>
      <c r="W482" s="702">
        <v>2</v>
      </c>
      <c r="X482" s="728">
        <v>1</v>
      </c>
      <c r="Y482" s="706"/>
      <c r="Z482" s="727"/>
      <c r="AA482" s="728"/>
      <c r="AB482" s="728"/>
      <c r="AC482" s="51" t="s">
        <v>2648</v>
      </c>
      <c r="AD482" s="30" t="s">
        <v>1456</v>
      </c>
      <c r="AE482" s="39" t="s">
        <v>2649</v>
      </c>
      <c r="AH482" s="179">
        <f t="shared" si="127"/>
        <v>11</v>
      </c>
    </row>
    <row r="483" spans="1:37">
      <c r="A483" s="215"/>
      <c r="B483" s="780" t="s">
        <v>2650</v>
      </c>
      <c r="C483" s="216"/>
      <c r="D483" s="270" t="s">
        <v>885</v>
      </c>
      <c r="E483" s="542">
        <v>11</v>
      </c>
      <c r="F483" s="471">
        <f t="shared" si="125"/>
        <v>274</v>
      </c>
      <c r="G483" s="783">
        <v>84</v>
      </c>
      <c r="H483" s="610">
        <v>95</v>
      </c>
      <c r="I483" s="649">
        <v>95</v>
      </c>
      <c r="J483" s="472"/>
      <c r="K483" s="494"/>
      <c r="L483" s="495"/>
      <c r="M483" s="571">
        <v>2</v>
      </c>
      <c r="N483" s="577">
        <v>6</v>
      </c>
      <c r="O483" s="474">
        <f t="shared" si="126"/>
        <v>24</v>
      </c>
      <c r="P483" s="729">
        <v>1</v>
      </c>
      <c r="Q483" s="730">
        <v>1</v>
      </c>
      <c r="R483" s="731"/>
      <c r="S483" s="732">
        <v>1</v>
      </c>
      <c r="T483" s="732"/>
      <c r="U483" s="732">
        <v>17</v>
      </c>
      <c r="V483" s="475"/>
      <c r="W483" s="703">
        <v>2</v>
      </c>
      <c r="X483" s="732">
        <v>1</v>
      </c>
      <c r="Y483" s="707"/>
      <c r="Z483" s="731"/>
      <c r="AA483" s="732">
        <v>1</v>
      </c>
      <c r="AB483" s="732"/>
      <c r="AC483" s="218" t="s">
        <v>1201</v>
      </c>
      <c r="AD483" s="31" t="s">
        <v>2651</v>
      </c>
      <c r="AE483" s="220" t="s">
        <v>2652</v>
      </c>
      <c r="AH483" s="179">
        <f t="shared" si="127"/>
        <v>11</v>
      </c>
    </row>
    <row r="484" spans="1:37">
      <c r="A484" s="54"/>
      <c r="B484" s="246" t="s">
        <v>1211</v>
      </c>
      <c r="C484" s="29"/>
      <c r="D484" s="269" t="s">
        <v>2007</v>
      </c>
      <c r="E484" s="541">
        <v>5</v>
      </c>
      <c r="F484" s="477">
        <f t="shared" si="125"/>
        <v>81</v>
      </c>
      <c r="G484" s="628">
        <v>25</v>
      </c>
      <c r="H484" s="614">
        <v>27</v>
      </c>
      <c r="I484" s="651">
        <v>29</v>
      </c>
      <c r="J484" s="482"/>
      <c r="K484" s="496"/>
      <c r="L484" s="497"/>
      <c r="M484" s="569">
        <v>2</v>
      </c>
      <c r="N484" s="576">
        <v>3</v>
      </c>
      <c r="O484" s="148">
        <f t="shared" si="126"/>
        <v>12</v>
      </c>
      <c r="P484" s="725">
        <v>1</v>
      </c>
      <c r="Q484" s="726">
        <v>1</v>
      </c>
      <c r="R484" s="727"/>
      <c r="S484" s="728"/>
      <c r="T484" s="728"/>
      <c r="U484" s="728">
        <v>8</v>
      </c>
      <c r="V484" s="469"/>
      <c r="W484" s="702">
        <v>1</v>
      </c>
      <c r="X484" s="728">
        <v>1</v>
      </c>
      <c r="Y484" s="706"/>
      <c r="Z484" s="727"/>
      <c r="AA484" s="728"/>
      <c r="AB484" s="728"/>
      <c r="AC484" s="51" t="s">
        <v>1212</v>
      </c>
      <c r="AD484" s="30" t="s">
        <v>412</v>
      </c>
      <c r="AE484" s="39" t="s">
        <v>2653</v>
      </c>
      <c r="AH484" s="179">
        <f t="shared" si="127"/>
        <v>5</v>
      </c>
    </row>
    <row r="485" spans="1:37">
      <c r="A485" s="215"/>
      <c r="B485" s="780" t="s">
        <v>1215</v>
      </c>
      <c r="C485" s="216"/>
      <c r="D485" s="270" t="s">
        <v>2006</v>
      </c>
      <c r="E485" s="542">
        <v>6</v>
      </c>
      <c r="F485" s="471">
        <f t="shared" si="125"/>
        <v>126</v>
      </c>
      <c r="G485" s="625">
        <v>44</v>
      </c>
      <c r="H485" s="610">
        <v>41</v>
      </c>
      <c r="I485" s="787">
        <v>41</v>
      </c>
      <c r="J485" s="472"/>
      <c r="K485" s="494"/>
      <c r="L485" s="495"/>
      <c r="M485" s="493"/>
      <c r="N485" s="473"/>
      <c r="O485" s="474">
        <f t="shared" si="126"/>
        <v>17</v>
      </c>
      <c r="P485" s="729">
        <v>1</v>
      </c>
      <c r="Q485" s="730">
        <v>1</v>
      </c>
      <c r="R485" s="731"/>
      <c r="S485" s="732"/>
      <c r="T485" s="732"/>
      <c r="U485" s="732">
        <v>11</v>
      </c>
      <c r="V485" s="475"/>
      <c r="W485" s="703">
        <v>2</v>
      </c>
      <c r="X485" s="732">
        <v>1</v>
      </c>
      <c r="Y485" s="707"/>
      <c r="Z485" s="731"/>
      <c r="AA485" s="732">
        <v>1</v>
      </c>
      <c r="AB485" s="732"/>
      <c r="AC485" s="218" t="s">
        <v>1216</v>
      </c>
      <c r="AD485" s="31" t="s">
        <v>1460</v>
      </c>
      <c r="AE485" s="220" t="s">
        <v>2654</v>
      </c>
      <c r="AH485" s="179">
        <f t="shared" si="127"/>
        <v>6</v>
      </c>
    </row>
    <row r="486" spans="1:37">
      <c r="A486" s="228"/>
      <c r="B486" s="248" t="s">
        <v>1221</v>
      </c>
      <c r="C486" s="223"/>
      <c r="D486" s="272" t="s">
        <v>2005</v>
      </c>
      <c r="E486" s="564">
        <v>3</v>
      </c>
      <c r="F486" s="477">
        <f t="shared" si="125"/>
        <v>49</v>
      </c>
      <c r="G486" s="628">
        <v>21</v>
      </c>
      <c r="H486" s="614">
        <v>15</v>
      </c>
      <c r="I486" s="651">
        <v>13</v>
      </c>
      <c r="J486" s="482"/>
      <c r="K486" s="496"/>
      <c r="L486" s="497"/>
      <c r="M486" s="477"/>
      <c r="N486" s="478"/>
      <c r="O486" s="479">
        <f t="shared" si="126"/>
        <v>11</v>
      </c>
      <c r="P486" s="733">
        <v>1</v>
      </c>
      <c r="Q486" s="734">
        <v>1</v>
      </c>
      <c r="R486" s="735"/>
      <c r="S486" s="736"/>
      <c r="T486" s="736"/>
      <c r="U486" s="736">
        <v>7</v>
      </c>
      <c r="V486" s="480"/>
      <c r="W486" s="704"/>
      <c r="X486" s="736">
        <v>1</v>
      </c>
      <c r="Y486" s="708"/>
      <c r="Z486" s="735"/>
      <c r="AA486" s="736">
        <v>1</v>
      </c>
      <c r="AB486" s="736"/>
      <c r="AC486" s="225" t="s">
        <v>1222</v>
      </c>
      <c r="AD486" s="32" t="s">
        <v>413</v>
      </c>
      <c r="AE486" s="227" t="s">
        <v>2655</v>
      </c>
      <c r="AH486" s="179">
        <f t="shared" si="127"/>
        <v>3</v>
      </c>
    </row>
    <row r="487" spans="1:37">
      <c r="A487" s="54"/>
      <c r="B487" s="246" t="s">
        <v>1224</v>
      </c>
      <c r="C487" s="29"/>
      <c r="D487" s="269" t="s">
        <v>2004</v>
      </c>
      <c r="E487" s="541">
        <v>3</v>
      </c>
      <c r="F487" s="471">
        <f t="shared" si="125"/>
        <v>90</v>
      </c>
      <c r="G487" s="625">
        <v>30</v>
      </c>
      <c r="H487" s="610">
        <v>33</v>
      </c>
      <c r="I487" s="649">
        <v>27</v>
      </c>
      <c r="J487" s="472"/>
      <c r="K487" s="494"/>
      <c r="L487" s="495"/>
      <c r="M487" s="438"/>
      <c r="N487" s="439"/>
      <c r="O487" s="148">
        <f t="shared" si="126"/>
        <v>13</v>
      </c>
      <c r="P487" s="725">
        <v>1</v>
      </c>
      <c r="Q487" s="726">
        <v>1</v>
      </c>
      <c r="R487" s="727"/>
      <c r="S487" s="728"/>
      <c r="T487" s="728"/>
      <c r="U487" s="728">
        <v>8</v>
      </c>
      <c r="V487" s="469"/>
      <c r="W487" s="702">
        <v>1</v>
      </c>
      <c r="X487" s="728">
        <v>1</v>
      </c>
      <c r="Y487" s="706"/>
      <c r="Z487" s="727"/>
      <c r="AA487" s="728">
        <v>1</v>
      </c>
      <c r="AB487" s="728"/>
      <c r="AC487" s="51" t="s">
        <v>1574</v>
      </c>
      <c r="AD487" s="30" t="s">
        <v>414</v>
      </c>
      <c r="AE487" s="39" t="s">
        <v>2656</v>
      </c>
      <c r="AH487" s="179">
        <f t="shared" si="127"/>
        <v>3</v>
      </c>
    </row>
    <row r="488" spans="1:37">
      <c r="A488" s="228"/>
      <c r="B488" s="248" t="s">
        <v>1226</v>
      </c>
      <c r="C488" s="223"/>
      <c r="D488" s="272" t="s">
        <v>2003</v>
      </c>
      <c r="E488" s="564">
        <v>5</v>
      </c>
      <c r="F488" s="477">
        <f t="shared" si="125"/>
        <v>98</v>
      </c>
      <c r="G488" s="628">
        <v>37</v>
      </c>
      <c r="H488" s="614">
        <v>30</v>
      </c>
      <c r="I488" s="651">
        <v>31</v>
      </c>
      <c r="J488" s="482"/>
      <c r="K488" s="496"/>
      <c r="L488" s="497"/>
      <c r="M488" s="520">
        <v>1</v>
      </c>
      <c r="N488" s="578">
        <v>3</v>
      </c>
      <c r="O488" s="479">
        <f t="shared" si="126"/>
        <v>15</v>
      </c>
      <c r="P488" s="733">
        <v>1</v>
      </c>
      <c r="Q488" s="734">
        <v>1</v>
      </c>
      <c r="R488" s="735"/>
      <c r="S488" s="736"/>
      <c r="T488" s="736"/>
      <c r="U488" s="736">
        <v>10</v>
      </c>
      <c r="V488" s="480"/>
      <c r="W488" s="704">
        <v>1</v>
      </c>
      <c r="X488" s="736">
        <v>1</v>
      </c>
      <c r="Y488" s="708"/>
      <c r="Z488" s="735"/>
      <c r="AA488" s="736">
        <v>1</v>
      </c>
      <c r="AB488" s="736"/>
      <c r="AC488" s="225" t="s">
        <v>2607</v>
      </c>
      <c r="AD488" s="32" t="s">
        <v>2657</v>
      </c>
      <c r="AE488" s="227" t="s">
        <v>2658</v>
      </c>
      <c r="AH488" s="179">
        <f t="shared" si="127"/>
        <v>5</v>
      </c>
    </row>
    <row r="489" spans="1:37">
      <c r="A489" s="215"/>
      <c r="B489" s="250" t="s">
        <v>2659</v>
      </c>
      <c r="C489" s="216"/>
      <c r="D489" s="270" t="s">
        <v>2001</v>
      </c>
      <c r="E489" s="542">
        <v>3</v>
      </c>
      <c r="F489" s="471">
        <f t="shared" si="125"/>
        <v>54</v>
      </c>
      <c r="G489" s="625">
        <v>17</v>
      </c>
      <c r="H489" s="610">
        <v>12</v>
      </c>
      <c r="I489" s="609">
        <v>25</v>
      </c>
      <c r="J489" s="475"/>
      <c r="K489" s="476"/>
      <c r="L489" s="486"/>
      <c r="M489" s="471"/>
      <c r="N489" s="473"/>
      <c r="O489" s="474">
        <f t="shared" si="126"/>
        <v>12</v>
      </c>
      <c r="P489" s="729">
        <v>1</v>
      </c>
      <c r="Q489" s="730">
        <v>1</v>
      </c>
      <c r="R489" s="731"/>
      <c r="S489" s="732"/>
      <c r="T489" s="732"/>
      <c r="U489" s="732">
        <v>6</v>
      </c>
      <c r="V489" s="475"/>
      <c r="W489" s="703">
        <v>1</v>
      </c>
      <c r="X489" s="732">
        <v>1</v>
      </c>
      <c r="Y489" s="707"/>
      <c r="Z489" s="731"/>
      <c r="AA489" s="731">
        <v>2</v>
      </c>
      <c r="AB489" s="732"/>
      <c r="AC489" s="218" t="s">
        <v>2000</v>
      </c>
      <c r="AD489" s="31" t="s">
        <v>1457</v>
      </c>
      <c r="AE489" s="220" t="s">
        <v>1999</v>
      </c>
      <c r="AH489" s="179">
        <f t="shared" si="127"/>
        <v>3</v>
      </c>
    </row>
    <row r="490" spans="1:37" ht="14.25" thickBot="1">
      <c r="A490" s="137"/>
      <c r="B490" s="254" t="s">
        <v>2628</v>
      </c>
      <c r="C490" s="138"/>
      <c r="D490" s="273" t="s">
        <v>1998</v>
      </c>
      <c r="E490" s="543">
        <v>3</v>
      </c>
      <c r="F490" s="149">
        <f t="shared" si="125"/>
        <v>42</v>
      </c>
      <c r="G490" s="653">
        <v>9</v>
      </c>
      <c r="H490" s="618">
        <v>22</v>
      </c>
      <c r="I490" s="617">
        <v>11</v>
      </c>
      <c r="J490" s="484"/>
      <c r="K490" s="150"/>
      <c r="L490" s="267"/>
      <c r="M490" s="149"/>
      <c r="N490" s="168"/>
      <c r="O490" s="156">
        <f t="shared" si="126"/>
        <v>10</v>
      </c>
      <c r="P490" s="749">
        <v>1</v>
      </c>
      <c r="Q490" s="750">
        <v>1</v>
      </c>
      <c r="R490" s="751"/>
      <c r="S490" s="752"/>
      <c r="T490" s="752"/>
      <c r="U490" s="752">
        <v>6</v>
      </c>
      <c r="V490" s="484"/>
      <c r="W490" s="711"/>
      <c r="X490" s="752">
        <v>1</v>
      </c>
      <c r="Y490" s="713"/>
      <c r="Z490" s="751"/>
      <c r="AA490" s="752">
        <v>1</v>
      </c>
      <c r="AB490" s="752"/>
      <c r="AC490" s="230" t="s">
        <v>2660</v>
      </c>
      <c r="AD490" s="33" t="s">
        <v>1880</v>
      </c>
      <c r="AE490" s="231" t="s">
        <v>71</v>
      </c>
      <c r="AH490" s="179">
        <f t="shared" si="127"/>
        <v>3</v>
      </c>
    </row>
    <row r="491" spans="1:37" ht="14.25" thickBot="1">
      <c r="A491" s="292" t="s">
        <v>141</v>
      </c>
      <c r="B491" s="292"/>
      <c r="C491" s="290"/>
      <c r="D491" s="289"/>
      <c r="E491" s="385"/>
      <c r="F491" s="385"/>
      <c r="G491" s="385"/>
      <c r="H491" s="385"/>
      <c r="I491" s="385"/>
      <c r="J491" s="385"/>
      <c r="K491" s="385"/>
      <c r="L491" s="385"/>
      <c r="M491" s="385"/>
      <c r="N491" s="385"/>
      <c r="O491" s="385"/>
      <c r="P491" s="385"/>
      <c r="Q491" s="385"/>
      <c r="R491" s="385"/>
      <c r="S491" s="385"/>
      <c r="T491" s="385"/>
      <c r="U491" s="385"/>
      <c r="V491" s="385"/>
      <c r="W491" s="385"/>
      <c r="X491" s="385"/>
      <c r="Y491" s="385"/>
      <c r="Z491" s="384"/>
      <c r="AA491" s="384"/>
      <c r="AB491" s="385"/>
      <c r="AC491" s="387"/>
      <c r="AD491" s="288"/>
      <c r="AE491" s="287"/>
      <c r="AF491" s="179"/>
      <c r="AG491" s="179"/>
    </row>
    <row r="492" spans="1:37">
      <c r="A492" s="206" t="s">
        <v>305</v>
      </c>
      <c r="B492" s="206"/>
      <c r="C492" s="232"/>
      <c r="D492" s="268"/>
      <c r="E492" s="595">
        <f t="shared" ref="E492:AB492" si="128">SUM(E493:E501)</f>
        <v>56</v>
      </c>
      <c r="F492" s="589">
        <f>SUM(F493:F501)</f>
        <v>720</v>
      </c>
      <c r="G492" s="683">
        <f t="shared" si="128"/>
        <v>111</v>
      </c>
      <c r="H492" s="684">
        <f t="shared" si="128"/>
        <v>100</v>
      </c>
      <c r="I492" s="685">
        <f t="shared" si="128"/>
        <v>114</v>
      </c>
      <c r="J492" s="595">
        <f t="shared" si="128"/>
        <v>114</v>
      </c>
      <c r="K492" s="684">
        <f t="shared" si="128"/>
        <v>128</v>
      </c>
      <c r="L492" s="686">
        <f t="shared" si="128"/>
        <v>153</v>
      </c>
      <c r="M492" s="589">
        <f t="shared" si="128"/>
        <v>9</v>
      </c>
      <c r="N492" s="585">
        <f t="shared" si="128"/>
        <v>15</v>
      </c>
      <c r="O492" s="414">
        <f t="shared" si="128"/>
        <v>112</v>
      </c>
      <c r="P492" s="415">
        <f t="shared" si="128"/>
        <v>9</v>
      </c>
      <c r="Q492" s="416">
        <f t="shared" si="128"/>
        <v>9</v>
      </c>
      <c r="R492" s="416">
        <f t="shared" si="128"/>
        <v>0</v>
      </c>
      <c r="S492" s="416">
        <f t="shared" si="128"/>
        <v>1</v>
      </c>
      <c r="T492" s="416">
        <f t="shared" si="128"/>
        <v>0</v>
      </c>
      <c r="U492" s="416">
        <f t="shared" si="128"/>
        <v>63</v>
      </c>
      <c r="V492" s="416">
        <f t="shared" si="128"/>
        <v>0</v>
      </c>
      <c r="W492" s="724">
        <f t="shared" si="128"/>
        <v>11</v>
      </c>
      <c r="X492" s="416">
        <f t="shared" si="128"/>
        <v>9</v>
      </c>
      <c r="Y492" s="724">
        <f t="shared" si="128"/>
        <v>0</v>
      </c>
      <c r="Z492" s="416">
        <f t="shared" si="128"/>
        <v>1</v>
      </c>
      <c r="AA492" s="416">
        <f t="shared" si="128"/>
        <v>9</v>
      </c>
      <c r="AB492" s="416">
        <f t="shared" si="128"/>
        <v>0</v>
      </c>
      <c r="AC492" s="210"/>
      <c r="AD492" s="234"/>
      <c r="AE492" s="212"/>
      <c r="AF492" s="179"/>
      <c r="AG492" s="179"/>
    </row>
    <row r="493" spans="1:37">
      <c r="A493" s="54"/>
      <c r="B493" s="246" t="s">
        <v>72</v>
      </c>
      <c r="C493" s="29"/>
      <c r="D493" s="269" t="s">
        <v>1989</v>
      </c>
      <c r="E493" s="541">
        <v>7</v>
      </c>
      <c r="F493" s="434">
        <f>SUM(G493:L493)</f>
        <v>98</v>
      </c>
      <c r="G493" s="626">
        <v>12</v>
      </c>
      <c r="H493" s="606">
        <v>14</v>
      </c>
      <c r="I493" s="647">
        <v>16</v>
      </c>
      <c r="J493" s="606">
        <v>15</v>
      </c>
      <c r="K493" s="647">
        <v>23</v>
      </c>
      <c r="L493" s="648">
        <v>18</v>
      </c>
      <c r="M493" s="516">
        <v>1</v>
      </c>
      <c r="N493" s="576">
        <v>1</v>
      </c>
      <c r="O493" s="148">
        <f t="shared" ref="O493:O501" si="129">SUM(P493:AB493)</f>
        <v>12</v>
      </c>
      <c r="P493" s="725">
        <v>1</v>
      </c>
      <c r="Q493" s="726">
        <v>1</v>
      </c>
      <c r="R493" s="727"/>
      <c r="S493" s="728"/>
      <c r="T493" s="728"/>
      <c r="U493" s="728">
        <v>8</v>
      </c>
      <c r="V493" s="469"/>
      <c r="W493" s="702"/>
      <c r="X493" s="728">
        <v>1</v>
      </c>
      <c r="Y493" s="706"/>
      <c r="Z493" s="727"/>
      <c r="AA493" s="728">
        <v>1</v>
      </c>
      <c r="AB493" s="728"/>
      <c r="AC493" s="51" t="s">
        <v>73</v>
      </c>
      <c r="AD493" s="30" t="s">
        <v>74</v>
      </c>
      <c r="AE493" s="39" t="s">
        <v>75</v>
      </c>
      <c r="AF493" s="179">
        <f t="shared" si="116"/>
        <v>7</v>
      </c>
      <c r="AG493" s="179"/>
      <c r="AJ493" s="587">
        <f>M493</f>
        <v>1</v>
      </c>
      <c r="AK493" s="587">
        <f>N493</f>
        <v>1</v>
      </c>
    </row>
    <row r="494" spans="1:37">
      <c r="A494" s="215"/>
      <c r="B494" s="250" t="s">
        <v>76</v>
      </c>
      <c r="C494" s="216"/>
      <c r="D494" s="270" t="s">
        <v>1997</v>
      </c>
      <c r="E494" s="541">
        <v>4</v>
      </c>
      <c r="F494" s="471">
        <f t="shared" ref="F494:F501" si="130">SUM(G494:L494)</f>
        <v>35</v>
      </c>
      <c r="G494" s="625">
        <v>5</v>
      </c>
      <c r="H494" s="610">
        <v>10</v>
      </c>
      <c r="I494" s="649">
        <v>5</v>
      </c>
      <c r="J494" s="610">
        <v>6</v>
      </c>
      <c r="K494" s="649">
        <v>6</v>
      </c>
      <c r="L494" s="650">
        <v>3</v>
      </c>
      <c r="M494" s="471"/>
      <c r="N494" s="473"/>
      <c r="O494" s="474">
        <f t="shared" si="129"/>
        <v>8</v>
      </c>
      <c r="P494" s="729">
        <v>1</v>
      </c>
      <c r="Q494" s="730">
        <v>1</v>
      </c>
      <c r="R494" s="731"/>
      <c r="S494" s="732"/>
      <c r="T494" s="732"/>
      <c r="U494" s="732">
        <v>4</v>
      </c>
      <c r="V494" s="475"/>
      <c r="W494" s="703"/>
      <c r="X494" s="732">
        <v>1</v>
      </c>
      <c r="Y494" s="707"/>
      <c r="Z494" s="731"/>
      <c r="AA494" s="732">
        <v>1</v>
      </c>
      <c r="AB494" s="732"/>
      <c r="AC494" s="218" t="s">
        <v>974</v>
      </c>
      <c r="AD494" s="31" t="s">
        <v>77</v>
      </c>
      <c r="AE494" s="220" t="s">
        <v>78</v>
      </c>
      <c r="AF494" s="179">
        <f t="shared" si="116"/>
        <v>4</v>
      </c>
      <c r="AG494" s="179"/>
      <c r="AJ494" s="587">
        <f t="shared" ref="AJ494:AK501" si="131">M494</f>
        <v>0</v>
      </c>
      <c r="AK494" s="587">
        <f t="shared" si="131"/>
        <v>0</v>
      </c>
    </row>
    <row r="495" spans="1:37">
      <c r="A495" s="54"/>
      <c r="B495" s="246" t="s">
        <v>79</v>
      </c>
      <c r="C495" s="29"/>
      <c r="D495" s="269" t="s">
        <v>1996</v>
      </c>
      <c r="E495" s="519">
        <v>6</v>
      </c>
      <c r="F495" s="477">
        <f t="shared" si="130"/>
        <v>86</v>
      </c>
      <c r="G495" s="628">
        <v>15</v>
      </c>
      <c r="H495" s="614">
        <v>17</v>
      </c>
      <c r="I495" s="651">
        <v>15</v>
      </c>
      <c r="J495" s="614">
        <v>9</v>
      </c>
      <c r="K495" s="651">
        <v>13</v>
      </c>
      <c r="L495" s="652">
        <v>17</v>
      </c>
      <c r="M495" s="438"/>
      <c r="N495" s="439"/>
      <c r="O495" s="148">
        <f t="shared" si="129"/>
        <v>12</v>
      </c>
      <c r="P495" s="725">
        <v>1</v>
      </c>
      <c r="Q495" s="726">
        <v>1</v>
      </c>
      <c r="R495" s="727"/>
      <c r="S495" s="728"/>
      <c r="T495" s="728"/>
      <c r="U495" s="728">
        <v>7</v>
      </c>
      <c r="V495" s="469"/>
      <c r="W495" s="702">
        <v>1</v>
      </c>
      <c r="X495" s="728">
        <v>1</v>
      </c>
      <c r="Y495" s="706"/>
      <c r="Z495" s="727"/>
      <c r="AA495" s="728">
        <v>1</v>
      </c>
      <c r="AB495" s="728"/>
      <c r="AC495" s="51" t="s">
        <v>80</v>
      </c>
      <c r="AD495" s="30" t="s">
        <v>81</v>
      </c>
      <c r="AE495" s="39" t="s">
        <v>82</v>
      </c>
      <c r="AF495" s="179">
        <f t="shared" si="116"/>
        <v>6</v>
      </c>
      <c r="AG495" s="179"/>
      <c r="AJ495" s="587">
        <f t="shared" si="131"/>
        <v>0</v>
      </c>
      <c r="AK495" s="587">
        <f t="shared" si="131"/>
        <v>0</v>
      </c>
    </row>
    <row r="496" spans="1:37">
      <c r="A496" s="215"/>
      <c r="B496" s="250" t="s">
        <v>83</v>
      </c>
      <c r="C496" s="216"/>
      <c r="D496" s="270" t="s">
        <v>1995</v>
      </c>
      <c r="E496" s="517">
        <v>6</v>
      </c>
      <c r="F496" s="471">
        <f t="shared" si="130"/>
        <v>68</v>
      </c>
      <c r="G496" s="625">
        <v>13</v>
      </c>
      <c r="H496" s="610">
        <v>9</v>
      </c>
      <c r="I496" s="649">
        <v>10</v>
      </c>
      <c r="J496" s="610">
        <v>9</v>
      </c>
      <c r="K496" s="649">
        <v>12</v>
      </c>
      <c r="L496" s="650">
        <v>15</v>
      </c>
      <c r="M496" s="471"/>
      <c r="N496" s="473"/>
      <c r="O496" s="474">
        <f t="shared" si="129"/>
        <v>13</v>
      </c>
      <c r="P496" s="729">
        <v>1</v>
      </c>
      <c r="Q496" s="730">
        <v>1</v>
      </c>
      <c r="R496" s="731"/>
      <c r="S496" s="732"/>
      <c r="T496" s="732"/>
      <c r="U496" s="732">
        <v>8</v>
      </c>
      <c r="V496" s="475"/>
      <c r="W496" s="703">
        <v>1</v>
      </c>
      <c r="X496" s="732">
        <v>1</v>
      </c>
      <c r="Y496" s="707"/>
      <c r="Z496" s="731"/>
      <c r="AA496" s="732">
        <v>1</v>
      </c>
      <c r="AB496" s="732"/>
      <c r="AC496" s="218" t="s">
        <v>84</v>
      </c>
      <c r="AD496" s="31" t="s">
        <v>85</v>
      </c>
      <c r="AE496" s="220" t="s">
        <v>86</v>
      </c>
      <c r="AF496" s="179">
        <f t="shared" si="116"/>
        <v>6</v>
      </c>
      <c r="AG496" s="179"/>
      <c r="AJ496" s="587">
        <f t="shared" si="131"/>
        <v>0</v>
      </c>
      <c r="AK496" s="587">
        <f t="shared" si="131"/>
        <v>0</v>
      </c>
    </row>
    <row r="497" spans="1:37">
      <c r="A497" s="54"/>
      <c r="B497" s="246" t="s">
        <v>87</v>
      </c>
      <c r="C497" s="29"/>
      <c r="D497" s="269" t="s">
        <v>1994</v>
      </c>
      <c r="E497" s="544">
        <v>10</v>
      </c>
      <c r="F497" s="438">
        <f t="shared" si="130"/>
        <v>186</v>
      </c>
      <c r="G497" s="626">
        <v>25</v>
      </c>
      <c r="H497" s="606">
        <v>19</v>
      </c>
      <c r="I497" s="647">
        <v>30</v>
      </c>
      <c r="J497" s="606">
        <v>35</v>
      </c>
      <c r="K497" s="647">
        <v>30</v>
      </c>
      <c r="L497" s="648">
        <v>47</v>
      </c>
      <c r="M497" s="516">
        <v>2</v>
      </c>
      <c r="N497" s="576">
        <v>5</v>
      </c>
      <c r="O497" s="148">
        <f t="shared" si="129"/>
        <v>20</v>
      </c>
      <c r="P497" s="725">
        <v>1</v>
      </c>
      <c r="Q497" s="726">
        <v>1</v>
      </c>
      <c r="R497" s="727"/>
      <c r="S497" s="728">
        <v>1</v>
      </c>
      <c r="T497" s="728"/>
      <c r="U497" s="728">
        <v>11</v>
      </c>
      <c r="V497" s="469"/>
      <c r="W497" s="702">
        <v>4</v>
      </c>
      <c r="X497" s="728">
        <v>1</v>
      </c>
      <c r="Y497" s="706"/>
      <c r="Z497" s="727"/>
      <c r="AA497" s="728">
        <v>1</v>
      </c>
      <c r="AB497" s="728"/>
      <c r="AC497" s="51" t="s">
        <v>975</v>
      </c>
      <c r="AD497" s="30" t="s">
        <v>88</v>
      </c>
      <c r="AE497" s="39" t="s">
        <v>89</v>
      </c>
      <c r="AF497" s="179">
        <f t="shared" si="116"/>
        <v>10</v>
      </c>
      <c r="AG497" s="179"/>
      <c r="AJ497" s="587">
        <f t="shared" si="131"/>
        <v>2</v>
      </c>
      <c r="AK497" s="587">
        <f t="shared" si="131"/>
        <v>5</v>
      </c>
    </row>
    <row r="498" spans="1:37">
      <c r="A498" s="215"/>
      <c r="B498" s="250" t="s">
        <v>90</v>
      </c>
      <c r="C498" s="216"/>
      <c r="D498" s="270" t="s">
        <v>1993</v>
      </c>
      <c r="E498" s="545">
        <v>6</v>
      </c>
      <c r="F498" s="471">
        <f t="shared" si="130"/>
        <v>47</v>
      </c>
      <c r="G498" s="625">
        <v>5</v>
      </c>
      <c r="H498" s="610">
        <v>4</v>
      </c>
      <c r="I498" s="649">
        <v>8</v>
      </c>
      <c r="J498" s="610">
        <v>9</v>
      </c>
      <c r="K498" s="649">
        <v>7</v>
      </c>
      <c r="L498" s="650">
        <v>14</v>
      </c>
      <c r="M498" s="518">
        <v>2</v>
      </c>
      <c r="N498" s="577">
        <v>3</v>
      </c>
      <c r="O498" s="474">
        <f t="shared" si="129"/>
        <v>12</v>
      </c>
      <c r="P498" s="729">
        <v>1</v>
      </c>
      <c r="Q498" s="730">
        <v>1</v>
      </c>
      <c r="R498" s="731"/>
      <c r="S498" s="732"/>
      <c r="T498" s="732"/>
      <c r="U498" s="732">
        <v>6</v>
      </c>
      <c r="V498" s="475"/>
      <c r="W498" s="703">
        <v>2</v>
      </c>
      <c r="X498" s="732">
        <v>1</v>
      </c>
      <c r="Y498" s="707"/>
      <c r="Z498" s="731"/>
      <c r="AA498" s="732">
        <v>1</v>
      </c>
      <c r="AB498" s="732"/>
      <c r="AC498" s="218" t="s">
        <v>976</v>
      </c>
      <c r="AD498" s="31" t="s">
        <v>91</v>
      </c>
      <c r="AE498" s="220" t="s">
        <v>92</v>
      </c>
      <c r="AF498" s="179">
        <f t="shared" si="116"/>
        <v>6</v>
      </c>
      <c r="AG498" s="179"/>
      <c r="AJ498" s="587">
        <f t="shared" si="131"/>
        <v>2</v>
      </c>
      <c r="AK498" s="587">
        <f t="shared" si="131"/>
        <v>3</v>
      </c>
    </row>
    <row r="499" spans="1:37">
      <c r="A499" s="228"/>
      <c r="B499" s="248" t="s">
        <v>93</v>
      </c>
      <c r="C499" s="223"/>
      <c r="D499" s="272" t="s">
        <v>1992</v>
      </c>
      <c r="E499" s="564">
        <v>4</v>
      </c>
      <c r="F499" s="477">
        <f t="shared" si="130"/>
        <v>24</v>
      </c>
      <c r="G499" s="628">
        <v>3</v>
      </c>
      <c r="H499" s="614">
        <v>5</v>
      </c>
      <c r="I499" s="651">
        <v>2</v>
      </c>
      <c r="J499" s="614">
        <v>5</v>
      </c>
      <c r="K499" s="651">
        <v>6</v>
      </c>
      <c r="L499" s="652">
        <v>3</v>
      </c>
      <c r="M499" s="520">
        <v>1</v>
      </c>
      <c r="N499" s="578">
        <v>1</v>
      </c>
      <c r="O499" s="479">
        <f t="shared" si="129"/>
        <v>8</v>
      </c>
      <c r="P499" s="733">
        <v>1</v>
      </c>
      <c r="Q499" s="734">
        <v>1</v>
      </c>
      <c r="R499" s="735"/>
      <c r="S499" s="736"/>
      <c r="T499" s="736"/>
      <c r="U499" s="736">
        <v>4</v>
      </c>
      <c r="V499" s="480"/>
      <c r="W499" s="704"/>
      <c r="X499" s="736">
        <v>1</v>
      </c>
      <c r="Y499" s="708"/>
      <c r="Z499" s="735"/>
      <c r="AA499" s="736">
        <v>1</v>
      </c>
      <c r="AB499" s="736"/>
      <c r="AC499" s="225" t="s">
        <v>976</v>
      </c>
      <c r="AD499" s="32" t="s">
        <v>94</v>
      </c>
      <c r="AE499" s="227" t="s">
        <v>95</v>
      </c>
      <c r="AF499" s="179">
        <f t="shared" ref="AF499:AF548" si="132">E499</f>
        <v>4</v>
      </c>
      <c r="AG499" s="179"/>
      <c r="AJ499" s="587">
        <f t="shared" si="131"/>
        <v>1</v>
      </c>
      <c r="AK499" s="587">
        <f t="shared" si="131"/>
        <v>1</v>
      </c>
    </row>
    <row r="500" spans="1:37">
      <c r="A500" s="215"/>
      <c r="B500" s="250" t="s">
        <v>96</v>
      </c>
      <c r="C500" s="216"/>
      <c r="D500" s="270" t="s">
        <v>1991</v>
      </c>
      <c r="E500" s="542">
        <v>8</v>
      </c>
      <c r="F500" s="471">
        <f t="shared" si="130"/>
        <v>135</v>
      </c>
      <c r="G500" s="625">
        <v>25</v>
      </c>
      <c r="H500" s="610">
        <v>18</v>
      </c>
      <c r="I500" s="649">
        <v>19</v>
      </c>
      <c r="J500" s="610">
        <v>23</v>
      </c>
      <c r="K500" s="649">
        <v>26</v>
      </c>
      <c r="L500" s="650">
        <v>24</v>
      </c>
      <c r="M500" s="518">
        <v>2</v>
      </c>
      <c r="N500" s="577">
        <v>4</v>
      </c>
      <c r="O500" s="474">
        <f t="shared" si="129"/>
        <v>16</v>
      </c>
      <c r="P500" s="729">
        <v>1</v>
      </c>
      <c r="Q500" s="730">
        <v>1</v>
      </c>
      <c r="R500" s="731"/>
      <c r="S500" s="732"/>
      <c r="T500" s="732"/>
      <c r="U500" s="732">
        <v>10</v>
      </c>
      <c r="V500" s="475"/>
      <c r="W500" s="703">
        <v>2</v>
      </c>
      <c r="X500" s="732">
        <v>1</v>
      </c>
      <c r="Y500" s="707"/>
      <c r="Z500" s="731"/>
      <c r="AA500" s="732">
        <v>1</v>
      </c>
      <c r="AB500" s="732"/>
      <c r="AC500" s="218" t="s">
        <v>97</v>
      </c>
      <c r="AD500" s="31" t="s">
        <v>1461</v>
      </c>
      <c r="AE500" s="220" t="s">
        <v>98</v>
      </c>
      <c r="AF500" s="179">
        <f t="shared" si="132"/>
        <v>8</v>
      </c>
      <c r="AG500" s="179"/>
      <c r="AJ500" s="587">
        <f t="shared" si="131"/>
        <v>2</v>
      </c>
      <c r="AK500" s="587">
        <f t="shared" si="131"/>
        <v>4</v>
      </c>
    </row>
    <row r="501" spans="1:37" ht="14.25" thickBot="1">
      <c r="A501" s="215"/>
      <c r="B501" s="250" t="s">
        <v>99</v>
      </c>
      <c r="C501" s="216"/>
      <c r="D501" s="270" t="s">
        <v>1990</v>
      </c>
      <c r="E501" s="541">
        <v>5</v>
      </c>
      <c r="F501" s="149">
        <f t="shared" si="130"/>
        <v>41</v>
      </c>
      <c r="G501" s="661">
        <v>8</v>
      </c>
      <c r="H501" s="630">
        <v>4</v>
      </c>
      <c r="I501" s="630">
        <v>9</v>
      </c>
      <c r="J501" s="630">
        <v>3</v>
      </c>
      <c r="K501" s="630">
        <v>5</v>
      </c>
      <c r="L501" s="646">
        <v>12</v>
      </c>
      <c r="M501" s="518">
        <v>1</v>
      </c>
      <c r="N501" s="577">
        <v>1</v>
      </c>
      <c r="O501" s="474">
        <f t="shared" si="129"/>
        <v>11</v>
      </c>
      <c r="P501" s="729">
        <v>1</v>
      </c>
      <c r="Q501" s="730">
        <v>1</v>
      </c>
      <c r="R501" s="731"/>
      <c r="S501" s="732"/>
      <c r="T501" s="732"/>
      <c r="U501" s="732">
        <v>5</v>
      </c>
      <c r="V501" s="475"/>
      <c r="W501" s="703">
        <v>1</v>
      </c>
      <c r="X501" s="732">
        <v>1</v>
      </c>
      <c r="Y501" s="707"/>
      <c r="Z501" s="731">
        <v>1</v>
      </c>
      <c r="AA501" s="732">
        <v>1</v>
      </c>
      <c r="AB501" s="732"/>
      <c r="AC501" s="218" t="s">
        <v>97</v>
      </c>
      <c r="AD501" s="31" t="s">
        <v>100</v>
      </c>
      <c r="AE501" s="220" t="s">
        <v>101</v>
      </c>
      <c r="AF501" s="179">
        <f t="shared" si="132"/>
        <v>5</v>
      </c>
      <c r="AG501" s="179"/>
      <c r="AJ501" s="587">
        <f t="shared" si="131"/>
        <v>1</v>
      </c>
      <c r="AK501" s="587">
        <f t="shared" si="131"/>
        <v>1</v>
      </c>
    </row>
    <row r="502" spans="1:37">
      <c r="A502" s="206" t="s">
        <v>1637</v>
      </c>
      <c r="B502" s="244"/>
      <c r="C502" s="232"/>
      <c r="D502" s="268"/>
      <c r="E502" s="595">
        <f>SUM(E503:E504)</f>
        <v>17</v>
      </c>
      <c r="F502" s="693">
        <f>SUM(F503:F504)</f>
        <v>466</v>
      </c>
      <c r="G502" s="683">
        <f>SUM(G503:G504)</f>
        <v>152</v>
      </c>
      <c r="H502" s="697">
        <f>SUM(H503:H504)</f>
        <v>154</v>
      </c>
      <c r="I502" s="685">
        <f>SUM(I503:I504)</f>
        <v>160</v>
      </c>
      <c r="J502" s="414"/>
      <c r="K502" s="410"/>
      <c r="L502" s="412"/>
      <c r="M502" s="589">
        <f t="shared" ref="M502:AB502" si="133">SUM(M503:M504)</f>
        <v>2</v>
      </c>
      <c r="N502" s="585">
        <f t="shared" si="133"/>
        <v>5</v>
      </c>
      <c r="O502" s="414">
        <f t="shared" si="133"/>
        <v>49</v>
      </c>
      <c r="P502" s="415">
        <f t="shared" si="133"/>
        <v>2</v>
      </c>
      <c r="Q502" s="416">
        <f t="shared" si="133"/>
        <v>2</v>
      </c>
      <c r="R502" s="411">
        <f t="shared" si="133"/>
        <v>0</v>
      </c>
      <c r="S502" s="410">
        <f t="shared" si="133"/>
        <v>1</v>
      </c>
      <c r="T502" s="410">
        <f t="shared" si="133"/>
        <v>0</v>
      </c>
      <c r="U502" s="410">
        <f t="shared" si="133"/>
        <v>35</v>
      </c>
      <c r="V502" s="411">
        <f t="shared" si="133"/>
        <v>0</v>
      </c>
      <c r="W502" s="720">
        <f t="shared" si="133"/>
        <v>3</v>
      </c>
      <c r="X502" s="410">
        <f t="shared" si="133"/>
        <v>3</v>
      </c>
      <c r="Y502" s="721">
        <f t="shared" si="133"/>
        <v>0</v>
      </c>
      <c r="Z502" s="411">
        <f t="shared" si="133"/>
        <v>0</v>
      </c>
      <c r="AA502" s="410">
        <f t="shared" si="133"/>
        <v>3</v>
      </c>
      <c r="AB502" s="410">
        <f t="shared" si="133"/>
        <v>0</v>
      </c>
      <c r="AC502" s="210"/>
      <c r="AD502" s="234"/>
      <c r="AE502" s="212"/>
      <c r="AF502" s="179"/>
      <c r="AG502" s="179"/>
    </row>
    <row r="503" spans="1:37">
      <c r="A503" s="54"/>
      <c r="B503" s="246" t="s">
        <v>72</v>
      </c>
      <c r="C503" s="29"/>
      <c r="D503" s="269" t="s">
        <v>1989</v>
      </c>
      <c r="E503" s="541">
        <v>3</v>
      </c>
      <c r="F503" s="438">
        <f>SUM(G503:L503)</f>
        <v>91</v>
      </c>
      <c r="G503" s="626">
        <v>24</v>
      </c>
      <c r="H503" s="606">
        <v>35</v>
      </c>
      <c r="I503" s="647">
        <v>32</v>
      </c>
      <c r="J503" s="467"/>
      <c r="K503" s="491"/>
      <c r="L503" s="492"/>
      <c r="M503" s="438"/>
      <c r="N503" s="439"/>
      <c r="O503" s="148">
        <f>SUM(P503:AB503)</f>
        <v>12</v>
      </c>
      <c r="P503" s="725">
        <v>1</v>
      </c>
      <c r="Q503" s="726">
        <v>1</v>
      </c>
      <c r="R503" s="727"/>
      <c r="S503" s="728"/>
      <c r="T503" s="728"/>
      <c r="U503" s="728">
        <v>8</v>
      </c>
      <c r="V503" s="469"/>
      <c r="W503" s="702"/>
      <c r="X503" s="728">
        <v>1</v>
      </c>
      <c r="Y503" s="706"/>
      <c r="Z503" s="727"/>
      <c r="AA503" s="728">
        <v>1</v>
      </c>
      <c r="AB503" s="728"/>
      <c r="AC503" s="51" t="s">
        <v>73</v>
      </c>
      <c r="AD503" s="30" t="s">
        <v>102</v>
      </c>
      <c r="AE503" s="39" t="s">
        <v>103</v>
      </c>
      <c r="AH503" s="179">
        <f>E503</f>
        <v>3</v>
      </c>
    </row>
    <row r="504" spans="1:37" ht="14.25" thickBot="1">
      <c r="A504" s="137"/>
      <c r="B504" s="781" t="s">
        <v>977</v>
      </c>
      <c r="C504" s="138"/>
      <c r="D504" s="273" t="s">
        <v>1988</v>
      </c>
      <c r="E504" s="543">
        <v>14</v>
      </c>
      <c r="F504" s="149">
        <f>SUM(G504:L504)</f>
        <v>375</v>
      </c>
      <c r="G504" s="653">
        <v>128</v>
      </c>
      <c r="H504" s="782">
        <v>119</v>
      </c>
      <c r="I504" s="654">
        <v>128</v>
      </c>
      <c r="J504" s="433"/>
      <c r="K504" s="498"/>
      <c r="L504" s="510"/>
      <c r="M504" s="522">
        <v>2</v>
      </c>
      <c r="N504" s="579">
        <v>5</v>
      </c>
      <c r="O504" s="156">
        <f>SUM(P504:AB504)</f>
        <v>37</v>
      </c>
      <c r="P504" s="749">
        <v>1</v>
      </c>
      <c r="Q504" s="750">
        <v>1</v>
      </c>
      <c r="R504" s="751"/>
      <c r="S504" s="752">
        <v>1</v>
      </c>
      <c r="T504" s="752"/>
      <c r="U504" s="752">
        <v>27</v>
      </c>
      <c r="V504" s="484"/>
      <c r="W504" s="711">
        <v>3</v>
      </c>
      <c r="X504" s="752">
        <v>2</v>
      </c>
      <c r="Y504" s="713"/>
      <c r="Z504" s="751"/>
      <c r="AA504" s="752">
        <v>2</v>
      </c>
      <c r="AB504" s="752"/>
      <c r="AC504" s="230" t="s">
        <v>976</v>
      </c>
      <c r="AD504" s="33" t="s">
        <v>104</v>
      </c>
      <c r="AE504" s="231" t="s">
        <v>105</v>
      </c>
      <c r="AH504" s="179">
        <f>E504</f>
        <v>14</v>
      </c>
    </row>
    <row r="505" spans="1:37" ht="14.25" thickBot="1">
      <c r="A505" s="292" t="s">
        <v>1987</v>
      </c>
      <c r="B505" s="291"/>
      <c r="C505" s="290"/>
      <c r="D505" s="289"/>
      <c r="E505" s="385"/>
      <c r="F505" s="385"/>
      <c r="G505" s="385"/>
      <c r="H505" s="385"/>
      <c r="I505" s="385"/>
      <c r="J505" s="385"/>
      <c r="K505" s="385"/>
      <c r="L505" s="385"/>
      <c r="M505" s="385"/>
      <c r="N505" s="385"/>
      <c r="O505" s="385"/>
      <c r="P505" s="385"/>
      <c r="Q505" s="385"/>
      <c r="R505" s="385"/>
      <c r="S505" s="385"/>
      <c r="T505" s="385"/>
      <c r="U505" s="385"/>
      <c r="V505" s="385"/>
      <c r="W505" s="385"/>
      <c r="X505" s="385"/>
      <c r="Y505" s="385"/>
      <c r="Z505" s="385"/>
      <c r="AA505" s="385"/>
      <c r="AB505" s="385"/>
      <c r="AC505" s="241"/>
      <c r="AD505" s="288"/>
      <c r="AE505" s="287"/>
      <c r="AF505" s="179"/>
      <c r="AG505" s="179"/>
    </row>
    <row r="506" spans="1:37">
      <c r="A506" s="206" t="s">
        <v>305</v>
      </c>
      <c r="B506" s="244"/>
      <c r="C506" s="232"/>
      <c r="D506" s="268"/>
      <c r="E506" s="595">
        <f t="shared" ref="E506:AB506" si="134">SUM(E507:E519)</f>
        <v>48</v>
      </c>
      <c r="F506" s="589">
        <f t="shared" si="134"/>
        <v>428</v>
      </c>
      <c r="G506" s="683">
        <f t="shared" si="134"/>
        <v>71</v>
      </c>
      <c r="H506" s="684">
        <f t="shared" si="134"/>
        <v>57</v>
      </c>
      <c r="I506" s="684">
        <f t="shared" si="134"/>
        <v>73</v>
      </c>
      <c r="J506" s="685">
        <f t="shared" si="134"/>
        <v>57</v>
      </c>
      <c r="K506" s="684">
        <f t="shared" si="134"/>
        <v>82</v>
      </c>
      <c r="L506" s="686">
        <f t="shared" si="134"/>
        <v>88</v>
      </c>
      <c r="M506" s="589">
        <f t="shared" si="134"/>
        <v>3</v>
      </c>
      <c r="N506" s="585">
        <f t="shared" si="134"/>
        <v>7</v>
      </c>
      <c r="O506" s="414">
        <f t="shared" si="134"/>
        <v>96</v>
      </c>
      <c r="P506" s="415">
        <f t="shared" si="134"/>
        <v>12</v>
      </c>
      <c r="Q506" s="416">
        <f t="shared" si="134"/>
        <v>10</v>
      </c>
      <c r="R506" s="411">
        <f t="shared" si="134"/>
        <v>0</v>
      </c>
      <c r="S506" s="410">
        <f t="shared" si="134"/>
        <v>0</v>
      </c>
      <c r="T506" s="410">
        <f t="shared" si="134"/>
        <v>0</v>
      </c>
      <c r="U506" s="410">
        <f t="shared" si="134"/>
        <v>50</v>
      </c>
      <c r="V506" s="411">
        <f t="shared" si="134"/>
        <v>0</v>
      </c>
      <c r="W506" s="720">
        <f t="shared" si="134"/>
        <v>5</v>
      </c>
      <c r="X506" s="410">
        <f t="shared" si="134"/>
        <v>11</v>
      </c>
      <c r="Y506" s="721">
        <f t="shared" si="134"/>
        <v>0</v>
      </c>
      <c r="Z506" s="411">
        <f t="shared" si="134"/>
        <v>1</v>
      </c>
      <c r="AA506" s="410">
        <f t="shared" si="134"/>
        <v>7</v>
      </c>
      <c r="AB506" s="410">
        <f t="shared" si="134"/>
        <v>0</v>
      </c>
      <c r="AC506" s="210"/>
      <c r="AD506" s="234"/>
      <c r="AE506" s="212"/>
      <c r="AF506" s="179"/>
      <c r="AG506" s="179"/>
    </row>
    <row r="507" spans="1:37">
      <c r="A507" s="54"/>
      <c r="B507" s="246" t="s">
        <v>978</v>
      </c>
      <c r="C507" s="29"/>
      <c r="D507" s="269" t="s">
        <v>1979</v>
      </c>
      <c r="E507" s="541">
        <v>7</v>
      </c>
      <c r="F507" s="434">
        <f t="shared" ref="F507:F519" si="135">SUM(G507:L507)</f>
        <v>180</v>
      </c>
      <c r="G507" s="626">
        <v>30</v>
      </c>
      <c r="H507" s="606">
        <v>27</v>
      </c>
      <c r="I507" s="647">
        <v>34</v>
      </c>
      <c r="J507" s="606">
        <v>17</v>
      </c>
      <c r="K507" s="647">
        <v>31</v>
      </c>
      <c r="L507" s="648">
        <v>41</v>
      </c>
      <c r="M507" s="516">
        <v>1</v>
      </c>
      <c r="N507" s="576">
        <v>2</v>
      </c>
      <c r="O507" s="148">
        <f t="shared" ref="O507:O519" si="136">SUM(P507:AB507)</f>
        <v>15</v>
      </c>
      <c r="P507" s="725">
        <v>1</v>
      </c>
      <c r="Q507" s="726">
        <v>1</v>
      </c>
      <c r="R507" s="727"/>
      <c r="S507" s="728"/>
      <c r="T507" s="728"/>
      <c r="U507" s="728">
        <v>9</v>
      </c>
      <c r="V507" s="469"/>
      <c r="W507" s="702">
        <v>1</v>
      </c>
      <c r="X507" s="728">
        <v>1</v>
      </c>
      <c r="Y507" s="706"/>
      <c r="Z507" s="727">
        <v>1</v>
      </c>
      <c r="AA507" s="728">
        <v>1</v>
      </c>
      <c r="AB507" s="728"/>
      <c r="AC507" s="51" t="s">
        <v>979</v>
      </c>
      <c r="AD507" s="30" t="s">
        <v>106</v>
      </c>
      <c r="AE507" s="39" t="s">
        <v>107</v>
      </c>
      <c r="AF507" s="179">
        <f t="shared" si="132"/>
        <v>7</v>
      </c>
      <c r="AG507" s="179"/>
      <c r="AJ507" s="587">
        <f>M507</f>
        <v>1</v>
      </c>
      <c r="AK507" s="587">
        <f>N507</f>
        <v>2</v>
      </c>
    </row>
    <row r="508" spans="1:37">
      <c r="A508" s="215"/>
      <c r="B508" s="250" t="s">
        <v>108</v>
      </c>
      <c r="C508" s="216"/>
      <c r="D508" s="270" t="s">
        <v>1986</v>
      </c>
      <c r="E508" s="542">
        <v>3</v>
      </c>
      <c r="F508" s="471">
        <f t="shared" si="135"/>
        <v>26</v>
      </c>
      <c r="G508" s="625">
        <v>3</v>
      </c>
      <c r="H508" s="610">
        <v>3</v>
      </c>
      <c r="I508" s="649">
        <v>4</v>
      </c>
      <c r="J508" s="610">
        <v>4</v>
      </c>
      <c r="K508" s="649">
        <v>6</v>
      </c>
      <c r="L508" s="650">
        <v>6</v>
      </c>
      <c r="M508" s="471"/>
      <c r="N508" s="473"/>
      <c r="O508" s="474">
        <f t="shared" si="136"/>
        <v>6</v>
      </c>
      <c r="P508" s="729">
        <v>1</v>
      </c>
      <c r="Q508" s="730">
        <v>1</v>
      </c>
      <c r="R508" s="731"/>
      <c r="S508" s="732"/>
      <c r="T508" s="732"/>
      <c r="U508" s="732">
        <v>3</v>
      </c>
      <c r="V508" s="475"/>
      <c r="W508" s="703"/>
      <c r="X508" s="732">
        <v>1</v>
      </c>
      <c r="Y508" s="707"/>
      <c r="Z508" s="731"/>
      <c r="AA508" s="732"/>
      <c r="AB508" s="732"/>
      <c r="AC508" s="218" t="s">
        <v>109</v>
      </c>
      <c r="AD508" s="31" t="s">
        <v>110</v>
      </c>
      <c r="AE508" s="220" t="s">
        <v>111</v>
      </c>
      <c r="AF508" s="179">
        <f t="shared" si="132"/>
        <v>3</v>
      </c>
      <c r="AG508" s="179"/>
      <c r="AJ508" s="587">
        <f t="shared" ref="AJ508:AK519" si="137">M508</f>
        <v>0</v>
      </c>
      <c r="AK508" s="587">
        <f t="shared" si="137"/>
        <v>0</v>
      </c>
    </row>
    <row r="509" spans="1:37">
      <c r="A509" s="54"/>
      <c r="B509" s="246" t="s">
        <v>112</v>
      </c>
      <c r="C509" s="29"/>
      <c r="D509" s="269" t="s">
        <v>1978</v>
      </c>
      <c r="E509" s="541">
        <v>3</v>
      </c>
      <c r="F509" s="477">
        <f t="shared" si="135"/>
        <v>15</v>
      </c>
      <c r="G509" s="628">
        <v>2</v>
      </c>
      <c r="H509" s="614">
        <v>2</v>
      </c>
      <c r="I509" s="651">
        <v>1</v>
      </c>
      <c r="J509" s="614">
        <v>2</v>
      </c>
      <c r="K509" s="651">
        <v>3</v>
      </c>
      <c r="L509" s="652">
        <v>5</v>
      </c>
      <c r="M509" s="438"/>
      <c r="N509" s="439"/>
      <c r="O509" s="148">
        <f t="shared" si="136"/>
        <v>7</v>
      </c>
      <c r="P509" s="725">
        <v>1</v>
      </c>
      <c r="Q509" s="726">
        <v>1</v>
      </c>
      <c r="R509" s="727"/>
      <c r="S509" s="728"/>
      <c r="T509" s="728"/>
      <c r="U509" s="728">
        <v>3</v>
      </c>
      <c r="V509" s="469"/>
      <c r="W509" s="702"/>
      <c r="X509" s="728">
        <v>1</v>
      </c>
      <c r="Y509" s="706"/>
      <c r="Z509" s="727"/>
      <c r="AA509" s="728">
        <v>1</v>
      </c>
      <c r="AB509" s="728"/>
      <c r="AC509" s="51" t="s">
        <v>113</v>
      </c>
      <c r="AD509" s="30" t="s">
        <v>114</v>
      </c>
      <c r="AE509" s="39" t="s">
        <v>115</v>
      </c>
      <c r="AF509" s="179">
        <f t="shared" si="132"/>
        <v>3</v>
      </c>
      <c r="AG509" s="179"/>
      <c r="AJ509" s="587">
        <f t="shared" si="137"/>
        <v>0</v>
      </c>
      <c r="AK509" s="587">
        <f t="shared" si="137"/>
        <v>0</v>
      </c>
    </row>
    <row r="510" spans="1:37">
      <c r="A510" s="215"/>
      <c r="B510" s="250" t="s">
        <v>116</v>
      </c>
      <c r="C510" s="216"/>
      <c r="D510" s="270" t="s">
        <v>1985</v>
      </c>
      <c r="E510" s="542">
        <v>3</v>
      </c>
      <c r="F510" s="471">
        <f t="shared" si="135"/>
        <v>12</v>
      </c>
      <c r="G510" s="625">
        <v>3</v>
      </c>
      <c r="H510" s="610">
        <v>1</v>
      </c>
      <c r="I510" s="649">
        <v>1</v>
      </c>
      <c r="J510" s="610">
        <v>2</v>
      </c>
      <c r="K510" s="649">
        <v>3</v>
      </c>
      <c r="L510" s="650">
        <v>2</v>
      </c>
      <c r="M510" s="471"/>
      <c r="N510" s="473"/>
      <c r="O510" s="474">
        <f t="shared" si="136"/>
        <v>6</v>
      </c>
      <c r="P510" s="729">
        <v>1</v>
      </c>
      <c r="Q510" s="730">
        <v>1</v>
      </c>
      <c r="R510" s="731"/>
      <c r="S510" s="732"/>
      <c r="T510" s="732"/>
      <c r="U510" s="732">
        <v>3</v>
      </c>
      <c r="V510" s="475"/>
      <c r="W510" s="703"/>
      <c r="X510" s="732">
        <v>1</v>
      </c>
      <c r="Y510" s="707"/>
      <c r="Z510" s="731"/>
      <c r="AA510" s="732"/>
      <c r="AB510" s="732"/>
      <c r="AC510" s="218" t="s">
        <v>117</v>
      </c>
      <c r="AD510" s="31" t="s">
        <v>1376</v>
      </c>
      <c r="AE510" s="220" t="s">
        <v>1488</v>
      </c>
      <c r="AF510" s="179">
        <f t="shared" si="132"/>
        <v>3</v>
      </c>
      <c r="AG510" s="179"/>
      <c r="AJ510" s="587">
        <f t="shared" si="137"/>
        <v>0</v>
      </c>
      <c r="AK510" s="587">
        <f t="shared" si="137"/>
        <v>0</v>
      </c>
    </row>
    <row r="511" spans="1:37">
      <c r="A511" s="54"/>
      <c r="B511" s="246" t="s">
        <v>1489</v>
      </c>
      <c r="C511" s="29"/>
      <c r="D511" s="269" t="s">
        <v>1977</v>
      </c>
      <c r="E511" s="541">
        <v>3</v>
      </c>
      <c r="F511" s="477">
        <f t="shared" si="135"/>
        <v>15</v>
      </c>
      <c r="G511" s="628">
        <v>1</v>
      </c>
      <c r="H511" s="614">
        <v>3</v>
      </c>
      <c r="I511" s="651">
        <v>4</v>
      </c>
      <c r="J511" s="614">
        <v>2</v>
      </c>
      <c r="K511" s="651">
        <v>3</v>
      </c>
      <c r="L511" s="652">
        <v>2</v>
      </c>
      <c r="M511" s="438"/>
      <c r="N511" s="439"/>
      <c r="O511" s="148">
        <f t="shared" si="136"/>
        <v>7</v>
      </c>
      <c r="P511" s="725">
        <v>1</v>
      </c>
      <c r="Q511" s="726">
        <v>1</v>
      </c>
      <c r="R511" s="727"/>
      <c r="S511" s="728"/>
      <c r="T511" s="728"/>
      <c r="U511" s="728">
        <v>3</v>
      </c>
      <c r="V511" s="469"/>
      <c r="W511" s="702"/>
      <c r="X511" s="728">
        <v>1</v>
      </c>
      <c r="Y511" s="706"/>
      <c r="Z511" s="727"/>
      <c r="AA511" s="728">
        <v>1</v>
      </c>
      <c r="AB511" s="728"/>
      <c r="AC511" s="51" t="s">
        <v>1490</v>
      </c>
      <c r="AD511" s="30" t="s">
        <v>1491</v>
      </c>
      <c r="AE511" s="39" t="s">
        <v>1492</v>
      </c>
      <c r="AF511" s="179">
        <f t="shared" si="132"/>
        <v>3</v>
      </c>
      <c r="AG511" s="179"/>
      <c r="AJ511" s="587">
        <f t="shared" si="137"/>
        <v>0</v>
      </c>
      <c r="AK511" s="587">
        <f t="shared" si="137"/>
        <v>0</v>
      </c>
    </row>
    <row r="512" spans="1:37">
      <c r="A512" s="215"/>
      <c r="B512" s="250" t="s">
        <v>1582</v>
      </c>
      <c r="C512" s="216"/>
      <c r="D512" s="270" t="s">
        <v>1976</v>
      </c>
      <c r="E512" s="542">
        <v>4</v>
      </c>
      <c r="F512" s="471">
        <f t="shared" si="135"/>
        <v>26</v>
      </c>
      <c r="G512" s="625">
        <v>3</v>
      </c>
      <c r="H512" s="610">
        <v>6</v>
      </c>
      <c r="I512" s="649">
        <v>4</v>
      </c>
      <c r="J512" s="610">
        <v>5</v>
      </c>
      <c r="K512" s="649">
        <v>3</v>
      </c>
      <c r="L512" s="650">
        <v>5</v>
      </c>
      <c r="M512" s="471"/>
      <c r="N512" s="473"/>
      <c r="O512" s="474">
        <f t="shared" si="136"/>
        <v>8</v>
      </c>
      <c r="P512" s="729">
        <v>1</v>
      </c>
      <c r="Q512" s="730">
        <v>1</v>
      </c>
      <c r="R512" s="731"/>
      <c r="S512" s="732"/>
      <c r="T512" s="732"/>
      <c r="U512" s="732">
        <v>3</v>
      </c>
      <c r="V512" s="475"/>
      <c r="W512" s="703">
        <v>1</v>
      </c>
      <c r="X512" s="732">
        <v>1</v>
      </c>
      <c r="Y512" s="707"/>
      <c r="Z512" s="731"/>
      <c r="AA512" s="732">
        <v>1</v>
      </c>
      <c r="AB512" s="732"/>
      <c r="AC512" s="218" t="s">
        <v>1493</v>
      </c>
      <c r="AD512" s="31" t="s">
        <v>1494</v>
      </c>
      <c r="AE512" s="220" t="s">
        <v>1495</v>
      </c>
      <c r="AF512" s="179">
        <f t="shared" si="132"/>
        <v>4</v>
      </c>
      <c r="AG512" s="179"/>
      <c r="AJ512" s="587">
        <f t="shared" si="137"/>
        <v>0</v>
      </c>
      <c r="AK512" s="587">
        <f t="shared" si="137"/>
        <v>0</v>
      </c>
    </row>
    <row r="513" spans="1:37">
      <c r="A513" s="228"/>
      <c r="B513" s="248" t="s">
        <v>1496</v>
      </c>
      <c r="C513" s="223"/>
      <c r="D513" s="272" t="s">
        <v>1984</v>
      </c>
      <c r="E513" s="564">
        <v>4</v>
      </c>
      <c r="F513" s="477">
        <f t="shared" si="135"/>
        <v>40</v>
      </c>
      <c r="G513" s="628">
        <v>6</v>
      </c>
      <c r="H513" s="614">
        <v>2</v>
      </c>
      <c r="I513" s="651">
        <v>9</v>
      </c>
      <c r="J513" s="614">
        <v>10</v>
      </c>
      <c r="K513" s="651">
        <v>4</v>
      </c>
      <c r="L513" s="652">
        <v>9</v>
      </c>
      <c r="M513" s="477"/>
      <c r="N513" s="478"/>
      <c r="O513" s="479">
        <f t="shared" si="136"/>
        <v>8</v>
      </c>
      <c r="P513" s="733">
        <v>1</v>
      </c>
      <c r="Q513" s="734">
        <v>1</v>
      </c>
      <c r="R513" s="735"/>
      <c r="S513" s="736"/>
      <c r="T513" s="736"/>
      <c r="U513" s="736">
        <v>4</v>
      </c>
      <c r="V513" s="480"/>
      <c r="W513" s="704"/>
      <c r="X513" s="736">
        <v>1</v>
      </c>
      <c r="Y513" s="708"/>
      <c r="Z513" s="735"/>
      <c r="AA513" s="736">
        <v>1</v>
      </c>
      <c r="AB513" s="736"/>
      <c r="AC513" s="225" t="s">
        <v>1497</v>
      </c>
      <c r="AD513" s="32" t="s">
        <v>1498</v>
      </c>
      <c r="AE513" s="227" t="s">
        <v>1499</v>
      </c>
      <c r="AF513" s="179">
        <f t="shared" si="132"/>
        <v>4</v>
      </c>
      <c r="AG513" s="179"/>
      <c r="AJ513" s="587">
        <f t="shared" si="137"/>
        <v>0</v>
      </c>
      <c r="AK513" s="587">
        <f t="shared" si="137"/>
        <v>0</v>
      </c>
    </row>
    <row r="514" spans="1:37">
      <c r="A514" s="54"/>
      <c r="B514" s="246" t="s">
        <v>1500</v>
      </c>
      <c r="C514" s="29"/>
      <c r="D514" s="271" t="s">
        <v>1983</v>
      </c>
      <c r="E514" s="541">
        <v>2</v>
      </c>
      <c r="F514" s="471">
        <f t="shared" si="135"/>
        <v>7</v>
      </c>
      <c r="G514" s="625"/>
      <c r="H514" s="610">
        <v>1</v>
      </c>
      <c r="I514" s="649"/>
      <c r="J514" s="610">
        <v>3</v>
      </c>
      <c r="K514" s="649">
        <v>2</v>
      </c>
      <c r="L514" s="650">
        <v>1</v>
      </c>
      <c r="M514" s="438"/>
      <c r="N514" s="439"/>
      <c r="O514" s="148">
        <f t="shared" si="136"/>
        <v>3</v>
      </c>
      <c r="P514" s="725">
        <v>1</v>
      </c>
      <c r="Q514" s="726"/>
      <c r="R514" s="727"/>
      <c r="S514" s="728"/>
      <c r="T514" s="728"/>
      <c r="U514" s="728">
        <v>2</v>
      </c>
      <c r="V514" s="469"/>
      <c r="W514" s="702"/>
      <c r="X514" s="728"/>
      <c r="Y514" s="706"/>
      <c r="Z514" s="727"/>
      <c r="AA514" s="728"/>
      <c r="AB514" s="728"/>
      <c r="AC514" s="51" t="s">
        <v>1497</v>
      </c>
      <c r="AD514" s="30" t="s">
        <v>1501</v>
      </c>
      <c r="AE514" s="39" t="s">
        <v>1502</v>
      </c>
      <c r="AF514" s="179">
        <f t="shared" si="132"/>
        <v>2</v>
      </c>
      <c r="AG514" s="179"/>
      <c r="AJ514" s="587">
        <f t="shared" si="137"/>
        <v>0</v>
      </c>
      <c r="AK514" s="587">
        <f t="shared" si="137"/>
        <v>0</v>
      </c>
    </row>
    <row r="515" spans="1:37">
      <c r="A515" s="228"/>
      <c r="B515" s="248" t="s">
        <v>1503</v>
      </c>
      <c r="C515" s="223"/>
      <c r="D515" s="272" t="s">
        <v>1982</v>
      </c>
      <c r="E515" s="564">
        <v>3</v>
      </c>
      <c r="F515" s="477">
        <f t="shared" si="135"/>
        <v>10</v>
      </c>
      <c r="G515" s="628">
        <v>2</v>
      </c>
      <c r="H515" s="614"/>
      <c r="I515" s="651">
        <v>3</v>
      </c>
      <c r="J515" s="614">
        <v>1</v>
      </c>
      <c r="K515" s="651">
        <v>3</v>
      </c>
      <c r="L515" s="652">
        <v>1</v>
      </c>
      <c r="M515" s="477"/>
      <c r="N515" s="478"/>
      <c r="O515" s="479">
        <f t="shared" si="136"/>
        <v>6</v>
      </c>
      <c r="P515" s="733">
        <v>1</v>
      </c>
      <c r="Q515" s="734"/>
      <c r="R515" s="735"/>
      <c r="S515" s="736"/>
      <c r="T515" s="736"/>
      <c r="U515" s="736">
        <v>4</v>
      </c>
      <c r="V515" s="480"/>
      <c r="W515" s="704"/>
      <c r="X515" s="736">
        <v>1</v>
      </c>
      <c r="Y515" s="708"/>
      <c r="Z515" s="735"/>
      <c r="AA515" s="736"/>
      <c r="AB515" s="736"/>
      <c r="AC515" s="225" t="s">
        <v>1497</v>
      </c>
      <c r="AD515" s="32" t="s">
        <v>1504</v>
      </c>
      <c r="AE515" s="227" t="s">
        <v>1505</v>
      </c>
      <c r="AF515" s="179">
        <f t="shared" si="132"/>
        <v>3</v>
      </c>
      <c r="AG515" s="179"/>
      <c r="AJ515" s="587">
        <f t="shared" si="137"/>
        <v>0</v>
      </c>
      <c r="AK515" s="587">
        <f t="shared" si="137"/>
        <v>0</v>
      </c>
    </row>
    <row r="516" spans="1:37">
      <c r="A516" s="215"/>
      <c r="B516" s="250" t="s">
        <v>1506</v>
      </c>
      <c r="C516" s="216"/>
      <c r="D516" s="270" t="s">
        <v>1975</v>
      </c>
      <c r="E516" s="542">
        <v>3</v>
      </c>
      <c r="F516" s="471">
        <f t="shared" si="135"/>
        <v>13</v>
      </c>
      <c r="G516" s="625">
        <v>3</v>
      </c>
      <c r="H516" s="610">
        <v>2</v>
      </c>
      <c r="I516" s="649">
        <v>1</v>
      </c>
      <c r="J516" s="610">
        <v>4</v>
      </c>
      <c r="K516" s="649">
        <v>3</v>
      </c>
      <c r="L516" s="650"/>
      <c r="M516" s="471"/>
      <c r="N516" s="473"/>
      <c r="O516" s="474">
        <f t="shared" si="136"/>
        <v>7</v>
      </c>
      <c r="P516" s="729">
        <v>1</v>
      </c>
      <c r="Q516" s="730">
        <v>1</v>
      </c>
      <c r="R516" s="731"/>
      <c r="S516" s="732"/>
      <c r="T516" s="732"/>
      <c r="U516" s="732">
        <v>2</v>
      </c>
      <c r="V516" s="475"/>
      <c r="W516" s="703">
        <v>1</v>
      </c>
      <c r="X516" s="732">
        <v>1</v>
      </c>
      <c r="Y516" s="707"/>
      <c r="Z516" s="731"/>
      <c r="AA516" s="732">
        <v>1</v>
      </c>
      <c r="AB516" s="732"/>
      <c r="AC516" s="218" t="s">
        <v>1507</v>
      </c>
      <c r="AD516" s="31" t="s">
        <v>1508</v>
      </c>
      <c r="AE516" s="220" t="s">
        <v>1478</v>
      </c>
      <c r="AF516" s="179">
        <f t="shared" si="132"/>
        <v>3</v>
      </c>
      <c r="AG516" s="179"/>
      <c r="AJ516" s="587">
        <f t="shared" si="137"/>
        <v>0</v>
      </c>
      <c r="AK516" s="587">
        <f t="shared" si="137"/>
        <v>0</v>
      </c>
    </row>
    <row r="517" spans="1:37">
      <c r="A517" s="54"/>
      <c r="B517" s="246" t="s">
        <v>1479</v>
      </c>
      <c r="C517" s="29"/>
      <c r="D517" s="269" t="s">
        <v>1981</v>
      </c>
      <c r="E517" s="541">
        <v>3</v>
      </c>
      <c r="F517" s="477">
        <f t="shared" si="135"/>
        <v>8</v>
      </c>
      <c r="G517" s="628">
        <v>1</v>
      </c>
      <c r="H517" s="614">
        <v>2</v>
      </c>
      <c r="I517" s="651">
        <v>1</v>
      </c>
      <c r="J517" s="614">
        <v>1</v>
      </c>
      <c r="K517" s="651">
        <v>2</v>
      </c>
      <c r="L517" s="652">
        <v>1</v>
      </c>
      <c r="M517" s="438"/>
      <c r="N517" s="439"/>
      <c r="O517" s="148">
        <f t="shared" si="136"/>
        <v>6</v>
      </c>
      <c r="P517" s="725">
        <v>1</v>
      </c>
      <c r="Q517" s="726">
        <v>1</v>
      </c>
      <c r="R517" s="727"/>
      <c r="S517" s="728"/>
      <c r="T517" s="728"/>
      <c r="U517" s="728">
        <v>3</v>
      </c>
      <c r="V517" s="469"/>
      <c r="W517" s="702"/>
      <c r="X517" s="728">
        <v>1</v>
      </c>
      <c r="Y517" s="706"/>
      <c r="Z517" s="727"/>
      <c r="AA517" s="728"/>
      <c r="AB517" s="728"/>
      <c r="AC517" s="51" t="s">
        <v>1480</v>
      </c>
      <c r="AD517" s="30" t="s">
        <v>415</v>
      </c>
      <c r="AE517" s="39" t="s">
        <v>1481</v>
      </c>
      <c r="AF517" s="179">
        <f t="shared" si="132"/>
        <v>3</v>
      </c>
      <c r="AG517" s="179"/>
      <c r="AJ517" s="587">
        <f t="shared" si="137"/>
        <v>0</v>
      </c>
      <c r="AK517" s="587">
        <f t="shared" si="137"/>
        <v>0</v>
      </c>
    </row>
    <row r="518" spans="1:37">
      <c r="A518" s="215"/>
      <c r="B518" s="250" t="s">
        <v>2671</v>
      </c>
      <c r="C518" s="216"/>
      <c r="D518" s="270" t="s">
        <v>1974</v>
      </c>
      <c r="E518" s="542">
        <v>7</v>
      </c>
      <c r="F518" s="471">
        <f t="shared" si="135"/>
        <v>62</v>
      </c>
      <c r="G518" s="625">
        <v>13</v>
      </c>
      <c r="H518" s="610">
        <v>7</v>
      </c>
      <c r="I518" s="649">
        <v>10</v>
      </c>
      <c r="J518" s="610">
        <v>3</v>
      </c>
      <c r="K518" s="649">
        <v>17</v>
      </c>
      <c r="L518" s="650">
        <v>12</v>
      </c>
      <c r="M518" s="518">
        <v>2</v>
      </c>
      <c r="N518" s="577">
        <v>5</v>
      </c>
      <c r="O518" s="474">
        <f t="shared" si="136"/>
        <v>17</v>
      </c>
      <c r="P518" s="729">
        <v>1</v>
      </c>
      <c r="Q518" s="730">
        <v>1</v>
      </c>
      <c r="R518" s="731"/>
      <c r="S518" s="732"/>
      <c r="T518" s="732"/>
      <c r="U518" s="732">
        <v>11</v>
      </c>
      <c r="V518" s="475"/>
      <c r="W518" s="703">
        <v>2</v>
      </c>
      <c r="X518" s="732">
        <v>1</v>
      </c>
      <c r="Y518" s="707"/>
      <c r="Z518" s="731"/>
      <c r="AA518" s="732">
        <v>1</v>
      </c>
      <c r="AB518" s="732"/>
      <c r="AC518" s="218" t="s">
        <v>118</v>
      </c>
      <c r="AD518" s="31" t="s">
        <v>122</v>
      </c>
      <c r="AE518" s="220" t="s">
        <v>119</v>
      </c>
      <c r="AF518" s="179">
        <f t="shared" si="132"/>
        <v>7</v>
      </c>
      <c r="AG518" s="179"/>
      <c r="AJ518" s="587">
        <f t="shared" si="137"/>
        <v>2</v>
      </c>
      <c r="AK518" s="587">
        <f t="shared" si="137"/>
        <v>5</v>
      </c>
    </row>
    <row r="519" spans="1:37" ht="14.25" thickBot="1">
      <c r="A519" s="215" t="s">
        <v>2243</v>
      </c>
      <c r="B519" s="250" t="s">
        <v>120</v>
      </c>
      <c r="C519" s="216" t="s">
        <v>121</v>
      </c>
      <c r="D519" s="270" t="s">
        <v>1980</v>
      </c>
      <c r="E519" s="541">
        <v>3</v>
      </c>
      <c r="F519" s="149">
        <f t="shared" si="135"/>
        <v>14</v>
      </c>
      <c r="G519" s="661">
        <v>4</v>
      </c>
      <c r="H519" s="630">
        <v>1</v>
      </c>
      <c r="I519" s="630">
        <v>1</v>
      </c>
      <c r="J519" s="630">
        <v>3</v>
      </c>
      <c r="K519" s="630">
        <v>2</v>
      </c>
      <c r="L519" s="646">
        <v>3</v>
      </c>
      <c r="M519" s="471"/>
      <c r="N519" s="473"/>
      <c r="O519" s="474">
        <f t="shared" si="136"/>
        <v>0</v>
      </c>
      <c r="P519" s="729"/>
      <c r="Q519" s="730"/>
      <c r="R519" s="731"/>
      <c r="S519" s="732"/>
      <c r="T519" s="732"/>
      <c r="U519" s="732"/>
      <c r="V519" s="475"/>
      <c r="W519" s="703"/>
      <c r="X519" s="732"/>
      <c r="Y519" s="707"/>
      <c r="Z519" s="731"/>
      <c r="AA519" s="732"/>
      <c r="AB519" s="732"/>
      <c r="AC519" s="218" t="s">
        <v>118</v>
      </c>
      <c r="AD519" s="31" t="s">
        <v>122</v>
      </c>
      <c r="AE519" s="220" t="s">
        <v>123</v>
      </c>
      <c r="AG519" s="179">
        <f>E519</f>
        <v>3</v>
      </c>
      <c r="AJ519" s="587">
        <f t="shared" si="137"/>
        <v>0</v>
      </c>
      <c r="AK519" s="587">
        <f t="shared" si="137"/>
        <v>0</v>
      </c>
    </row>
    <row r="520" spans="1:37">
      <c r="A520" s="206" t="s">
        <v>1637</v>
      </c>
      <c r="B520" s="244"/>
      <c r="C520" s="232"/>
      <c r="D520" s="268"/>
      <c r="E520" s="595">
        <f>SUM(E521:E525)</f>
        <v>17</v>
      </c>
      <c r="F520" s="589">
        <f>SUM(F521:F525)</f>
        <v>232</v>
      </c>
      <c r="G520" s="683">
        <f>SUM(G521:G525)</f>
        <v>82</v>
      </c>
      <c r="H520" s="684">
        <f>SUM(H521:H525)</f>
        <v>79</v>
      </c>
      <c r="I520" s="685">
        <f>SUM(I521:I525)</f>
        <v>71</v>
      </c>
      <c r="J520" s="414"/>
      <c r="K520" s="410"/>
      <c r="L520" s="412"/>
      <c r="M520" s="589">
        <f t="shared" ref="M520:AB520" si="138">SUM(M521:M525)</f>
        <v>4</v>
      </c>
      <c r="N520" s="585">
        <f t="shared" si="138"/>
        <v>7</v>
      </c>
      <c r="O520" s="414">
        <f t="shared" si="138"/>
        <v>49</v>
      </c>
      <c r="P520" s="415">
        <f t="shared" si="138"/>
        <v>4</v>
      </c>
      <c r="Q520" s="416">
        <f t="shared" si="138"/>
        <v>4</v>
      </c>
      <c r="R520" s="411">
        <f t="shared" si="138"/>
        <v>0</v>
      </c>
      <c r="S520" s="410">
        <f t="shared" si="138"/>
        <v>0</v>
      </c>
      <c r="T520" s="410">
        <f t="shared" si="138"/>
        <v>0</v>
      </c>
      <c r="U520" s="410">
        <f t="shared" si="138"/>
        <v>30</v>
      </c>
      <c r="V520" s="411">
        <f t="shared" si="138"/>
        <v>0</v>
      </c>
      <c r="W520" s="720">
        <f t="shared" si="138"/>
        <v>4</v>
      </c>
      <c r="X520" s="410">
        <f t="shared" si="138"/>
        <v>3</v>
      </c>
      <c r="Y520" s="721">
        <f t="shared" si="138"/>
        <v>0</v>
      </c>
      <c r="Z520" s="411">
        <f t="shared" si="138"/>
        <v>0</v>
      </c>
      <c r="AA520" s="410">
        <f t="shared" si="138"/>
        <v>4</v>
      </c>
      <c r="AB520" s="410">
        <f t="shared" si="138"/>
        <v>0</v>
      </c>
      <c r="AC520" s="210"/>
      <c r="AD520" s="234"/>
      <c r="AE520" s="212"/>
      <c r="AF520" s="179"/>
      <c r="AG520" s="179"/>
    </row>
    <row r="521" spans="1:37">
      <c r="A521" s="54"/>
      <c r="B521" s="246" t="s">
        <v>978</v>
      </c>
      <c r="C521" s="29"/>
      <c r="D521" s="269" t="s">
        <v>1979</v>
      </c>
      <c r="E521" s="541">
        <v>7</v>
      </c>
      <c r="F521" s="438">
        <f>SUM(G521:L521)</f>
        <v>117</v>
      </c>
      <c r="G521" s="626">
        <v>42</v>
      </c>
      <c r="H521" s="606">
        <v>42</v>
      </c>
      <c r="I521" s="647">
        <v>33</v>
      </c>
      <c r="J521" s="467"/>
      <c r="K521" s="491"/>
      <c r="L521" s="492"/>
      <c r="M521" s="516">
        <v>3</v>
      </c>
      <c r="N521" s="576">
        <v>6</v>
      </c>
      <c r="O521" s="148">
        <f>SUM(P521:AB521)</f>
        <v>16</v>
      </c>
      <c r="P521" s="725">
        <v>1</v>
      </c>
      <c r="Q521" s="726">
        <v>1</v>
      </c>
      <c r="R521" s="727"/>
      <c r="S521" s="728"/>
      <c r="T521" s="728"/>
      <c r="U521" s="728">
        <v>11</v>
      </c>
      <c r="V521" s="469"/>
      <c r="W521" s="702"/>
      <c r="X521" s="728">
        <v>1</v>
      </c>
      <c r="Y521" s="706"/>
      <c r="Z521" s="727"/>
      <c r="AA521" s="728">
        <v>2</v>
      </c>
      <c r="AB521" s="728"/>
      <c r="AC521" s="51" t="s">
        <v>979</v>
      </c>
      <c r="AD521" s="30" t="s">
        <v>124</v>
      </c>
      <c r="AE521" s="39" t="s">
        <v>125</v>
      </c>
      <c r="AH521" s="179">
        <f>E521</f>
        <v>7</v>
      </c>
    </row>
    <row r="522" spans="1:37">
      <c r="A522" s="54"/>
      <c r="B522" s="246" t="s">
        <v>1489</v>
      </c>
      <c r="C522" s="29"/>
      <c r="D522" s="269" t="s">
        <v>1977</v>
      </c>
      <c r="E522" s="541">
        <v>2</v>
      </c>
      <c r="F522" s="438">
        <f>SUM(G522:L522)</f>
        <v>6</v>
      </c>
      <c r="G522" s="626">
        <v>2</v>
      </c>
      <c r="H522" s="606">
        <v>1</v>
      </c>
      <c r="I522" s="647">
        <v>3</v>
      </c>
      <c r="J522" s="467"/>
      <c r="K522" s="491"/>
      <c r="L522" s="492"/>
      <c r="M522" s="438"/>
      <c r="N522" s="439"/>
      <c r="O522" s="148">
        <f>SUM(P522:AB522)</f>
        <v>7</v>
      </c>
      <c r="P522" s="725">
        <v>1</v>
      </c>
      <c r="Q522" s="726">
        <v>1</v>
      </c>
      <c r="R522" s="727"/>
      <c r="S522" s="728"/>
      <c r="T522" s="728"/>
      <c r="U522" s="728">
        <v>4</v>
      </c>
      <c r="V522" s="469"/>
      <c r="W522" s="702"/>
      <c r="X522" s="728"/>
      <c r="Y522" s="706"/>
      <c r="Z522" s="727"/>
      <c r="AA522" s="728">
        <v>1</v>
      </c>
      <c r="AB522" s="728"/>
      <c r="AC522" s="51" t="s">
        <v>1490</v>
      </c>
      <c r="AD522" s="30" t="s">
        <v>126</v>
      </c>
      <c r="AE522" s="39" t="s">
        <v>127</v>
      </c>
      <c r="AH522" s="179">
        <f>E522</f>
        <v>2</v>
      </c>
    </row>
    <row r="523" spans="1:37">
      <c r="A523" s="228"/>
      <c r="B523" s="248" t="s">
        <v>1582</v>
      </c>
      <c r="C523" s="223"/>
      <c r="D523" s="272" t="s">
        <v>1976</v>
      </c>
      <c r="E523" s="564">
        <v>4</v>
      </c>
      <c r="F523" s="477">
        <f>SUM(G523:L523)</f>
        <v>59</v>
      </c>
      <c r="G523" s="628">
        <v>20</v>
      </c>
      <c r="H523" s="614">
        <v>23</v>
      </c>
      <c r="I523" s="651">
        <v>16</v>
      </c>
      <c r="J523" s="482"/>
      <c r="K523" s="496"/>
      <c r="L523" s="497"/>
      <c r="M523" s="520">
        <v>1</v>
      </c>
      <c r="N523" s="578">
        <v>1</v>
      </c>
      <c r="O523" s="479">
        <f>SUM(P523:AB523)</f>
        <v>12</v>
      </c>
      <c r="P523" s="733">
        <v>1</v>
      </c>
      <c r="Q523" s="734">
        <v>1</v>
      </c>
      <c r="R523" s="735"/>
      <c r="S523" s="736"/>
      <c r="T523" s="736"/>
      <c r="U523" s="736">
        <v>7</v>
      </c>
      <c r="V523" s="480"/>
      <c r="W523" s="704">
        <v>1</v>
      </c>
      <c r="X523" s="736">
        <v>1</v>
      </c>
      <c r="Y523" s="708"/>
      <c r="Z523" s="735"/>
      <c r="AA523" s="736">
        <v>1</v>
      </c>
      <c r="AB523" s="736"/>
      <c r="AC523" s="225" t="s">
        <v>1497</v>
      </c>
      <c r="AD523" s="32" t="s">
        <v>128</v>
      </c>
      <c r="AE523" s="227" t="s">
        <v>129</v>
      </c>
      <c r="AH523" s="179">
        <f>E523</f>
        <v>4</v>
      </c>
    </row>
    <row r="524" spans="1:37">
      <c r="A524" s="215"/>
      <c r="B524" s="250" t="s">
        <v>1506</v>
      </c>
      <c r="C524" s="216"/>
      <c r="D524" s="270" t="s">
        <v>1975</v>
      </c>
      <c r="E524" s="542">
        <v>1</v>
      </c>
      <c r="F524" s="493">
        <f>SUM(G524:L524)</f>
        <v>4</v>
      </c>
      <c r="G524" s="625">
        <v>4</v>
      </c>
      <c r="H524" s="610"/>
      <c r="I524" s="649"/>
      <c r="J524" s="472"/>
      <c r="K524" s="494"/>
      <c r="L524" s="495"/>
      <c r="M524" s="471"/>
      <c r="N524" s="473"/>
      <c r="O524" s="474">
        <f>SUM(P524:AB524)</f>
        <v>3</v>
      </c>
      <c r="P524" s="729"/>
      <c r="Q524" s="730"/>
      <c r="R524" s="731"/>
      <c r="S524" s="732"/>
      <c r="T524" s="732"/>
      <c r="U524" s="732">
        <v>2</v>
      </c>
      <c r="V524" s="475"/>
      <c r="W524" s="703">
        <v>1</v>
      </c>
      <c r="X524" s="732"/>
      <c r="Y524" s="707"/>
      <c r="Z524" s="731"/>
      <c r="AA524" s="732"/>
      <c r="AB524" s="732"/>
      <c r="AC524" s="218" t="s">
        <v>1507</v>
      </c>
      <c r="AD524" s="31" t="s">
        <v>416</v>
      </c>
      <c r="AE524" s="220" t="s">
        <v>2694</v>
      </c>
      <c r="AH524" s="179">
        <f>E524</f>
        <v>1</v>
      </c>
    </row>
    <row r="525" spans="1:37" ht="14.25" thickBot="1">
      <c r="A525" s="137"/>
      <c r="B525" s="254" t="s">
        <v>2671</v>
      </c>
      <c r="C525" s="138"/>
      <c r="D525" s="273" t="s">
        <v>1974</v>
      </c>
      <c r="E525" s="543">
        <v>3</v>
      </c>
      <c r="F525" s="149">
        <f>SUM(G525:L525)</f>
        <v>46</v>
      </c>
      <c r="G525" s="653">
        <v>14</v>
      </c>
      <c r="H525" s="618">
        <v>13</v>
      </c>
      <c r="I525" s="654">
        <v>19</v>
      </c>
      <c r="J525" s="433"/>
      <c r="K525" s="498"/>
      <c r="L525" s="510"/>
      <c r="M525" s="149"/>
      <c r="N525" s="168"/>
      <c r="O525" s="156">
        <f>SUM(P525:AB525)</f>
        <v>11</v>
      </c>
      <c r="P525" s="749">
        <v>1</v>
      </c>
      <c r="Q525" s="750">
        <v>1</v>
      </c>
      <c r="R525" s="751"/>
      <c r="S525" s="752"/>
      <c r="T525" s="752"/>
      <c r="U525" s="752">
        <v>6</v>
      </c>
      <c r="V525" s="484"/>
      <c r="W525" s="711">
        <v>2</v>
      </c>
      <c r="X525" s="752">
        <v>1</v>
      </c>
      <c r="Y525" s="713"/>
      <c r="Z525" s="751"/>
      <c r="AA525" s="752"/>
      <c r="AB525" s="752"/>
      <c r="AC525" s="230" t="s">
        <v>118</v>
      </c>
      <c r="AD525" s="33" t="s">
        <v>122</v>
      </c>
      <c r="AE525" s="231" t="s">
        <v>2347</v>
      </c>
      <c r="AH525" s="179">
        <f>E525</f>
        <v>3</v>
      </c>
    </row>
    <row r="526" spans="1:37" ht="14.25" thickBot="1">
      <c r="A526" s="205" t="s">
        <v>1973</v>
      </c>
      <c r="B526" s="238"/>
      <c r="C526" s="239"/>
      <c r="D526" s="293"/>
      <c r="E526" s="384"/>
      <c r="F526" s="384"/>
      <c r="G526" s="384"/>
      <c r="H526" s="384"/>
      <c r="I526" s="384"/>
      <c r="J526" s="384"/>
      <c r="K526" s="384"/>
      <c r="L526" s="384"/>
      <c r="M526" s="384"/>
      <c r="N526" s="384"/>
      <c r="O526" s="384"/>
      <c r="P526" s="384"/>
      <c r="Q526" s="384"/>
      <c r="R526" s="388"/>
      <c r="S526" s="384"/>
      <c r="T526" s="384"/>
      <c r="U526" s="384"/>
      <c r="V526" s="384"/>
      <c r="W526" s="384"/>
      <c r="X526" s="384"/>
      <c r="Y526" s="384"/>
      <c r="Z526" s="384"/>
      <c r="AA526" s="384"/>
      <c r="AB526" s="385"/>
      <c r="AC526" s="241"/>
      <c r="AD526" s="242"/>
      <c r="AE526" s="243"/>
      <c r="AF526" s="179"/>
      <c r="AG526" s="179"/>
    </row>
    <row r="527" spans="1:37">
      <c r="A527" s="206" t="s">
        <v>305</v>
      </c>
      <c r="B527" s="244"/>
      <c r="C527" s="232"/>
      <c r="D527" s="268"/>
      <c r="E527" s="595">
        <f t="shared" ref="E527:AB527" si="139">SUM(E528:E528)</f>
        <v>7</v>
      </c>
      <c r="F527" s="692">
        <f t="shared" si="139"/>
        <v>151</v>
      </c>
      <c r="G527" s="685">
        <f t="shared" si="139"/>
        <v>27</v>
      </c>
      <c r="H527" s="685">
        <f t="shared" si="139"/>
        <v>25</v>
      </c>
      <c r="I527" s="685">
        <f t="shared" si="139"/>
        <v>23</v>
      </c>
      <c r="J527" s="685">
        <f t="shared" si="139"/>
        <v>26</v>
      </c>
      <c r="K527" s="685">
        <f t="shared" si="139"/>
        <v>24</v>
      </c>
      <c r="L527" s="686">
        <f t="shared" si="139"/>
        <v>26</v>
      </c>
      <c r="M527" s="589">
        <f t="shared" si="139"/>
        <v>1</v>
      </c>
      <c r="N527" s="585">
        <f t="shared" si="139"/>
        <v>1</v>
      </c>
      <c r="O527" s="414">
        <f t="shared" si="139"/>
        <v>16</v>
      </c>
      <c r="P527" s="415">
        <f t="shared" si="139"/>
        <v>1</v>
      </c>
      <c r="Q527" s="416">
        <f t="shared" si="139"/>
        <v>1</v>
      </c>
      <c r="R527" s="411">
        <f t="shared" si="139"/>
        <v>0</v>
      </c>
      <c r="S527" s="410">
        <f t="shared" si="139"/>
        <v>0</v>
      </c>
      <c r="T527" s="410">
        <f t="shared" si="139"/>
        <v>0</v>
      </c>
      <c r="U527" s="410">
        <f t="shared" si="139"/>
        <v>10</v>
      </c>
      <c r="V527" s="411">
        <f t="shared" si="139"/>
        <v>0</v>
      </c>
      <c r="W527" s="720">
        <f t="shared" si="139"/>
        <v>1</v>
      </c>
      <c r="X527" s="410">
        <f t="shared" si="139"/>
        <v>1</v>
      </c>
      <c r="Y527" s="721">
        <f t="shared" si="139"/>
        <v>0</v>
      </c>
      <c r="Z527" s="411">
        <f t="shared" si="139"/>
        <v>1</v>
      </c>
      <c r="AA527" s="410">
        <f t="shared" si="139"/>
        <v>1</v>
      </c>
      <c r="AB527" s="410">
        <f t="shared" si="139"/>
        <v>0</v>
      </c>
      <c r="AC527" s="210"/>
      <c r="AD527" s="234"/>
      <c r="AE527" s="212"/>
      <c r="AF527" s="179"/>
      <c r="AG527" s="179"/>
    </row>
    <row r="528" spans="1:37" ht="14.25" thickBot="1">
      <c r="A528" s="54"/>
      <c r="B528" s="246" t="s">
        <v>2244</v>
      </c>
      <c r="C528" s="29"/>
      <c r="D528" s="269" t="s">
        <v>1972</v>
      </c>
      <c r="E528" s="541">
        <v>7</v>
      </c>
      <c r="F528" s="512">
        <f>SUM(G528:L528)</f>
        <v>151</v>
      </c>
      <c r="G528" s="618">
        <v>27</v>
      </c>
      <c r="H528" s="618">
        <v>25</v>
      </c>
      <c r="I528" s="618">
        <v>23</v>
      </c>
      <c r="J528" s="618">
        <v>26</v>
      </c>
      <c r="K528" s="618">
        <v>24</v>
      </c>
      <c r="L528" s="667">
        <v>26</v>
      </c>
      <c r="M528" s="516">
        <v>1</v>
      </c>
      <c r="N528" s="576">
        <v>1</v>
      </c>
      <c r="O528" s="148">
        <f>SUM(P528:AB528)</f>
        <v>16</v>
      </c>
      <c r="P528" s="725">
        <v>1</v>
      </c>
      <c r="Q528" s="726">
        <v>1</v>
      </c>
      <c r="R528" s="727"/>
      <c r="S528" s="728"/>
      <c r="T528" s="728"/>
      <c r="U528" s="728">
        <v>10</v>
      </c>
      <c r="V528" s="469"/>
      <c r="W528" s="702">
        <v>1</v>
      </c>
      <c r="X528" s="728">
        <v>1</v>
      </c>
      <c r="Y528" s="706"/>
      <c r="Z528" s="727">
        <v>1</v>
      </c>
      <c r="AA528" s="728">
        <v>1</v>
      </c>
      <c r="AB528" s="728"/>
      <c r="AC528" s="51" t="s">
        <v>2245</v>
      </c>
      <c r="AD528" s="30" t="s">
        <v>2348</v>
      </c>
      <c r="AE528" s="39" t="s">
        <v>2349</v>
      </c>
      <c r="AF528" s="179">
        <f t="shared" si="132"/>
        <v>7</v>
      </c>
      <c r="AG528" s="179"/>
      <c r="AJ528" s="587">
        <f>M528</f>
        <v>1</v>
      </c>
      <c r="AK528" s="587">
        <f>N528</f>
        <v>1</v>
      </c>
    </row>
    <row r="529" spans="1:37">
      <c r="A529" s="206" t="s">
        <v>1637</v>
      </c>
      <c r="B529" s="244"/>
      <c r="C529" s="232"/>
      <c r="D529" s="268"/>
      <c r="E529" s="595">
        <f>SUM(E530)</f>
        <v>4</v>
      </c>
      <c r="F529" s="696">
        <f>SUM(F530)</f>
        <v>100</v>
      </c>
      <c r="G529" s="685">
        <f>SUM(G530)</f>
        <v>40</v>
      </c>
      <c r="H529" s="685">
        <f>SUM(H530)</f>
        <v>29</v>
      </c>
      <c r="I529" s="695">
        <f>SUM(I530)</f>
        <v>31</v>
      </c>
      <c r="J529" s="411"/>
      <c r="K529" s="411"/>
      <c r="L529" s="412"/>
      <c r="M529" s="409">
        <f>SUM(M530:M530)</f>
        <v>0</v>
      </c>
      <c r="N529" s="413">
        <f>SUM(N530:N530)</f>
        <v>0</v>
      </c>
      <c r="O529" s="414">
        <f t="shared" ref="O529:AB529" si="140">SUM(O530)</f>
        <v>14</v>
      </c>
      <c r="P529" s="415">
        <f t="shared" si="140"/>
        <v>1</v>
      </c>
      <c r="Q529" s="416">
        <f t="shared" si="140"/>
        <v>1</v>
      </c>
      <c r="R529" s="411">
        <f t="shared" si="140"/>
        <v>0</v>
      </c>
      <c r="S529" s="410">
        <f t="shared" si="140"/>
        <v>0</v>
      </c>
      <c r="T529" s="410">
        <f t="shared" si="140"/>
        <v>0</v>
      </c>
      <c r="U529" s="410">
        <f t="shared" si="140"/>
        <v>8</v>
      </c>
      <c r="V529" s="411">
        <f t="shared" si="140"/>
        <v>0</v>
      </c>
      <c r="W529" s="720">
        <f t="shared" si="140"/>
        <v>2</v>
      </c>
      <c r="X529" s="410">
        <f t="shared" si="140"/>
        <v>1</v>
      </c>
      <c r="Y529" s="721">
        <f t="shared" si="140"/>
        <v>0</v>
      </c>
      <c r="Z529" s="411">
        <f t="shared" si="140"/>
        <v>0</v>
      </c>
      <c r="AA529" s="410">
        <f t="shared" si="140"/>
        <v>1</v>
      </c>
      <c r="AB529" s="410">
        <f t="shared" si="140"/>
        <v>0</v>
      </c>
      <c r="AC529" s="210"/>
      <c r="AD529" s="234"/>
      <c r="AE529" s="212"/>
      <c r="AF529" s="179"/>
      <c r="AG529" s="179"/>
    </row>
    <row r="530" spans="1:37" ht="14.25" thickBot="1">
      <c r="A530" s="137"/>
      <c r="B530" s="781" t="s">
        <v>2244</v>
      </c>
      <c r="C530" s="138"/>
      <c r="D530" s="273" t="s">
        <v>1972</v>
      </c>
      <c r="E530" s="543">
        <v>4</v>
      </c>
      <c r="F530" s="512">
        <f>SUM(G530:L530)</f>
        <v>100</v>
      </c>
      <c r="G530" s="618">
        <v>40</v>
      </c>
      <c r="H530" s="618">
        <v>29</v>
      </c>
      <c r="I530" s="782">
        <v>31</v>
      </c>
      <c r="J530" s="484"/>
      <c r="K530" s="484"/>
      <c r="L530" s="267"/>
      <c r="M530" s="149"/>
      <c r="N530" s="168"/>
      <c r="O530" s="156">
        <f>SUM(P530:AB530)</f>
        <v>14</v>
      </c>
      <c r="P530" s="749">
        <v>1</v>
      </c>
      <c r="Q530" s="750">
        <v>1</v>
      </c>
      <c r="R530" s="751"/>
      <c r="S530" s="752"/>
      <c r="T530" s="752"/>
      <c r="U530" s="752">
        <v>8</v>
      </c>
      <c r="V530" s="484"/>
      <c r="W530" s="711">
        <v>2</v>
      </c>
      <c r="X530" s="752">
        <v>1</v>
      </c>
      <c r="Y530" s="713"/>
      <c r="Z530" s="751"/>
      <c r="AA530" s="752">
        <v>1</v>
      </c>
      <c r="AB530" s="752"/>
      <c r="AC530" s="230" t="s">
        <v>2350</v>
      </c>
      <c r="AD530" s="33" t="s">
        <v>1377</v>
      </c>
      <c r="AE530" s="231" t="s">
        <v>2351</v>
      </c>
      <c r="AH530" s="179">
        <f>E530</f>
        <v>4</v>
      </c>
    </row>
    <row r="531" spans="1:37" ht="14.25" thickBot="1">
      <c r="A531" s="35"/>
      <c r="B531" s="148" t="s">
        <v>140</v>
      </c>
      <c r="C531" s="29"/>
      <c r="D531" s="365"/>
      <c r="E531" s="148"/>
      <c r="F531" s="148"/>
      <c r="G531" s="382"/>
      <c r="H531" s="382"/>
      <c r="I531" s="382"/>
      <c r="J531" s="382"/>
      <c r="K531" s="382"/>
      <c r="L531" s="382"/>
      <c r="M531" s="148"/>
      <c r="N531" s="148"/>
      <c r="O531" s="148"/>
      <c r="P531" s="148"/>
      <c r="Q531" s="148"/>
      <c r="R531" s="148"/>
      <c r="S531" s="148"/>
      <c r="T531" s="148"/>
      <c r="U531" s="148"/>
      <c r="V531" s="148"/>
      <c r="W531" s="148"/>
      <c r="X531" s="148"/>
      <c r="Y531" s="148"/>
      <c r="Z531" s="148"/>
      <c r="AA531" s="148"/>
      <c r="AB531" s="148"/>
      <c r="AC531" s="283"/>
      <c r="AD531" s="30"/>
      <c r="AE531" s="366"/>
      <c r="AF531" s="179"/>
      <c r="AG531" s="179"/>
    </row>
    <row r="532" spans="1:37" ht="14.25" thickBot="1">
      <c r="A532" s="292" t="s">
        <v>1966</v>
      </c>
      <c r="B532" s="291"/>
      <c r="C532" s="290"/>
      <c r="D532" s="289"/>
      <c r="E532" s="385"/>
      <c r="F532" s="385"/>
      <c r="G532" s="385"/>
      <c r="H532" s="385"/>
      <c r="I532" s="385"/>
      <c r="J532" s="385"/>
      <c r="K532" s="385"/>
      <c r="L532" s="385"/>
      <c r="M532" s="385"/>
      <c r="N532" s="385"/>
      <c r="O532" s="385"/>
      <c r="P532" s="385"/>
      <c r="Q532" s="385"/>
      <c r="R532" s="385"/>
      <c r="S532" s="385"/>
      <c r="T532" s="385"/>
      <c r="U532" s="385"/>
      <c r="V532" s="385"/>
      <c r="W532" s="385"/>
      <c r="X532" s="385"/>
      <c r="Y532" s="385"/>
      <c r="Z532" s="385"/>
      <c r="AA532" s="385"/>
      <c r="AB532" s="385"/>
      <c r="AC532" s="387"/>
      <c r="AD532" s="288"/>
      <c r="AE532" s="287"/>
      <c r="AF532" s="179"/>
      <c r="AG532" s="179"/>
    </row>
    <row r="533" spans="1:37">
      <c r="A533" s="206" t="s">
        <v>305</v>
      </c>
      <c r="B533" s="244"/>
      <c r="C533" s="232"/>
      <c r="D533" s="268"/>
      <c r="E533" s="595">
        <f t="shared" ref="E533:AB533" si="141">SUM(E534:E548)</f>
        <v>116</v>
      </c>
      <c r="F533" s="589">
        <f t="shared" si="141"/>
        <v>1913</v>
      </c>
      <c r="G533" s="683">
        <f t="shared" si="141"/>
        <v>308</v>
      </c>
      <c r="H533" s="684">
        <f t="shared" si="141"/>
        <v>317</v>
      </c>
      <c r="I533" s="684">
        <f t="shared" si="141"/>
        <v>304</v>
      </c>
      <c r="J533" s="685">
        <f t="shared" si="141"/>
        <v>333</v>
      </c>
      <c r="K533" s="684">
        <f t="shared" si="141"/>
        <v>321</v>
      </c>
      <c r="L533" s="686">
        <f t="shared" si="141"/>
        <v>330</v>
      </c>
      <c r="M533" s="589">
        <f t="shared" si="141"/>
        <v>14</v>
      </c>
      <c r="N533" s="585">
        <f t="shared" si="141"/>
        <v>41</v>
      </c>
      <c r="O533" s="414">
        <f t="shared" si="141"/>
        <v>195</v>
      </c>
      <c r="P533" s="415">
        <f t="shared" si="141"/>
        <v>15</v>
      </c>
      <c r="Q533" s="416">
        <f t="shared" si="141"/>
        <v>15</v>
      </c>
      <c r="R533" s="411">
        <f t="shared" si="141"/>
        <v>0</v>
      </c>
      <c r="S533" s="410">
        <f t="shared" si="141"/>
        <v>1</v>
      </c>
      <c r="T533" s="410">
        <f t="shared" si="141"/>
        <v>0</v>
      </c>
      <c r="U533" s="410">
        <f t="shared" si="141"/>
        <v>123</v>
      </c>
      <c r="V533" s="411">
        <f t="shared" si="141"/>
        <v>0</v>
      </c>
      <c r="W533" s="720">
        <f t="shared" si="141"/>
        <v>10</v>
      </c>
      <c r="X533" s="410">
        <f t="shared" si="141"/>
        <v>14</v>
      </c>
      <c r="Y533" s="721">
        <f t="shared" si="141"/>
        <v>2</v>
      </c>
      <c r="Z533" s="411">
        <f t="shared" si="141"/>
        <v>1</v>
      </c>
      <c r="AA533" s="410">
        <f t="shared" si="141"/>
        <v>14</v>
      </c>
      <c r="AB533" s="410">
        <f t="shared" si="141"/>
        <v>0</v>
      </c>
      <c r="AC533" s="210"/>
      <c r="AD533" s="234"/>
      <c r="AE533" s="212"/>
      <c r="AF533" s="179"/>
      <c r="AG533" s="179"/>
    </row>
    <row r="534" spans="1:37">
      <c r="A534" s="54"/>
      <c r="B534" s="246" t="s">
        <v>1578</v>
      </c>
      <c r="C534" s="29"/>
      <c r="D534" s="269" t="s">
        <v>1962</v>
      </c>
      <c r="E534" s="541">
        <v>25</v>
      </c>
      <c r="F534" s="434">
        <f t="shared" ref="F534:F544" si="142">SUM(G534:L534)</f>
        <v>636</v>
      </c>
      <c r="G534" s="626">
        <v>109</v>
      </c>
      <c r="H534" s="606">
        <v>113</v>
      </c>
      <c r="I534" s="647">
        <v>106</v>
      </c>
      <c r="J534" s="606">
        <v>112</v>
      </c>
      <c r="K534" s="647">
        <v>101</v>
      </c>
      <c r="L534" s="648">
        <v>95</v>
      </c>
      <c r="M534" s="516">
        <v>3</v>
      </c>
      <c r="N534" s="576">
        <v>17</v>
      </c>
      <c r="O534" s="148">
        <f t="shared" ref="O534:O544" si="143">SUM(P534:AB534)</f>
        <v>39</v>
      </c>
      <c r="P534" s="725">
        <v>1</v>
      </c>
      <c r="Q534" s="726">
        <v>1</v>
      </c>
      <c r="R534" s="727"/>
      <c r="S534" s="728">
        <v>1</v>
      </c>
      <c r="T534" s="728"/>
      <c r="U534" s="728">
        <v>32</v>
      </c>
      <c r="V534" s="469"/>
      <c r="W534" s="702">
        <v>1</v>
      </c>
      <c r="X534" s="728">
        <v>2</v>
      </c>
      <c r="Y534" s="706"/>
      <c r="Z534" s="727"/>
      <c r="AA534" s="728">
        <v>1</v>
      </c>
      <c r="AB534" s="728"/>
      <c r="AC534" s="51" t="s">
        <v>2352</v>
      </c>
      <c r="AD534" s="30" t="s">
        <v>2353</v>
      </c>
      <c r="AE534" s="39" t="s">
        <v>2354</v>
      </c>
      <c r="AF534" s="179">
        <f t="shared" si="132"/>
        <v>25</v>
      </c>
      <c r="AG534" s="179"/>
      <c r="AJ534" s="587">
        <f>M534</f>
        <v>3</v>
      </c>
      <c r="AK534" s="587">
        <f>N534</f>
        <v>17</v>
      </c>
    </row>
    <row r="535" spans="1:37">
      <c r="A535" s="54"/>
      <c r="B535" s="246" t="s">
        <v>2355</v>
      </c>
      <c r="C535" s="29"/>
      <c r="D535" s="269" t="s">
        <v>1971</v>
      </c>
      <c r="E535" s="544">
        <v>6</v>
      </c>
      <c r="F535" s="471">
        <f t="shared" si="142"/>
        <v>189</v>
      </c>
      <c r="G535" s="625">
        <v>35</v>
      </c>
      <c r="H535" s="610">
        <v>33</v>
      </c>
      <c r="I535" s="649">
        <v>23</v>
      </c>
      <c r="J535" s="610">
        <v>32</v>
      </c>
      <c r="K535" s="649">
        <v>28</v>
      </c>
      <c r="L535" s="650">
        <v>38</v>
      </c>
      <c r="M535" s="438"/>
      <c r="N535" s="439"/>
      <c r="O535" s="148">
        <f t="shared" si="143"/>
        <v>12</v>
      </c>
      <c r="P535" s="725">
        <v>1</v>
      </c>
      <c r="Q535" s="726">
        <v>1</v>
      </c>
      <c r="R535" s="727"/>
      <c r="S535" s="728"/>
      <c r="T535" s="728"/>
      <c r="U535" s="728">
        <v>8</v>
      </c>
      <c r="V535" s="469"/>
      <c r="W535" s="702"/>
      <c r="X535" s="728">
        <v>1</v>
      </c>
      <c r="Y535" s="706"/>
      <c r="Z535" s="727"/>
      <c r="AA535" s="728">
        <v>1</v>
      </c>
      <c r="AB535" s="728"/>
      <c r="AC535" s="51" t="s">
        <v>2356</v>
      </c>
      <c r="AD535" s="30" t="s">
        <v>2357</v>
      </c>
      <c r="AE535" s="39" t="s">
        <v>2358</v>
      </c>
      <c r="AF535" s="179">
        <f t="shared" si="132"/>
        <v>6</v>
      </c>
      <c r="AG535" s="179"/>
      <c r="AJ535" s="587">
        <f t="shared" ref="AJ535:AK548" si="144">M535</f>
        <v>0</v>
      </c>
      <c r="AK535" s="587">
        <f t="shared" si="144"/>
        <v>0</v>
      </c>
    </row>
    <row r="536" spans="1:37">
      <c r="A536" s="228"/>
      <c r="B536" s="248" t="s">
        <v>1579</v>
      </c>
      <c r="C536" s="223"/>
      <c r="D536" s="272" t="s">
        <v>1961</v>
      </c>
      <c r="E536" s="546">
        <v>12</v>
      </c>
      <c r="F536" s="477">
        <f t="shared" si="142"/>
        <v>261</v>
      </c>
      <c r="G536" s="628">
        <v>46</v>
      </c>
      <c r="H536" s="614">
        <v>48</v>
      </c>
      <c r="I536" s="651">
        <v>36</v>
      </c>
      <c r="J536" s="614">
        <v>48</v>
      </c>
      <c r="K536" s="651">
        <v>42</v>
      </c>
      <c r="L536" s="652">
        <v>41</v>
      </c>
      <c r="M536" s="520">
        <v>1</v>
      </c>
      <c r="N536" s="578">
        <v>4</v>
      </c>
      <c r="O536" s="479">
        <f t="shared" si="143"/>
        <v>18</v>
      </c>
      <c r="P536" s="733">
        <v>1</v>
      </c>
      <c r="Q536" s="734">
        <v>1</v>
      </c>
      <c r="R536" s="735"/>
      <c r="S536" s="736"/>
      <c r="T536" s="736"/>
      <c r="U536" s="736">
        <v>13</v>
      </c>
      <c r="V536" s="480"/>
      <c r="W536" s="704">
        <v>1</v>
      </c>
      <c r="X536" s="736">
        <v>1</v>
      </c>
      <c r="Y536" s="708"/>
      <c r="Z536" s="735"/>
      <c r="AA536" s="736">
        <v>1</v>
      </c>
      <c r="AB536" s="743"/>
      <c r="AC536" s="225" t="s">
        <v>2359</v>
      </c>
      <c r="AD536" s="32" t="s">
        <v>2360</v>
      </c>
      <c r="AE536" s="227" t="s">
        <v>2361</v>
      </c>
      <c r="AF536" s="179">
        <f t="shared" si="132"/>
        <v>12</v>
      </c>
      <c r="AG536" s="179"/>
      <c r="AJ536" s="587">
        <f t="shared" si="144"/>
        <v>1</v>
      </c>
      <c r="AK536" s="587">
        <f t="shared" si="144"/>
        <v>4</v>
      </c>
    </row>
    <row r="537" spans="1:37">
      <c r="A537" s="215"/>
      <c r="B537" s="250" t="s">
        <v>2362</v>
      </c>
      <c r="C537" s="216"/>
      <c r="D537" s="270" t="s">
        <v>1970</v>
      </c>
      <c r="E537" s="545">
        <v>14</v>
      </c>
      <c r="F537" s="471">
        <f t="shared" si="142"/>
        <v>250</v>
      </c>
      <c r="G537" s="625">
        <v>38</v>
      </c>
      <c r="H537" s="610">
        <v>43</v>
      </c>
      <c r="I537" s="649">
        <v>40</v>
      </c>
      <c r="J537" s="610">
        <v>36</v>
      </c>
      <c r="K537" s="649">
        <v>48</v>
      </c>
      <c r="L537" s="650">
        <v>45</v>
      </c>
      <c r="M537" s="518">
        <v>3</v>
      </c>
      <c r="N537" s="577">
        <v>8</v>
      </c>
      <c r="O537" s="474">
        <f t="shared" si="143"/>
        <v>20</v>
      </c>
      <c r="P537" s="729">
        <v>1</v>
      </c>
      <c r="Q537" s="730">
        <v>1</v>
      </c>
      <c r="R537" s="731"/>
      <c r="S537" s="732"/>
      <c r="T537" s="732"/>
      <c r="U537" s="732">
        <v>15</v>
      </c>
      <c r="V537" s="475"/>
      <c r="W537" s="703">
        <v>1</v>
      </c>
      <c r="X537" s="732">
        <v>1</v>
      </c>
      <c r="Y537" s="707"/>
      <c r="Z537" s="731"/>
      <c r="AA537" s="732">
        <v>1</v>
      </c>
      <c r="AB537" s="742"/>
      <c r="AC537" s="218" t="s">
        <v>2363</v>
      </c>
      <c r="AD537" s="31" t="s">
        <v>2364</v>
      </c>
      <c r="AE537" s="220" t="s">
        <v>2365</v>
      </c>
      <c r="AF537" s="179">
        <f t="shared" si="132"/>
        <v>14</v>
      </c>
      <c r="AG537" s="179"/>
      <c r="AJ537" s="587">
        <f t="shared" si="144"/>
        <v>3</v>
      </c>
      <c r="AK537" s="587">
        <f t="shared" si="144"/>
        <v>8</v>
      </c>
    </row>
    <row r="538" spans="1:37">
      <c r="A538" s="54"/>
      <c r="B538" s="246" t="s">
        <v>2366</v>
      </c>
      <c r="C538" s="29"/>
      <c r="D538" s="269" t="s">
        <v>1959</v>
      </c>
      <c r="E538" s="544">
        <v>6</v>
      </c>
      <c r="F538" s="438">
        <f t="shared" si="142"/>
        <v>96</v>
      </c>
      <c r="G538" s="626">
        <v>16</v>
      </c>
      <c r="H538" s="606">
        <v>14</v>
      </c>
      <c r="I538" s="647">
        <v>15</v>
      </c>
      <c r="J538" s="606">
        <v>19</v>
      </c>
      <c r="K538" s="647">
        <v>17</v>
      </c>
      <c r="L538" s="648">
        <v>15</v>
      </c>
      <c r="M538" s="438"/>
      <c r="N538" s="439"/>
      <c r="O538" s="148">
        <f t="shared" si="143"/>
        <v>11</v>
      </c>
      <c r="P538" s="725">
        <v>1</v>
      </c>
      <c r="Q538" s="726">
        <v>1</v>
      </c>
      <c r="R538" s="727"/>
      <c r="S538" s="728"/>
      <c r="T538" s="728"/>
      <c r="U538" s="728">
        <v>7</v>
      </c>
      <c r="V538" s="469"/>
      <c r="W538" s="702"/>
      <c r="X538" s="728">
        <v>1</v>
      </c>
      <c r="Y538" s="706"/>
      <c r="Z538" s="727"/>
      <c r="AA538" s="728">
        <v>1</v>
      </c>
      <c r="AB538" s="728"/>
      <c r="AC538" s="51" t="s">
        <v>2367</v>
      </c>
      <c r="AD538" s="30" t="s">
        <v>2368</v>
      </c>
      <c r="AE538" s="39" t="s">
        <v>1318</v>
      </c>
      <c r="AF538" s="179">
        <f t="shared" si="132"/>
        <v>6</v>
      </c>
      <c r="AG538" s="179"/>
      <c r="AJ538" s="587">
        <f t="shared" si="144"/>
        <v>0</v>
      </c>
      <c r="AK538" s="587">
        <f t="shared" si="144"/>
        <v>0</v>
      </c>
    </row>
    <row r="539" spans="1:37">
      <c r="A539" s="54"/>
      <c r="B539" s="246" t="s">
        <v>1319</v>
      </c>
      <c r="C539" s="29"/>
      <c r="D539" s="269" t="s">
        <v>1958</v>
      </c>
      <c r="E539" s="541">
        <v>3</v>
      </c>
      <c r="F539" s="471">
        <f t="shared" si="142"/>
        <v>28</v>
      </c>
      <c r="G539" s="625">
        <v>3</v>
      </c>
      <c r="H539" s="610">
        <v>4</v>
      </c>
      <c r="I539" s="649">
        <v>6</v>
      </c>
      <c r="J539" s="610">
        <v>6</v>
      </c>
      <c r="K539" s="649">
        <v>4</v>
      </c>
      <c r="L539" s="650">
        <v>5</v>
      </c>
      <c r="M539" s="438"/>
      <c r="N539" s="439"/>
      <c r="O539" s="148">
        <f t="shared" si="143"/>
        <v>7</v>
      </c>
      <c r="P539" s="725">
        <v>1</v>
      </c>
      <c r="Q539" s="726">
        <v>1</v>
      </c>
      <c r="R539" s="727"/>
      <c r="S539" s="728"/>
      <c r="T539" s="728"/>
      <c r="U539" s="728">
        <v>3</v>
      </c>
      <c r="V539" s="469"/>
      <c r="W539" s="702"/>
      <c r="X539" s="728">
        <v>1</v>
      </c>
      <c r="Y539" s="706"/>
      <c r="Z539" s="727"/>
      <c r="AA539" s="728">
        <v>1</v>
      </c>
      <c r="AB539" s="728"/>
      <c r="AC539" s="51" t="s">
        <v>1320</v>
      </c>
      <c r="AD539" s="30" t="s">
        <v>181</v>
      </c>
      <c r="AE539" s="39" t="s">
        <v>1321</v>
      </c>
      <c r="AF539" s="179">
        <f t="shared" si="132"/>
        <v>3</v>
      </c>
      <c r="AG539" s="179"/>
      <c r="AJ539" s="587">
        <f t="shared" si="144"/>
        <v>0</v>
      </c>
      <c r="AK539" s="587">
        <f t="shared" si="144"/>
        <v>0</v>
      </c>
    </row>
    <row r="540" spans="1:37">
      <c r="A540" s="228"/>
      <c r="B540" s="248" t="s">
        <v>1322</v>
      </c>
      <c r="C540" s="223"/>
      <c r="D540" s="272" t="s">
        <v>1969</v>
      </c>
      <c r="E540" s="546">
        <v>7</v>
      </c>
      <c r="F540" s="477">
        <f t="shared" si="142"/>
        <v>83</v>
      </c>
      <c r="G540" s="628">
        <v>11</v>
      </c>
      <c r="H540" s="614">
        <v>11</v>
      </c>
      <c r="I540" s="651">
        <v>12</v>
      </c>
      <c r="J540" s="614">
        <v>17</v>
      </c>
      <c r="K540" s="651">
        <v>20</v>
      </c>
      <c r="L540" s="652">
        <v>12</v>
      </c>
      <c r="M540" s="520">
        <v>1</v>
      </c>
      <c r="N540" s="578">
        <v>2</v>
      </c>
      <c r="O540" s="479">
        <f t="shared" si="143"/>
        <v>11</v>
      </c>
      <c r="P540" s="733">
        <v>1</v>
      </c>
      <c r="Q540" s="734">
        <v>1</v>
      </c>
      <c r="R540" s="735"/>
      <c r="S540" s="736"/>
      <c r="T540" s="736"/>
      <c r="U540" s="736">
        <v>7</v>
      </c>
      <c r="V540" s="480"/>
      <c r="W540" s="704"/>
      <c r="X540" s="736">
        <v>1</v>
      </c>
      <c r="Y540" s="708"/>
      <c r="Z540" s="735"/>
      <c r="AA540" s="736">
        <v>1</v>
      </c>
      <c r="AB540" s="736"/>
      <c r="AC540" s="225" t="s">
        <v>1320</v>
      </c>
      <c r="AD540" s="226" t="s">
        <v>182</v>
      </c>
      <c r="AE540" s="227" t="s">
        <v>1323</v>
      </c>
      <c r="AF540" s="179">
        <f t="shared" si="132"/>
        <v>7</v>
      </c>
      <c r="AG540" s="179"/>
      <c r="AJ540" s="587">
        <f t="shared" si="144"/>
        <v>1</v>
      </c>
      <c r="AK540" s="587">
        <f t="shared" si="144"/>
        <v>2</v>
      </c>
    </row>
    <row r="541" spans="1:37">
      <c r="A541" s="215"/>
      <c r="B541" s="250" t="s">
        <v>1324</v>
      </c>
      <c r="C541" s="216"/>
      <c r="D541" s="270" t="s">
        <v>1957</v>
      </c>
      <c r="E541" s="545">
        <v>8</v>
      </c>
      <c r="F541" s="471">
        <f t="shared" si="142"/>
        <v>102</v>
      </c>
      <c r="G541" s="625">
        <v>14</v>
      </c>
      <c r="H541" s="610">
        <v>14</v>
      </c>
      <c r="I541" s="649">
        <v>9</v>
      </c>
      <c r="J541" s="610">
        <v>21</v>
      </c>
      <c r="K541" s="649">
        <v>17</v>
      </c>
      <c r="L541" s="650">
        <v>27</v>
      </c>
      <c r="M541" s="518">
        <v>2</v>
      </c>
      <c r="N541" s="577">
        <v>4</v>
      </c>
      <c r="O541" s="474">
        <f t="shared" si="143"/>
        <v>13</v>
      </c>
      <c r="P541" s="729">
        <v>1</v>
      </c>
      <c r="Q541" s="730">
        <v>1</v>
      </c>
      <c r="R541" s="731"/>
      <c r="S541" s="732"/>
      <c r="T541" s="732"/>
      <c r="U541" s="732">
        <v>8</v>
      </c>
      <c r="V541" s="475"/>
      <c r="W541" s="703">
        <v>1</v>
      </c>
      <c r="X541" s="732">
        <v>1</v>
      </c>
      <c r="Y541" s="707"/>
      <c r="Z541" s="731"/>
      <c r="AA541" s="732">
        <v>1</v>
      </c>
      <c r="AB541" s="732"/>
      <c r="AC541" s="218" t="s">
        <v>1586</v>
      </c>
      <c r="AD541" s="219" t="s">
        <v>183</v>
      </c>
      <c r="AE541" s="220" t="s">
        <v>1325</v>
      </c>
      <c r="AF541" s="179">
        <f t="shared" si="132"/>
        <v>8</v>
      </c>
      <c r="AG541" s="179"/>
      <c r="AJ541" s="587">
        <f t="shared" si="144"/>
        <v>2</v>
      </c>
      <c r="AK541" s="587">
        <f t="shared" si="144"/>
        <v>4</v>
      </c>
    </row>
    <row r="542" spans="1:37">
      <c r="A542" s="54"/>
      <c r="B542" s="246" t="s">
        <v>1326</v>
      </c>
      <c r="C542" s="29"/>
      <c r="D542" s="269" t="s">
        <v>1956</v>
      </c>
      <c r="E542" s="544">
        <v>8</v>
      </c>
      <c r="F542" s="438">
        <f t="shared" si="142"/>
        <v>71</v>
      </c>
      <c r="G542" s="626">
        <v>15</v>
      </c>
      <c r="H542" s="606">
        <v>11</v>
      </c>
      <c r="I542" s="647">
        <v>13</v>
      </c>
      <c r="J542" s="606">
        <v>12</v>
      </c>
      <c r="K542" s="647">
        <v>8</v>
      </c>
      <c r="L542" s="648">
        <v>12</v>
      </c>
      <c r="M542" s="516">
        <v>2</v>
      </c>
      <c r="N542" s="576">
        <v>4</v>
      </c>
      <c r="O542" s="148">
        <f t="shared" si="143"/>
        <v>13</v>
      </c>
      <c r="P542" s="725">
        <v>1</v>
      </c>
      <c r="Q542" s="726">
        <v>2</v>
      </c>
      <c r="R542" s="727"/>
      <c r="S542" s="728"/>
      <c r="T542" s="728"/>
      <c r="U542" s="728">
        <v>7</v>
      </c>
      <c r="V542" s="469"/>
      <c r="W542" s="702">
        <v>1</v>
      </c>
      <c r="X542" s="728">
        <v>1</v>
      </c>
      <c r="Y542" s="706"/>
      <c r="Z542" s="727"/>
      <c r="AA542" s="728">
        <v>1</v>
      </c>
      <c r="AB542" s="728"/>
      <c r="AC542" s="51" t="s">
        <v>1327</v>
      </c>
      <c r="AD542" s="30" t="s">
        <v>1328</v>
      </c>
      <c r="AE542" s="39" t="s">
        <v>1329</v>
      </c>
      <c r="AF542" s="179">
        <f t="shared" si="132"/>
        <v>8</v>
      </c>
      <c r="AG542" s="179"/>
      <c r="AJ542" s="587">
        <f t="shared" si="144"/>
        <v>2</v>
      </c>
      <c r="AK542" s="587">
        <f t="shared" si="144"/>
        <v>4</v>
      </c>
    </row>
    <row r="543" spans="1:37">
      <c r="A543" s="54"/>
      <c r="B543" s="246" t="s">
        <v>1330</v>
      </c>
      <c r="C543" s="29"/>
      <c r="D543" s="269" t="s">
        <v>1968</v>
      </c>
      <c r="E543" s="544">
        <v>6</v>
      </c>
      <c r="F543" s="438">
        <f t="shared" si="142"/>
        <v>55</v>
      </c>
      <c r="G543" s="626">
        <v>5</v>
      </c>
      <c r="H543" s="606">
        <v>4</v>
      </c>
      <c r="I543" s="647">
        <v>16</v>
      </c>
      <c r="J543" s="606">
        <v>8</v>
      </c>
      <c r="K543" s="647">
        <v>10</v>
      </c>
      <c r="L543" s="648">
        <v>12</v>
      </c>
      <c r="M543" s="438"/>
      <c r="N543" s="439"/>
      <c r="O543" s="148">
        <f t="shared" si="143"/>
        <v>10</v>
      </c>
      <c r="P543" s="725">
        <v>1</v>
      </c>
      <c r="Q543" s="726">
        <v>1</v>
      </c>
      <c r="R543" s="727"/>
      <c r="S543" s="728"/>
      <c r="T543" s="728"/>
      <c r="U543" s="728">
        <v>5</v>
      </c>
      <c r="V543" s="469"/>
      <c r="W543" s="702">
        <v>1</v>
      </c>
      <c r="X543" s="728">
        <v>1</v>
      </c>
      <c r="Y543" s="706"/>
      <c r="Z543" s="727"/>
      <c r="AA543" s="728">
        <v>1</v>
      </c>
      <c r="AB543" s="728"/>
      <c r="AC543" s="51" t="s">
        <v>1327</v>
      </c>
      <c r="AD543" s="30" t="s">
        <v>1331</v>
      </c>
      <c r="AE543" s="39" t="s">
        <v>1332</v>
      </c>
      <c r="AF543" s="179">
        <f t="shared" si="132"/>
        <v>6</v>
      </c>
      <c r="AG543" s="179"/>
      <c r="AJ543" s="587">
        <f t="shared" si="144"/>
        <v>0</v>
      </c>
      <c r="AK543" s="587">
        <f t="shared" si="144"/>
        <v>0</v>
      </c>
    </row>
    <row r="544" spans="1:37">
      <c r="A544" s="228"/>
      <c r="B544" s="248" t="s">
        <v>1333</v>
      </c>
      <c r="C544" s="223"/>
      <c r="D544" s="272" t="s">
        <v>1967</v>
      </c>
      <c r="E544" s="546">
        <v>4</v>
      </c>
      <c r="F544" s="477">
        <f t="shared" si="142"/>
        <v>32</v>
      </c>
      <c r="G544" s="628">
        <v>5</v>
      </c>
      <c r="H544" s="614">
        <v>4</v>
      </c>
      <c r="I544" s="651">
        <v>8</v>
      </c>
      <c r="J544" s="614">
        <v>3</v>
      </c>
      <c r="K544" s="651">
        <v>4</v>
      </c>
      <c r="L544" s="652">
        <v>8</v>
      </c>
      <c r="M544" s="477"/>
      <c r="N544" s="478"/>
      <c r="O544" s="479">
        <f t="shared" si="143"/>
        <v>8</v>
      </c>
      <c r="P544" s="733">
        <v>1</v>
      </c>
      <c r="Q544" s="734">
        <v>1</v>
      </c>
      <c r="R544" s="735"/>
      <c r="S544" s="736"/>
      <c r="T544" s="736"/>
      <c r="U544" s="736">
        <v>3</v>
      </c>
      <c r="V544" s="480"/>
      <c r="W544" s="704">
        <v>1</v>
      </c>
      <c r="X544" s="736"/>
      <c r="Y544" s="708">
        <v>1</v>
      </c>
      <c r="Z544" s="735"/>
      <c r="AA544" s="736">
        <v>1</v>
      </c>
      <c r="AB544" s="736"/>
      <c r="AC544" s="225" t="s">
        <v>1327</v>
      </c>
      <c r="AD544" s="32" t="s">
        <v>1334</v>
      </c>
      <c r="AE544" s="227" t="s">
        <v>1335</v>
      </c>
      <c r="AF544" s="179">
        <f t="shared" si="132"/>
        <v>4</v>
      </c>
      <c r="AG544" s="179"/>
      <c r="AJ544" s="587">
        <f t="shared" si="144"/>
        <v>0</v>
      </c>
      <c r="AK544" s="587">
        <f t="shared" si="144"/>
        <v>0</v>
      </c>
    </row>
    <row r="545" spans="1:37">
      <c r="A545" s="215"/>
      <c r="B545" s="250" t="s">
        <v>2394</v>
      </c>
      <c r="C545" s="216"/>
      <c r="D545" s="270" t="s">
        <v>1954</v>
      </c>
      <c r="E545" s="545">
        <v>7</v>
      </c>
      <c r="F545" s="471">
        <f>SUM(G545:L545)</f>
        <v>65</v>
      </c>
      <c r="G545" s="625">
        <v>7</v>
      </c>
      <c r="H545" s="610">
        <v>10</v>
      </c>
      <c r="I545" s="649">
        <v>13</v>
      </c>
      <c r="J545" s="610">
        <v>12</v>
      </c>
      <c r="K545" s="649">
        <v>10</v>
      </c>
      <c r="L545" s="650">
        <v>13</v>
      </c>
      <c r="M545" s="518">
        <v>1</v>
      </c>
      <c r="N545" s="577">
        <v>1</v>
      </c>
      <c r="O545" s="474">
        <f>SUM(P545:AB545)</f>
        <v>12</v>
      </c>
      <c r="P545" s="729">
        <v>1</v>
      </c>
      <c r="Q545" s="730">
        <v>1</v>
      </c>
      <c r="R545" s="731"/>
      <c r="S545" s="732"/>
      <c r="T545" s="732"/>
      <c r="U545" s="732">
        <v>6</v>
      </c>
      <c r="V545" s="475"/>
      <c r="W545" s="703">
        <v>1</v>
      </c>
      <c r="X545" s="732">
        <v>1</v>
      </c>
      <c r="Y545" s="707"/>
      <c r="Z545" s="731">
        <v>1</v>
      </c>
      <c r="AA545" s="732">
        <v>1</v>
      </c>
      <c r="AB545" s="732"/>
      <c r="AC545" s="218" t="s">
        <v>2695</v>
      </c>
      <c r="AD545" s="31" t="s">
        <v>184</v>
      </c>
      <c r="AE545" s="220" t="s">
        <v>2396</v>
      </c>
      <c r="AF545" s="179">
        <f t="shared" si="132"/>
        <v>7</v>
      </c>
      <c r="AG545" s="179"/>
      <c r="AJ545" s="587">
        <f t="shared" si="144"/>
        <v>1</v>
      </c>
      <c r="AK545" s="587">
        <f t="shared" si="144"/>
        <v>1</v>
      </c>
    </row>
    <row r="546" spans="1:37">
      <c r="A546" s="54"/>
      <c r="B546" s="246" t="s">
        <v>2639</v>
      </c>
      <c r="C546" s="29"/>
      <c r="D546" s="269" t="s">
        <v>1965</v>
      </c>
      <c r="E546" s="541">
        <v>3</v>
      </c>
      <c r="F546" s="438">
        <f>SUM(G546:L546)</f>
        <v>7</v>
      </c>
      <c r="G546" s="626"/>
      <c r="H546" s="606">
        <v>2</v>
      </c>
      <c r="I546" s="647">
        <v>1</v>
      </c>
      <c r="J546" s="606">
        <v>1</v>
      </c>
      <c r="K546" s="647">
        <v>1</v>
      </c>
      <c r="L546" s="648">
        <v>2</v>
      </c>
      <c r="M546" s="438"/>
      <c r="N546" s="439"/>
      <c r="O546" s="148">
        <f>SUM(P546:AB546)</f>
        <v>6</v>
      </c>
      <c r="P546" s="725">
        <v>1</v>
      </c>
      <c r="Q546" s="726"/>
      <c r="R546" s="727"/>
      <c r="S546" s="728"/>
      <c r="T546" s="728"/>
      <c r="U546" s="728">
        <v>4</v>
      </c>
      <c r="V546" s="469"/>
      <c r="W546" s="702"/>
      <c r="X546" s="728">
        <v>1</v>
      </c>
      <c r="Y546" s="706"/>
      <c r="Z546" s="727"/>
      <c r="AA546" s="728"/>
      <c r="AB546" s="728"/>
      <c r="AC546" s="51" t="s">
        <v>2397</v>
      </c>
      <c r="AD546" s="30" t="s">
        <v>185</v>
      </c>
      <c r="AE546" s="39" t="s">
        <v>2398</v>
      </c>
      <c r="AF546" s="179">
        <f t="shared" si="132"/>
        <v>3</v>
      </c>
      <c r="AG546" s="179"/>
      <c r="AJ546" s="587">
        <f t="shared" si="144"/>
        <v>0</v>
      </c>
      <c r="AK546" s="587">
        <f t="shared" si="144"/>
        <v>0</v>
      </c>
    </row>
    <row r="547" spans="1:37">
      <c r="A547" s="54"/>
      <c r="B547" s="246" t="s">
        <v>2399</v>
      </c>
      <c r="C547" s="29"/>
      <c r="D547" s="269" t="s">
        <v>1964</v>
      </c>
      <c r="E547" s="544">
        <v>3</v>
      </c>
      <c r="F547" s="438">
        <f>SUM(G547:L547)</f>
        <v>18</v>
      </c>
      <c r="G547" s="626">
        <v>3</v>
      </c>
      <c r="H547" s="606">
        <v>2</v>
      </c>
      <c r="I547" s="647">
        <v>3</v>
      </c>
      <c r="J547" s="606">
        <v>2</v>
      </c>
      <c r="K547" s="647">
        <v>5</v>
      </c>
      <c r="L547" s="648">
        <v>3</v>
      </c>
      <c r="M547" s="438"/>
      <c r="N547" s="439"/>
      <c r="O547" s="148">
        <f>SUM(P547:AB547)</f>
        <v>7</v>
      </c>
      <c r="P547" s="725">
        <v>1</v>
      </c>
      <c r="Q547" s="726">
        <v>1</v>
      </c>
      <c r="R547" s="727"/>
      <c r="S547" s="728"/>
      <c r="T547" s="728"/>
      <c r="U547" s="728">
        <v>2</v>
      </c>
      <c r="V547" s="469"/>
      <c r="W547" s="702">
        <v>1</v>
      </c>
      <c r="X547" s="728"/>
      <c r="Y547" s="706">
        <v>1</v>
      </c>
      <c r="Z547" s="727"/>
      <c r="AA547" s="728">
        <v>1</v>
      </c>
      <c r="AB547" s="728"/>
      <c r="AC547" s="51" t="s">
        <v>2400</v>
      </c>
      <c r="AD547" s="30" t="s">
        <v>186</v>
      </c>
      <c r="AE547" s="39" t="s">
        <v>2401</v>
      </c>
      <c r="AF547" s="179">
        <f t="shared" si="132"/>
        <v>3</v>
      </c>
      <c r="AG547" s="179"/>
      <c r="AJ547" s="587">
        <f t="shared" si="144"/>
        <v>0</v>
      </c>
      <c r="AK547" s="587">
        <f t="shared" si="144"/>
        <v>0</v>
      </c>
    </row>
    <row r="548" spans="1:37" ht="14.25" thickBot="1">
      <c r="A548" s="259"/>
      <c r="B548" s="260" t="s">
        <v>2402</v>
      </c>
      <c r="C548" s="261"/>
      <c r="D548" s="279" t="s">
        <v>1963</v>
      </c>
      <c r="E548" s="566">
        <v>4</v>
      </c>
      <c r="F548" s="504">
        <f>SUM(G548:L548)</f>
        <v>20</v>
      </c>
      <c r="G548" s="629">
        <v>1</v>
      </c>
      <c r="H548" s="630">
        <v>4</v>
      </c>
      <c r="I548" s="657">
        <v>3</v>
      </c>
      <c r="J548" s="630">
        <v>4</v>
      </c>
      <c r="K548" s="657">
        <v>6</v>
      </c>
      <c r="L548" s="656">
        <v>2</v>
      </c>
      <c r="M548" s="549">
        <v>1</v>
      </c>
      <c r="N548" s="582">
        <v>1</v>
      </c>
      <c r="O548" s="501">
        <f>SUM(P548:AB548)</f>
        <v>8</v>
      </c>
      <c r="P548" s="737">
        <v>1</v>
      </c>
      <c r="Q548" s="738">
        <v>1</v>
      </c>
      <c r="R548" s="739"/>
      <c r="S548" s="740"/>
      <c r="T548" s="740"/>
      <c r="U548" s="740">
        <v>3</v>
      </c>
      <c r="V548" s="506"/>
      <c r="W548" s="705">
        <v>1</v>
      </c>
      <c r="X548" s="740">
        <v>1</v>
      </c>
      <c r="Y548" s="709"/>
      <c r="Z548" s="739"/>
      <c r="AA548" s="739">
        <v>1</v>
      </c>
      <c r="AB548" s="740"/>
      <c r="AC548" s="263" t="s">
        <v>187</v>
      </c>
      <c r="AD548" s="264" t="s">
        <v>1378</v>
      </c>
      <c r="AE548" s="265" t="s">
        <v>2403</v>
      </c>
      <c r="AF548" s="179">
        <f t="shared" si="132"/>
        <v>4</v>
      </c>
      <c r="AG548" s="179"/>
      <c r="AJ548" s="587">
        <f t="shared" si="144"/>
        <v>1</v>
      </c>
      <c r="AK548" s="587">
        <f t="shared" si="144"/>
        <v>1</v>
      </c>
    </row>
    <row r="549" spans="1:37">
      <c r="A549" s="206" t="s">
        <v>1637</v>
      </c>
      <c r="B549" s="244"/>
      <c r="C549" s="232"/>
      <c r="D549" s="268"/>
      <c r="E549" s="595">
        <f>SUM(E550:E557)</f>
        <v>49</v>
      </c>
      <c r="F549" s="589">
        <f>SUM(F550:F557)</f>
        <v>1106</v>
      </c>
      <c r="G549" s="683">
        <f>SUM(G550:G557)</f>
        <v>363</v>
      </c>
      <c r="H549" s="684">
        <f>SUM(H550:H557)</f>
        <v>363</v>
      </c>
      <c r="I549" s="685">
        <f>SUM(I550:I557)</f>
        <v>380</v>
      </c>
      <c r="J549" s="414"/>
      <c r="K549" s="410"/>
      <c r="L549" s="412"/>
      <c r="M549" s="589">
        <f t="shared" ref="M549:AB549" si="145">SUM(M550:M557)</f>
        <v>8</v>
      </c>
      <c r="N549" s="585">
        <f t="shared" si="145"/>
        <v>12</v>
      </c>
      <c r="O549" s="414">
        <f t="shared" si="145"/>
        <v>138</v>
      </c>
      <c r="P549" s="415">
        <f t="shared" si="145"/>
        <v>8</v>
      </c>
      <c r="Q549" s="416">
        <f t="shared" si="145"/>
        <v>8</v>
      </c>
      <c r="R549" s="411">
        <f t="shared" si="145"/>
        <v>0</v>
      </c>
      <c r="S549" s="410">
        <f t="shared" si="145"/>
        <v>2</v>
      </c>
      <c r="T549" s="410">
        <f t="shared" si="145"/>
        <v>0</v>
      </c>
      <c r="U549" s="410">
        <f t="shared" si="145"/>
        <v>92</v>
      </c>
      <c r="V549" s="411">
        <f t="shared" si="145"/>
        <v>0</v>
      </c>
      <c r="W549" s="720">
        <f t="shared" si="145"/>
        <v>7</v>
      </c>
      <c r="X549" s="410">
        <f t="shared" si="145"/>
        <v>8</v>
      </c>
      <c r="Y549" s="721">
        <f t="shared" si="145"/>
        <v>1</v>
      </c>
      <c r="Z549" s="411">
        <f t="shared" si="145"/>
        <v>2</v>
      </c>
      <c r="AA549" s="410">
        <f t="shared" si="145"/>
        <v>9</v>
      </c>
      <c r="AB549" s="410">
        <f t="shared" si="145"/>
        <v>1</v>
      </c>
      <c r="AC549" s="210"/>
      <c r="AD549" s="234"/>
      <c r="AE549" s="212"/>
      <c r="AF549" s="179"/>
      <c r="AG549" s="179"/>
    </row>
    <row r="550" spans="1:37">
      <c r="A550" s="54"/>
      <c r="B550" s="246" t="s">
        <v>1578</v>
      </c>
      <c r="C550" s="29"/>
      <c r="D550" s="269" t="s">
        <v>1962</v>
      </c>
      <c r="E550" s="541">
        <v>16</v>
      </c>
      <c r="F550" s="438">
        <f t="shared" ref="F550:F557" si="146">SUM(G550:L550)</f>
        <v>482</v>
      </c>
      <c r="G550" s="626">
        <v>162</v>
      </c>
      <c r="H550" s="606">
        <v>159</v>
      </c>
      <c r="I550" s="647">
        <v>161</v>
      </c>
      <c r="J550" s="467"/>
      <c r="K550" s="491"/>
      <c r="L550" s="492"/>
      <c r="M550" s="516">
        <v>2</v>
      </c>
      <c r="N550" s="576">
        <v>4</v>
      </c>
      <c r="O550" s="148">
        <f t="shared" ref="O550:O557" si="147">SUM(P550:AB550)</f>
        <v>37</v>
      </c>
      <c r="P550" s="725">
        <v>1</v>
      </c>
      <c r="Q550" s="726">
        <v>1</v>
      </c>
      <c r="R550" s="727"/>
      <c r="S550" s="728">
        <v>1</v>
      </c>
      <c r="T550" s="728"/>
      <c r="U550" s="728">
        <v>29</v>
      </c>
      <c r="V550" s="469"/>
      <c r="W550" s="702">
        <v>2</v>
      </c>
      <c r="X550" s="728">
        <v>1</v>
      </c>
      <c r="Y550" s="706"/>
      <c r="Z550" s="727"/>
      <c r="AA550" s="728">
        <v>2</v>
      </c>
      <c r="AB550" s="728"/>
      <c r="AC550" s="51" t="s">
        <v>2352</v>
      </c>
      <c r="AD550" s="30" t="s">
        <v>2404</v>
      </c>
      <c r="AE550" s="39" t="s">
        <v>2405</v>
      </c>
      <c r="AH550" s="179">
        <f t="shared" ref="AH550:AH557" si="148">E550</f>
        <v>16</v>
      </c>
    </row>
    <row r="551" spans="1:37">
      <c r="A551" s="215"/>
      <c r="B551" s="250" t="s">
        <v>1579</v>
      </c>
      <c r="C551" s="216"/>
      <c r="D551" s="270" t="s">
        <v>1961</v>
      </c>
      <c r="E551" s="542">
        <v>11</v>
      </c>
      <c r="F551" s="471">
        <f t="shared" si="146"/>
        <v>296</v>
      </c>
      <c r="G551" s="625">
        <v>100</v>
      </c>
      <c r="H551" s="610">
        <v>98</v>
      </c>
      <c r="I551" s="649">
        <v>98</v>
      </c>
      <c r="J551" s="472"/>
      <c r="K551" s="494"/>
      <c r="L551" s="495"/>
      <c r="M551" s="518">
        <v>2</v>
      </c>
      <c r="N551" s="577">
        <v>4</v>
      </c>
      <c r="O551" s="474">
        <f t="shared" si="147"/>
        <v>31</v>
      </c>
      <c r="P551" s="729">
        <v>1</v>
      </c>
      <c r="Q551" s="730">
        <v>1</v>
      </c>
      <c r="R551" s="731"/>
      <c r="S551" s="732">
        <v>1</v>
      </c>
      <c r="T551" s="732"/>
      <c r="U551" s="732">
        <v>21</v>
      </c>
      <c r="V551" s="475"/>
      <c r="W551" s="703">
        <v>1</v>
      </c>
      <c r="X551" s="732">
        <v>1</v>
      </c>
      <c r="Y551" s="707">
        <v>1</v>
      </c>
      <c r="Z551" s="731">
        <v>2</v>
      </c>
      <c r="AA551" s="732">
        <v>1</v>
      </c>
      <c r="AB551" s="732">
        <v>1</v>
      </c>
      <c r="AC551" s="218" t="s">
        <v>2363</v>
      </c>
      <c r="AD551" s="31" t="s">
        <v>1960</v>
      </c>
      <c r="AE551" s="220" t="s">
        <v>2406</v>
      </c>
      <c r="AH551" s="179">
        <f t="shared" si="148"/>
        <v>11</v>
      </c>
    </row>
    <row r="552" spans="1:37">
      <c r="A552" s="54"/>
      <c r="B552" s="246" t="s">
        <v>2366</v>
      </c>
      <c r="C552" s="29"/>
      <c r="D552" s="269" t="s">
        <v>1959</v>
      </c>
      <c r="E552" s="541">
        <v>3</v>
      </c>
      <c r="F552" s="477">
        <f t="shared" si="146"/>
        <v>61</v>
      </c>
      <c r="G552" s="628">
        <v>22</v>
      </c>
      <c r="H552" s="614">
        <v>17</v>
      </c>
      <c r="I552" s="651">
        <v>22</v>
      </c>
      <c r="J552" s="482"/>
      <c r="K552" s="496"/>
      <c r="L552" s="497"/>
      <c r="M552" s="438"/>
      <c r="N552" s="439"/>
      <c r="O552" s="148">
        <f t="shared" si="147"/>
        <v>11</v>
      </c>
      <c r="P552" s="725">
        <v>1</v>
      </c>
      <c r="Q552" s="726">
        <v>1</v>
      </c>
      <c r="R552" s="727"/>
      <c r="S552" s="728"/>
      <c r="T552" s="728"/>
      <c r="U552" s="728">
        <v>7</v>
      </c>
      <c r="V552" s="469"/>
      <c r="W552" s="702"/>
      <c r="X552" s="728">
        <v>1</v>
      </c>
      <c r="Y552" s="706"/>
      <c r="Z552" s="727"/>
      <c r="AA552" s="728">
        <v>1</v>
      </c>
      <c r="AB552" s="728"/>
      <c r="AC552" s="51" t="s">
        <v>2367</v>
      </c>
      <c r="AD552" s="30" t="s">
        <v>2407</v>
      </c>
      <c r="AE552" s="39" t="s">
        <v>2408</v>
      </c>
      <c r="AH552" s="179">
        <f t="shared" si="148"/>
        <v>3</v>
      </c>
    </row>
    <row r="553" spans="1:37">
      <c r="A553" s="215"/>
      <c r="B553" s="250" t="s">
        <v>1319</v>
      </c>
      <c r="C553" s="216"/>
      <c r="D553" s="270" t="s">
        <v>1958</v>
      </c>
      <c r="E553" s="542">
        <v>4</v>
      </c>
      <c r="F553" s="471">
        <f t="shared" si="146"/>
        <v>63</v>
      </c>
      <c r="G553" s="625">
        <v>19</v>
      </c>
      <c r="H553" s="610">
        <v>23</v>
      </c>
      <c r="I553" s="649">
        <v>21</v>
      </c>
      <c r="J553" s="472"/>
      <c r="K553" s="494"/>
      <c r="L553" s="495"/>
      <c r="M553" s="518">
        <v>1</v>
      </c>
      <c r="N553" s="577">
        <v>1</v>
      </c>
      <c r="O553" s="474">
        <f t="shared" si="147"/>
        <v>12</v>
      </c>
      <c r="P553" s="729">
        <v>1</v>
      </c>
      <c r="Q553" s="730">
        <v>1</v>
      </c>
      <c r="R553" s="731"/>
      <c r="S553" s="732"/>
      <c r="T553" s="732"/>
      <c r="U553" s="732">
        <v>7</v>
      </c>
      <c r="V553" s="475"/>
      <c r="W553" s="703">
        <v>1</v>
      </c>
      <c r="X553" s="732">
        <v>1</v>
      </c>
      <c r="Y553" s="707"/>
      <c r="Z553" s="731"/>
      <c r="AA553" s="732">
        <v>1</v>
      </c>
      <c r="AB553" s="732"/>
      <c r="AC553" s="218" t="s">
        <v>1320</v>
      </c>
      <c r="AD553" s="31" t="s">
        <v>188</v>
      </c>
      <c r="AE553" s="220" t="s">
        <v>2409</v>
      </c>
      <c r="AH553" s="179">
        <f t="shared" si="148"/>
        <v>4</v>
      </c>
    </row>
    <row r="554" spans="1:37">
      <c r="A554" s="54"/>
      <c r="B554" s="246" t="s">
        <v>1324</v>
      </c>
      <c r="C554" s="29"/>
      <c r="D554" s="269" t="s">
        <v>1957</v>
      </c>
      <c r="E554" s="541">
        <v>5</v>
      </c>
      <c r="F554" s="477">
        <f t="shared" si="146"/>
        <v>71</v>
      </c>
      <c r="G554" s="628">
        <v>17</v>
      </c>
      <c r="H554" s="614">
        <v>26</v>
      </c>
      <c r="I554" s="651">
        <v>28</v>
      </c>
      <c r="J554" s="482"/>
      <c r="K554" s="496"/>
      <c r="L554" s="497"/>
      <c r="M554" s="516">
        <v>2</v>
      </c>
      <c r="N554" s="576">
        <v>2</v>
      </c>
      <c r="O554" s="148">
        <f t="shared" si="147"/>
        <v>13</v>
      </c>
      <c r="P554" s="725">
        <v>1</v>
      </c>
      <c r="Q554" s="726">
        <v>1</v>
      </c>
      <c r="R554" s="727"/>
      <c r="S554" s="728"/>
      <c r="T554" s="728"/>
      <c r="U554" s="728">
        <v>7</v>
      </c>
      <c r="V554" s="469"/>
      <c r="W554" s="702">
        <v>2</v>
      </c>
      <c r="X554" s="728">
        <v>1</v>
      </c>
      <c r="Y554" s="706"/>
      <c r="Z554" s="727"/>
      <c r="AA554" s="728">
        <v>1</v>
      </c>
      <c r="AB554" s="728"/>
      <c r="AC554" s="51" t="s">
        <v>1586</v>
      </c>
      <c r="AD554" s="30" t="s">
        <v>1379</v>
      </c>
      <c r="AE554" s="39" t="s">
        <v>2410</v>
      </c>
      <c r="AH554" s="179">
        <f t="shared" si="148"/>
        <v>5</v>
      </c>
    </row>
    <row r="555" spans="1:37">
      <c r="A555" s="215"/>
      <c r="B555" s="250" t="s">
        <v>1326</v>
      </c>
      <c r="C555" s="216"/>
      <c r="D555" s="270" t="s">
        <v>1956</v>
      </c>
      <c r="E555" s="542">
        <v>3</v>
      </c>
      <c r="F555" s="471">
        <f t="shared" si="146"/>
        <v>29</v>
      </c>
      <c r="G555" s="625">
        <v>7</v>
      </c>
      <c r="H555" s="610">
        <v>7</v>
      </c>
      <c r="I555" s="649">
        <v>15</v>
      </c>
      <c r="J555" s="472"/>
      <c r="K555" s="494"/>
      <c r="L555" s="495"/>
      <c r="M555" s="471"/>
      <c r="N555" s="473"/>
      <c r="O555" s="474">
        <f t="shared" si="147"/>
        <v>11</v>
      </c>
      <c r="P555" s="729">
        <v>1</v>
      </c>
      <c r="Q555" s="730">
        <v>1</v>
      </c>
      <c r="R555" s="731"/>
      <c r="S555" s="732"/>
      <c r="T555" s="732"/>
      <c r="U555" s="732">
        <v>7</v>
      </c>
      <c r="V555" s="475"/>
      <c r="W555" s="703"/>
      <c r="X555" s="732">
        <v>1</v>
      </c>
      <c r="Y555" s="707"/>
      <c r="Z555" s="731"/>
      <c r="AA555" s="732">
        <v>1</v>
      </c>
      <c r="AB555" s="732"/>
      <c r="AC555" s="218" t="s">
        <v>1327</v>
      </c>
      <c r="AD555" s="31" t="s">
        <v>2411</v>
      </c>
      <c r="AE555" s="220" t="s">
        <v>2412</v>
      </c>
      <c r="AH555" s="179">
        <f t="shared" si="148"/>
        <v>3</v>
      </c>
    </row>
    <row r="556" spans="1:37">
      <c r="A556" s="54"/>
      <c r="B556" s="246" t="s">
        <v>2413</v>
      </c>
      <c r="C556" s="29"/>
      <c r="D556" s="269" t="s">
        <v>1955</v>
      </c>
      <c r="E556" s="541">
        <v>3</v>
      </c>
      <c r="F556" s="477">
        <f t="shared" si="146"/>
        <v>43</v>
      </c>
      <c r="G556" s="628">
        <v>14</v>
      </c>
      <c r="H556" s="614">
        <v>12</v>
      </c>
      <c r="I556" s="651">
        <v>17</v>
      </c>
      <c r="J556" s="482"/>
      <c r="K556" s="496"/>
      <c r="L556" s="497"/>
      <c r="M556" s="438"/>
      <c r="N556" s="439"/>
      <c r="O556" s="148">
        <f t="shared" si="147"/>
        <v>11</v>
      </c>
      <c r="P556" s="725">
        <v>1</v>
      </c>
      <c r="Q556" s="726">
        <v>1</v>
      </c>
      <c r="R556" s="727"/>
      <c r="S556" s="728"/>
      <c r="T556" s="728"/>
      <c r="U556" s="728">
        <v>6</v>
      </c>
      <c r="V556" s="469"/>
      <c r="W556" s="702">
        <v>1</v>
      </c>
      <c r="X556" s="728">
        <v>1</v>
      </c>
      <c r="Y556" s="706"/>
      <c r="Z556" s="727"/>
      <c r="AA556" s="728">
        <v>1</v>
      </c>
      <c r="AB556" s="728"/>
      <c r="AC556" s="51" t="s">
        <v>1327</v>
      </c>
      <c r="AD556" s="30" t="s">
        <v>2414</v>
      </c>
      <c r="AE556" s="39" t="s">
        <v>2415</v>
      </c>
      <c r="AH556" s="179">
        <f t="shared" si="148"/>
        <v>3</v>
      </c>
    </row>
    <row r="557" spans="1:37" ht="14.25" thickBot="1">
      <c r="A557" s="137"/>
      <c r="B557" s="254" t="s">
        <v>2394</v>
      </c>
      <c r="C557" s="138"/>
      <c r="D557" s="273" t="s">
        <v>1954</v>
      </c>
      <c r="E557" s="543">
        <v>4</v>
      </c>
      <c r="F557" s="149">
        <f t="shared" si="146"/>
        <v>61</v>
      </c>
      <c r="G557" s="653">
        <v>22</v>
      </c>
      <c r="H557" s="618">
        <v>21</v>
      </c>
      <c r="I557" s="654">
        <v>18</v>
      </c>
      <c r="J557" s="433"/>
      <c r="K557" s="498"/>
      <c r="L557" s="510"/>
      <c r="M557" s="522">
        <v>1</v>
      </c>
      <c r="N557" s="579">
        <v>1</v>
      </c>
      <c r="O557" s="156">
        <f t="shared" si="147"/>
        <v>12</v>
      </c>
      <c r="P557" s="749">
        <v>1</v>
      </c>
      <c r="Q557" s="750">
        <v>1</v>
      </c>
      <c r="R557" s="751"/>
      <c r="S557" s="752"/>
      <c r="T557" s="752"/>
      <c r="U557" s="752">
        <v>8</v>
      </c>
      <c r="V557" s="484"/>
      <c r="W557" s="711"/>
      <c r="X557" s="752">
        <v>1</v>
      </c>
      <c r="Y557" s="713"/>
      <c r="Z557" s="751"/>
      <c r="AA557" s="752">
        <v>1</v>
      </c>
      <c r="AB557" s="752"/>
      <c r="AC557" s="230" t="s">
        <v>2395</v>
      </c>
      <c r="AD557" s="33" t="s">
        <v>189</v>
      </c>
      <c r="AE557" s="231" t="s">
        <v>2416</v>
      </c>
      <c r="AH557" s="179">
        <f t="shared" si="148"/>
        <v>4</v>
      </c>
    </row>
    <row r="558" spans="1:37" ht="14.25" thickBot="1">
      <c r="A558" s="35"/>
      <c r="B558" s="148" t="s">
        <v>140</v>
      </c>
      <c r="C558" s="29"/>
      <c r="D558" s="365"/>
      <c r="E558" s="148"/>
      <c r="F558" s="148"/>
      <c r="G558" s="382"/>
      <c r="H558" s="382"/>
      <c r="I558" s="382"/>
      <c r="J558" s="382"/>
      <c r="K558" s="382"/>
      <c r="L558" s="382"/>
      <c r="M558" s="148"/>
      <c r="N558" s="148"/>
      <c r="O558" s="148"/>
      <c r="P558" s="148"/>
      <c r="Q558" s="148"/>
      <c r="R558" s="148"/>
      <c r="S558" s="148"/>
      <c r="T558" s="148"/>
      <c r="U558" s="148"/>
      <c r="V558" s="148"/>
      <c r="W558" s="148"/>
      <c r="X558" s="148"/>
      <c r="Y558" s="148"/>
      <c r="Z558" s="148"/>
      <c r="AA558" s="148"/>
      <c r="AB558" s="148"/>
      <c r="AC558" s="283"/>
      <c r="AD558" s="30"/>
      <c r="AE558" s="366"/>
      <c r="AF558" s="179"/>
      <c r="AG558" s="179"/>
    </row>
    <row r="559" spans="1:37" ht="14.25" thickBot="1">
      <c r="A559" s="292" t="s">
        <v>2417</v>
      </c>
      <c r="B559" s="291"/>
      <c r="C559" s="290"/>
      <c r="D559" s="289"/>
      <c r="E559" s="385"/>
      <c r="F559" s="385"/>
      <c r="G559" s="385"/>
      <c r="H559" s="385"/>
      <c r="I559" s="385"/>
      <c r="J559" s="385"/>
      <c r="K559" s="385"/>
      <c r="L559" s="385"/>
      <c r="M559" s="385"/>
      <c r="N559" s="385"/>
      <c r="O559" s="385"/>
      <c r="P559" s="385"/>
      <c r="Q559" s="385"/>
      <c r="R559" s="385"/>
      <c r="S559" s="385"/>
      <c r="T559" s="385"/>
      <c r="U559" s="385"/>
      <c r="V559" s="385"/>
      <c r="W559" s="385"/>
      <c r="X559" s="385"/>
      <c r="Y559" s="385"/>
      <c r="Z559" s="385"/>
      <c r="AA559" s="385"/>
      <c r="AB559" s="385"/>
      <c r="AC559" s="387"/>
      <c r="AD559" s="288"/>
      <c r="AE559" s="287"/>
      <c r="AF559" s="179"/>
      <c r="AG559" s="179"/>
    </row>
    <row r="560" spans="1:37">
      <c r="A560" s="284" t="s">
        <v>305</v>
      </c>
      <c r="B560" s="285"/>
      <c r="C560" s="286"/>
      <c r="D560" s="269"/>
      <c r="E560" s="596">
        <f t="shared" ref="E560:AB560" si="149">SUM(E561:E568)</f>
        <v>53</v>
      </c>
      <c r="F560" s="589">
        <f t="shared" si="149"/>
        <v>759</v>
      </c>
      <c r="G560" s="683">
        <f t="shared" si="149"/>
        <v>114</v>
      </c>
      <c r="H560" s="684">
        <f t="shared" si="149"/>
        <v>110</v>
      </c>
      <c r="I560" s="684">
        <f t="shared" si="149"/>
        <v>106</v>
      </c>
      <c r="J560" s="685">
        <f t="shared" si="149"/>
        <v>135</v>
      </c>
      <c r="K560" s="684">
        <f t="shared" si="149"/>
        <v>156</v>
      </c>
      <c r="L560" s="686">
        <f t="shared" si="149"/>
        <v>138</v>
      </c>
      <c r="M560" s="591">
        <f t="shared" si="149"/>
        <v>8</v>
      </c>
      <c r="N560" s="592">
        <f t="shared" si="149"/>
        <v>17</v>
      </c>
      <c r="O560" s="418">
        <f t="shared" si="149"/>
        <v>93</v>
      </c>
      <c r="P560" s="422">
        <f t="shared" si="149"/>
        <v>8</v>
      </c>
      <c r="Q560" s="423">
        <f t="shared" si="149"/>
        <v>8</v>
      </c>
      <c r="R560" s="421">
        <f t="shared" si="149"/>
        <v>0</v>
      </c>
      <c r="S560" s="419">
        <f t="shared" si="149"/>
        <v>0</v>
      </c>
      <c r="T560" s="419">
        <f t="shared" si="149"/>
        <v>0</v>
      </c>
      <c r="U560" s="419">
        <f t="shared" si="149"/>
        <v>56</v>
      </c>
      <c r="V560" s="421">
        <f t="shared" si="149"/>
        <v>0</v>
      </c>
      <c r="W560" s="722">
        <f t="shared" si="149"/>
        <v>5</v>
      </c>
      <c r="X560" s="419">
        <f t="shared" si="149"/>
        <v>8</v>
      </c>
      <c r="Y560" s="723">
        <f t="shared" si="149"/>
        <v>0</v>
      </c>
      <c r="Z560" s="421">
        <f t="shared" si="149"/>
        <v>0</v>
      </c>
      <c r="AA560" s="419">
        <f t="shared" si="149"/>
        <v>7</v>
      </c>
      <c r="AB560" s="419">
        <f t="shared" si="149"/>
        <v>1</v>
      </c>
      <c r="AC560" s="51"/>
      <c r="AD560" s="26"/>
      <c r="AE560" s="53"/>
      <c r="AF560" s="179"/>
      <c r="AG560" s="179"/>
    </row>
    <row r="561" spans="1:37">
      <c r="A561" s="54"/>
      <c r="B561" s="246" t="s">
        <v>2498</v>
      </c>
      <c r="C561" s="29"/>
      <c r="D561" s="269" t="s">
        <v>530</v>
      </c>
      <c r="E561" s="541">
        <v>11</v>
      </c>
      <c r="F561" s="434">
        <f t="shared" ref="F561:F568" si="150">SUM(G561:L561)</f>
        <v>224</v>
      </c>
      <c r="G561" s="626">
        <v>30</v>
      </c>
      <c r="H561" s="606">
        <v>33</v>
      </c>
      <c r="I561" s="647">
        <v>28</v>
      </c>
      <c r="J561" s="606">
        <v>46</v>
      </c>
      <c r="K561" s="647">
        <v>45</v>
      </c>
      <c r="L561" s="648">
        <v>42</v>
      </c>
      <c r="M561" s="516">
        <v>2</v>
      </c>
      <c r="N561" s="576">
        <v>6</v>
      </c>
      <c r="O561" s="148">
        <f t="shared" ref="O561:O568" si="151">SUM(P561:AB561)</f>
        <v>17</v>
      </c>
      <c r="P561" s="725">
        <v>1</v>
      </c>
      <c r="Q561" s="726">
        <v>1</v>
      </c>
      <c r="R561" s="727"/>
      <c r="S561" s="728"/>
      <c r="T561" s="728"/>
      <c r="U561" s="728">
        <v>12</v>
      </c>
      <c r="V561" s="469"/>
      <c r="W561" s="702">
        <v>1</v>
      </c>
      <c r="X561" s="728">
        <v>1</v>
      </c>
      <c r="Y561" s="706"/>
      <c r="Z561" s="727"/>
      <c r="AA561" s="728">
        <v>1</v>
      </c>
      <c r="AB561" s="728"/>
      <c r="AC561" s="51" t="s">
        <v>2418</v>
      </c>
      <c r="AD561" s="30" t="s">
        <v>2419</v>
      </c>
      <c r="AE561" s="39" t="s">
        <v>2420</v>
      </c>
      <c r="AF561" s="179">
        <f t="shared" ref="AF561:AF568" si="152">E561</f>
        <v>11</v>
      </c>
      <c r="AG561" s="179"/>
      <c r="AJ561" s="587">
        <f>M561</f>
        <v>2</v>
      </c>
      <c r="AK561" s="587">
        <f>N561</f>
        <v>6</v>
      </c>
    </row>
    <row r="562" spans="1:37">
      <c r="A562" s="215"/>
      <c r="B562" s="250" t="s">
        <v>2421</v>
      </c>
      <c r="C562" s="216"/>
      <c r="D562" s="270" t="s">
        <v>1953</v>
      </c>
      <c r="E562" s="542">
        <v>4</v>
      </c>
      <c r="F562" s="471">
        <f t="shared" si="150"/>
        <v>42</v>
      </c>
      <c r="G562" s="625">
        <v>2</v>
      </c>
      <c r="H562" s="610">
        <v>11</v>
      </c>
      <c r="I562" s="649">
        <v>7</v>
      </c>
      <c r="J562" s="610">
        <v>6</v>
      </c>
      <c r="K562" s="649">
        <v>9</v>
      </c>
      <c r="L562" s="650">
        <v>7</v>
      </c>
      <c r="M562" s="471"/>
      <c r="N562" s="473"/>
      <c r="O562" s="474">
        <f t="shared" si="151"/>
        <v>8</v>
      </c>
      <c r="P562" s="729">
        <v>1</v>
      </c>
      <c r="Q562" s="730">
        <v>1</v>
      </c>
      <c r="R562" s="731"/>
      <c r="S562" s="732"/>
      <c r="T562" s="732"/>
      <c r="U562" s="732">
        <v>4</v>
      </c>
      <c r="V562" s="475"/>
      <c r="W562" s="703"/>
      <c r="X562" s="732">
        <v>1</v>
      </c>
      <c r="Y562" s="707"/>
      <c r="Z562" s="731"/>
      <c r="AA562" s="732">
        <v>1</v>
      </c>
      <c r="AB562" s="732"/>
      <c r="AC562" s="218" t="s">
        <v>2422</v>
      </c>
      <c r="AD562" s="31" t="s">
        <v>1380</v>
      </c>
      <c r="AE562" s="220" t="s">
        <v>2423</v>
      </c>
      <c r="AF562" s="179">
        <f t="shared" si="152"/>
        <v>4</v>
      </c>
      <c r="AG562" s="179"/>
      <c r="AJ562" s="587">
        <f t="shared" ref="AJ562:AK568" si="153">M562</f>
        <v>0</v>
      </c>
      <c r="AK562" s="587">
        <f t="shared" si="153"/>
        <v>0</v>
      </c>
    </row>
    <row r="563" spans="1:37">
      <c r="A563" s="54"/>
      <c r="B563" s="246" t="s">
        <v>2424</v>
      </c>
      <c r="C563" s="29"/>
      <c r="D563" s="269" t="s">
        <v>528</v>
      </c>
      <c r="E563" s="541">
        <v>7</v>
      </c>
      <c r="F563" s="438">
        <f t="shared" si="150"/>
        <v>124</v>
      </c>
      <c r="G563" s="626">
        <v>22</v>
      </c>
      <c r="H563" s="606">
        <v>15</v>
      </c>
      <c r="I563" s="647">
        <v>17</v>
      </c>
      <c r="J563" s="606">
        <v>20</v>
      </c>
      <c r="K563" s="647">
        <v>32</v>
      </c>
      <c r="L563" s="648">
        <v>18</v>
      </c>
      <c r="M563" s="516">
        <v>1</v>
      </c>
      <c r="N563" s="576">
        <v>2</v>
      </c>
      <c r="O563" s="148">
        <f t="shared" si="151"/>
        <v>13</v>
      </c>
      <c r="P563" s="725">
        <v>1</v>
      </c>
      <c r="Q563" s="726">
        <v>1</v>
      </c>
      <c r="R563" s="727"/>
      <c r="S563" s="728"/>
      <c r="T563" s="728"/>
      <c r="U563" s="728">
        <v>9</v>
      </c>
      <c r="V563" s="469"/>
      <c r="W563" s="702"/>
      <c r="X563" s="728">
        <v>1</v>
      </c>
      <c r="Y563" s="706"/>
      <c r="Z563" s="727"/>
      <c r="AA563" s="728">
        <v>1</v>
      </c>
      <c r="AB563" s="728"/>
      <c r="AC563" s="51" t="s">
        <v>2425</v>
      </c>
      <c r="AD563" s="30" t="s">
        <v>539</v>
      </c>
      <c r="AE563" s="39" t="s">
        <v>2426</v>
      </c>
      <c r="AF563" s="179">
        <f t="shared" si="152"/>
        <v>7</v>
      </c>
      <c r="AG563" s="179"/>
      <c r="AJ563" s="587">
        <f t="shared" si="153"/>
        <v>1</v>
      </c>
      <c r="AK563" s="587">
        <f t="shared" si="153"/>
        <v>2</v>
      </c>
    </row>
    <row r="564" spans="1:37">
      <c r="A564" s="54"/>
      <c r="B564" s="246" t="s">
        <v>342</v>
      </c>
      <c r="C564" s="29"/>
      <c r="D564" s="269" t="s">
        <v>526</v>
      </c>
      <c r="E564" s="541">
        <v>7</v>
      </c>
      <c r="F564" s="438">
        <f t="shared" si="150"/>
        <v>93</v>
      </c>
      <c r="G564" s="626">
        <v>14</v>
      </c>
      <c r="H564" s="606">
        <v>13</v>
      </c>
      <c r="I564" s="647">
        <v>16</v>
      </c>
      <c r="J564" s="606">
        <v>15</v>
      </c>
      <c r="K564" s="647">
        <v>16</v>
      </c>
      <c r="L564" s="648">
        <v>19</v>
      </c>
      <c r="M564" s="516">
        <v>1</v>
      </c>
      <c r="N564" s="576">
        <v>1</v>
      </c>
      <c r="O564" s="148">
        <f t="shared" si="151"/>
        <v>12</v>
      </c>
      <c r="P564" s="725">
        <v>1</v>
      </c>
      <c r="Q564" s="726">
        <v>1</v>
      </c>
      <c r="R564" s="727"/>
      <c r="S564" s="728"/>
      <c r="T564" s="728"/>
      <c r="U564" s="728">
        <v>8</v>
      </c>
      <c r="V564" s="469"/>
      <c r="W564" s="702"/>
      <c r="X564" s="728">
        <v>1</v>
      </c>
      <c r="Y564" s="706"/>
      <c r="Z564" s="727"/>
      <c r="AA564" s="728">
        <v>1</v>
      </c>
      <c r="AB564" s="728"/>
      <c r="AC564" s="51" t="s">
        <v>2427</v>
      </c>
      <c r="AD564" s="30" t="s">
        <v>538</v>
      </c>
      <c r="AE564" s="39" t="s">
        <v>2428</v>
      </c>
      <c r="AF564" s="179">
        <f t="shared" si="152"/>
        <v>7</v>
      </c>
      <c r="AG564" s="179"/>
      <c r="AJ564" s="587">
        <f t="shared" si="153"/>
        <v>1</v>
      </c>
      <c r="AK564" s="587">
        <f t="shared" si="153"/>
        <v>1</v>
      </c>
    </row>
    <row r="565" spans="1:37">
      <c r="A565" s="228"/>
      <c r="B565" s="248" t="s">
        <v>2499</v>
      </c>
      <c r="C565" s="223"/>
      <c r="D565" s="272" t="s">
        <v>537</v>
      </c>
      <c r="E565" s="564">
        <v>8</v>
      </c>
      <c r="F565" s="477">
        <f t="shared" si="150"/>
        <v>149</v>
      </c>
      <c r="G565" s="628">
        <v>24</v>
      </c>
      <c r="H565" s="614">
        <v>19</v>
      </c>
      <c r="I565" s="651">
        <v>24</v>
      </c>
      <c r="J565" s="614">
        <v>29</v>
      </c>
      <c r="K565" s="651">
        <v>25</v>
      </c>
      <c r="L565" s="652">
        <v>28</v>
      </c>
      <c r="M565" s="520">
        <v>2</v>
      </c>
      <c r="N565" s="578">
        <v>5</v>
      </c>
      <c r="O565" s="479">
        <f t="shared" si="151"/>
        <v>16</v>
      </c>
      <c r="P565" s="733">
        <v>1</v>
      </c>
      <c r="Q565" s="734">
        <v>1</v>
      </c>
      <c r="R565" s="735"/>
      <c r="S565" s="736"/>
      <c r="T565" s="736"/>
      <c r="U565" s="736">
        <v>10</v>
      </c>
      <c r="V565" s="480"/>
      <c r="W565" s="704">
        <v>1</v>
      </c>
      <c r="X565" s="736">
        <v>1</v>
      </c>
      <c r="Y565" s="708"/>
      <c r="Z565" s="735"/>
      <c r="AA565" s="736">
        <v>1</v>
      </c>
      <c r="AB565" s="736">
        <v>1</v>
      </c>
      <c r="AC565" s="225" t="s">
        <v>2500</v>
      </c>
      <c r="AD565" s="32" t="s">
        <v>536</v>
      </c>
      <c r="AE565" s="227" t="s">
        <v>2429</v>
      </c>
      <c r="AF565" s="179">
        <f t="shared" si="152"/>
        <v>8</v>
      </c>
      <c r="AG565" s="179"/>
      <c r="AJ565" s="587">
        <f t="shared" si="153"/>
        <v>2</v>
      </c>
      <c r="AK565" s="587">
        <f t="shared" si="153"/>
        <v>5</v>
      </c>
    </row>
    <row r="566" spans="1:37">
      <c r="A566" s="215"/>
      <c r="B566" s="250" t="s">
        <v>2430</v>
      </c>
      <c r="C566" s="216"/>
      <c r="D566" s="270" t="s">
        <v>535</v>
      </c>
      <c r="E566" s="542">
        <v>4</v>
      </c>
      <c r="F566" s="471">
        <f t="shared" si="150"/>
        <v>28</v>
      </c>
      <c r="G566" s="625">
        <v>4</v>
      </c>
      <c r="H566" s="610">
        <v>5</v>
      </c>
      <c r="I566" s="649">
        <v>3</v>
      </c>
      <c r="J566" s="610">
        <v>3</v>
      </c>
      <c r="K566" s="649">
        <v>6</v>
      </c>
      <c r="L566" s="650">
        <v>7</v>
      </c>
      <c r="M566" s="471"/>
      <c r="N566" s="473"/>
      <c r="O566" s="474">
        <f t="shared" si="151"/>
        <v>8</v>
      </c>
      <c r="P566" s="729">
        <v>1</v>
      </c>
      <c r="Q566" s="730">
        <v>1</v>
      </c>
      <c r="R566" s="731"/>
      <c r="S566" s="732"/>
      <c r="T566" s="732"/>
      <c r="U566" s="732">
        <v>3</v>
      </c>
      <c r="V566" s="475"/>
      <c r="W566" s="703">
        <v>1</v>
      </c>
      <c r="X566" s="732">
        <v>1</v>
      </c>
      <c r="Y566" s="707"/>
      <c r="Z566" s="731"/>
      <c r="AA566" s="732">
        <v>1</v>
      </c>
      <c r="AB566" s="732"/>
      <c r="AC566" s="218" t="s">
        <v>2500</v>
      </c>
      <c r="AD566" s="31" t="s">
        <v>534</v>
      </c>
      <c r="AE566" s="220" t="s">
        <v>2431</v>
      </c>
      <c r="AF566" s="179">
        <f t="shared" si="152"/>
        <v>4</v>
      </c>
      <c r="AG566" s="179"/>
      <c r="AJ566" s="587">
        <f t="shared" si="153"/>
        <v>0</v>
      </c>
      <c r="AK566" s="587">
        <f t="shared" si="153"/>
        <v>0</v>
      </c>
    </row>
    <row r="567" spans="1:37">
      <c r="A567" s="54"/>
      <c r="B567" s="246" t="s">
        <v>2432</v>
      </c>
      <c r="C567" s="29"/>
      <c r="D567" s="269" t="s">
        <v>533</v>
      </c>
      <c r="E567" s="541">
        <v>6</v>
      </c>
      <c r="F567" s="438">
        <f t="shared" si="150"/>
        <v>57</v>
      </c>
      <c r="G567" s="626">
        <v>13</v>
      </c>
      <c r="H567" s="606">
        <v>10</v>
      </c>
      <c r="I567" s="647">
        <v>8</v>
      </c>
      <c r="J567" s="606">
        <v>9</v>
      </c>
      <c r="K567" s="647">
        <v>9</v>
      </c>
      <c r="L567" s="648">
        <v>8</v>
      </c>
      <c r="M567" s="438"/>
      <c r="N567" s="439"/>
      <c r="O567" s="148">
        <f t="shared" si="151"/>
        <v>9</v>
      </c>
      <c r="P567" s="725">
        <v>1</v>
      </c>
      <c r="Q567" s="726">
        <v>1</v>
      </c>
      <c r="R567" s="727"/>
      <c r="S567" s="728"/>
      <c r="T567" s="728"/>
      <c r="U567" s="728">
        <v>5</v>
      </c>
      <c r="V567" s="469"/>
      <c r="W567" s="702">
        <v>1</v>
      </c>
      <c r="X567" s="728">
        <v>1</v>
      </c>
      <c r="Y567" s="706"/>
      <c r="Z567" s="727"/>
      <c r="AA567" s="728"/>
      <c r="AB567" s="728"/>
      <c r="AC567" s="51" t="s">
        <v>2433</v>
      </c>
      <c r="AD567" s="30" t="s">
        <v>532</v>
      </c>
      <c r="AE567" s="39" t="s">
        <v>2434</v>
      </c>
      <c r="AF567" s="179">
        <f t="shared" si="152"/>
        <v>6</v>
      </c>
      <c r="AG567" s="179"/>
      <c r="AJ567" s="587">
        <f t="shared" si="153"/>
        <v>0</v>
      </c>
      <c r="AK567" s="587">
        <f t="shared" si="153"/>
        <v>0</v>
      </c>
    </row>
    <row r="568" spans="1:37" ht="14.25" thickBot="1">
      <c r="A568" s="137"/>
      <c r="B568" s="254" t="s">
        <v>2435</v>
      </c>
      <c r="C568" s="138"/>
      <c r="D568" s="273" t="s">
        <v>531</v>
      </c>
      <c r="E568" s="543">
        <v>6</v>
      </c>
      <c r="F568" s="149">
        <f t="shared" si="150"/>
        <v>42</v>
      </c>
      <c r="G568" s="653">
        <v>5</v>
      </c>
      <c r="H568" s="618">
        <v>4</v>
      </c>
      <c r="I568" s="654">
        <v>3</v>
      </c>
      <c r="J568" s="618">
        <v>7</v>
      </c>
      <c r="K568" s="654">
        <v>14</v>
      </c>
      <c r="L568" s="667">
        <v>9</v>
      </c>
      <c r="M568" s="522">
        <v>2</v>
      </c>
      <c r="N568" s="579">
        <v>3</v>
      </c>
      <c r="O568" s="156">
        <f t="shared" si="151"/>
        <v>10</v>
      </c>
      <c r="P568" s="749">
        <v>1</v>
      </c>
      <c r="Q568" s="750">
        <v>1</v>
      </c>
      <c r="R568" s="751"/>
      <c r="S568" s="752"/>
      <c r="T568" s="752"/>
      <c r="U568" s="752">
        <v>5</v>
      </c>
      <c r="V568" s="484"/>
      <c r="W568" s="711">
        <v>1</v>
      </c>
      <c r="X568" s="752">
        <v>1</v>
      </c>
      <c r="Y568" s="713"/>
      <c r="Z568" s="751"/>
      <c r="AA568" s="752">
        <v>1</v>
      </c>
      <c r="AB568" s="752"/>
      <c r="AC568" s="230" t="s">
        <v>2436</v>
      </c>
      <c r="AD568" s="33" t="s">
        <v>2437</v>
      </c>
      <c r="AE568" s="231" t="s">
        <v>2696</v>
      </c>
      <c r="AF568" s="179">
        <f t="shared" si="152"/>
        <v>6</v>
      </c>
      <c r="AG568" s="179"/>
      <c r="AJ568" s="587">
        <f t="shared" si="153"/>
        <v>2</v>
      </c>
      <c r="AK568" s="587">
        <f t="shared" si="153"/>
        <v>3</v>
      </c>
    </row>
    <row r="569" spans="1:37">
      <c r="A569" s="206" t="s">
        <v>1637</v>
      </c>
      <c r="B569" s="244"/>
      <c r="C569" s="232"/>
      <c r="D569" s="268"/>
      <c r="E569" s="595">
        <f>SUM(E570:E573)</f>
        <v>25</v>
      </c>
      <c r="F569" s="589">
        <f>SUM(F570:F573)</f>
        <v>534</v>
      </c>
      <c r="G569" s="683">
        <f>SUM(G570:G573)</f>
        <v>168</v>
      </c>
      <c r="H569" s="684">
        <f>SUM(H570:H573)</f>
        <v>179</v>
      </c>
      <c r="I569" s="685">
        <f>SUM(I570:I573)</f>
        <v>187</v>
      </c>
      <c r="J569" s="414"/>
      <c r="K569" s="410"/>
      <c r="L569" s="412"/>
      <c r="M569" s="589">
        <f t="shared" ref="M569:AB569" si="154">SUM(M570:M573)</f>
        <v>6</v>
      </c>
      <c r="N569" s="413">
        <f t="shared" si="154"/>
        <v>12</v>
      </c>
      <c r="O569" s="414">
        <f t="shared" si="154"/>
        <v>63</v>
      </c>
      <c r="P569" s="415">
        <f t="shared" si="154"/>
        <v>4</v>
      </c>
      <c r="Q569" s="416">
        <f t="shared" si="154"/>
        <v>4</v>
      </c>
      <c r="R569" s="411">
        <f t="shared" si="154"/>
        <v>0</v>
      </c>
      <c r="S569" s="410">
        <f t="shared" si="154"/>
        <v>0</v>
      </c>
      <c r="T569" s="410">
        <f t="shared" si="154"/>
        <v>0</v>
      </c>
      <c r="U569" s="410">
        <f t="shared" si="154"/>
        <v>44</v>
      </c>
      <c r="V569" s="411">
        <f t="shared" si="154"/>
        <v>0</v>
      </c>
      <c r="W569" s="720">
        <f t="shared" si="154"/>
        <v>2</v>
      </c>
      <c r="X569" s="410">
        <f t="shared" si="154"/>
        <v>4</v>
      </c>
      <c r="Y569" s="721">
        <f t="shared" si="154"/>
        <v>0</v>
      </c>
      <c r="Z569" s="411">
        <f t="shared" si="154"/>
        <v>1</v>
      </c>
      <c r="AA569" s="410">
        <f t="shared" si="154"/>
        <v>4</v>
      </c>
      <c r="AB569" s="410">
        <f t="shared" si="154"/>
        <v>0</v>
      </c>
      <c r="AC569" s="210"/>
      <c r="AD569" s="234"/>
      <c r="AE569" s="212"/>
      <c r="AF569" s="179"/>
      <c r="AG569" s="179"/>
    </row>
    <row r="570" spans="1:37">
      <c r="A570" s="54"/>
      <c r="B570" s="774" t="s">
        <v>2498</v>
      </c>
      <c r="C570" s="29"/>
      <c r="D570" s="269" t="s">
        <v>530</v>
      </c>
      <c r="E570" s="541">
        <v>9</v>
      </c>
      <c r="F570" s="438">
        <f>SUM(G570:L570)</f>
        <v>201</v>
      </c>
      <c r="G570" s="626">
        <v>65</v>
      </c>
      <c r="H570" s="606">
        <v>64</v>
      </c>
      <c r="I570" s="647">
        <v>72</v>
      </c>
      <c r="J570" s="467"/>
      <c r="K570" s="491"/>
      <c r="L570" s="492"/>
      <c r="M570" s="516">
        <v>2</v>
      </c>
      <c r="N570" s="768">
        <v>3</v>
      </c>
      <c r="O570" s="148">
        <f>SUM(P570:AB570)</f>
        <v>21</v>
      </c>
      <c r="P570" s="725">
        <v>1</v>
      </c>
      <c r="Q570" s="726">
        <v>1</v>
      </c>
      <c r="R570" s="727"/>
      <c r="S570" s="728"/>
      <c r="T570" s="728"/>
      <c r="U570" s="728">
        <v>15</v>
      </c>
      <c r="V570" s="469"/>
      <c r="W570" s="702">
        <v>1</v>
      </c>
      <c r="X570" s="728">
        <v>1</v>
      </c>
      <c r="Y570" s="706"/>
      <c r="Z570" s="727">
        <v>1</v>
      </c>
      <c r="AA570" s="728">
        <v>1</v>
      </c>
      <c r="AB570" s="728"/>
      <c r="AC570" s="51" t="s">
        <v>2438</v>
      </c>
      <c r="AD570" s="30" t="s">
        <v>529</v>
      </c>
      <c r="AE570" s="39" t="s">
        <v>2439</v>
      </c>
      <c r="AH570" s="179">
        <f>E570</f>
        <v>9</v>
      </c>
    </row>
    <row r="571" spans="1:37">
      <c r="A571" s="54"/>
      <c r="B571" s="246" t="s">
        <v>2424</v>
      </c>
      <c r="C571" s="29"/>
      <c r="D571" s="269" t="s">
        <v>528</v>
      </c>
      <c r="E571" s="541">
        <v>5</v>
      </c>
      <c r="F571" s="471">
        <f>SUM(G571:L571)</f>
        <v>82</v>
      </c>
      <c r="G571" s="625">
        <v>31</v>
      </c>
      <c r="H571" s="610">
        <v>30</v>
      </c>
      <c r="I571" s="649">
        <v>21</v>
      </c>
      <c r="J571" s="472"/>
      <c r="K571" s="494"/>
      <c r="L571" s="495"/>
      <c r="M571" s="516">
        <v>2</v>
      </c>
      <c r="N571" s="576">
        <v>5</v>
      </c>
      <c r="O571" s="148">
        <f>SUM(P571:AB571)</f>
        <v>13</v>
      </c>
      <c r="P571" s="725">
        <v>1</v>
      </c>
      <c r="Q571" s="726">
        <v>1</v>
      </c>
      <c r="R571" s="727"/>
      <c r="S571" s="728"/>
      <c r="T571" s="728"/>
      <c r="U571" s="728">
        <v>8</v>
      </c>
      <c r="V571" s="469"/>
      <c r="W571" s="702">
        <v>1</v>
      </c>
      <c r="X571" s="728">
        <v>1</v>
      </c>
      <c r="Y571" s="706"/>
      <c r="Z571" s="727"/>
      <c r="AA571" s="728">
        <v>1</v>
      </c>
      <c r="AB571" s="728"/>
      <c r="AC571" s="51" t="s">
        <v>2425</v>
      </c>
      <c r="AD571" s="30" t="s">
        <v>527</v>
      </c>
      <c r="AE571" s="39" t="s">
        <v>2440</v>
      </c>
      <c r="AH571" s="179">
        <f>E571</f>
        <v>5</v>
      </c>
    </row>
    <row r="572" spans="1:37">
      <c r="A572" s="228"/>
      <c r="B572" s="248" t="s">
        <v>342</v>
      </c>
      <c r="C572" s="223"/>
      <c r="D572" s="272" t="s">
        <v>526</v>
      </c>
      <c r="E572" s="564">
        <v>4</v>
      </c>
      <c r="F572" s="477">
        <f>SUM(G572:L572)</f>
        <v>69</v>
      </c>
      <c r="G572" s="628">
        <v>21</v>
      </c>
      <c r="H572" s="614">
        <v>23</v>
      </c>
      <c r="I572" s="651">
        <v>25</v>
      </c>
      <c r="J572" s="482"/>
      <c r="K572" s="496"/>
      <c r="L572" s="497"/>
      <c r="M572" s="520">
        <v>1</v>
      </c>
      <c r="N572" s="578">
        <v>2</v>
      </c>
      <c r="O572" s="479">
        <f>SUM(P572:AB572)</f>
        <v>12</v>
      </c>
      <c r="P572" s="733">
        <v>1</v>
      </c>
      <c r="Q572" s="734">
        <v>1</v>
      </c>
      <c r="R572" s="735"/>
      <c r="S572" s="736"/>
      <c r="T572" s="736"/>
      <c r="U572" s="736">
        <v>8</v>
      </c>
      <c r="V572" s="480"/>
      <c r="W572" s="704"/>
      <c r="X572" s="736">
        <v>1</v>
      </c>
      <c r="Y572" s="708"/>
      <c r="Z572" s="735"/>
      <c r="AA572" s="736">
        <v>1</v>
      </c>
      <c r="AB572" s="736"/>
      <c r="AC572" s="225" t="s">
        <v>2427</v>
      </c>
      <c r="AD572" s="32" t="s">
        <v>525</v>
      </c>
      <c r="AE572" s="227" t="s">
        <v>2441</v>
      </c>
      <c r="AH572" s="179">
        <f>E572</f>
        <v>4</v>
      </c>
    </row>
    <row r="573" spans="1:37" ht="14.25" thickBot="1">
      <c r="A573" s="137"/>
      <c r="B573" s="254" t="s">
        <v>2274</v>
      </c>
      <c r="C573" s="138"/>
      <c r="D573" s="273" t="s">
        <v>537</v>
      </c>
      <c r="E573" s="543">
        <v>7</v>
      </c>
      <c r="F573" s="149">
        <f>SUM(G573:L573)</f>
        <v>182</v>
      </c>
      <c r="G573" s="653">
        <v>51</v>
      </c>
      <c r="H573" s="618">
        <v>62</v>
      </c>
      <c r="I573" s="654">
        <v>69</v>
      </c>
      <c r="J573" s="433"/>
      <c r="K573" s="498"/>
      <c r="L573" s="510"/>
      <c r="M573" s="522">
        <v>1</v>
      </c>
      <c r="N573" s="579">
        <v>2</v>
      </c>
      <c r="O573" s="156">
        <f>SUM(P573:AB573)</f>
        <v>17</v>
      </c>
      <c r="P573" s="749">
        <v>1</v>
      </c>
      <c r="Q573" s="750">
        <v>1</v>
      </c>
      <c r="R573" s="751"/>
      <c r="S573" s="752"/>
      <c r="T573" s="752"/>
      <c r="U573" s="752">
        <v>13</v>
      </c>
      <c r="V573" s="484"/>
      <c r="W573" s="711"/>
      <c r="X573" s="752">
        <v>1</v>
      </c>
      <c r="Y573" s="713"/>
      <c r="Z573" s="751"/>
      <c r="AA573" s="752">
        <v>1</v>
      </c>
      <c r="AB573" s="752"/>
      <c r="AC573" s="230" t="s">
        <v>2500</v>
      </c>
      <c r="AD573" s="33" t="s">
        <v>524</v>
      </c>
      <c r="AE573" s="231" t="s">
        <v>2442</v>
      </c>
      <c r="AH573" s="179">
        <f>E573</f>
        <v>7</v>
      </c>
    </row>
    <row r="574" spans="1:37" ht="14.25" thickBot="1">
      <c r="A574" s="205" t="s">
        <v>523</v>
      </c>
      <c r="B574" s="238"/>
      <c r="C574" s="239"/>
      <c r="D574" s="240"/>
      <c r="E574" s="384"/>
      <c r="F574" s="384"/>
      <c r="G574" s="384"/>
      <c r="H574" s="384"/>
      <c r="I574" s="384"/>
      <c r="J574" s="384"/>
      <c r="K574" s="384"/>
      <c r="L574" s="384"/>
      <c r="M574" s="384"/>
      <c r="N574" s="384"/>
      <c r="O574" s="384"/>
      <c r="P574" s="384"/>
      <c r="Q574" s="384"/>
      <c r="R574" s="384"/>
      <c r="S574" s="384"/>
      <c r="T574" s="384"/>
      <c r="U574" s="384"/>
      <c r="V574" s="384"/>
      <c r="W574" s="384"/>
      <c r="X574" s="384"/>
      <c r="Y574" s="384"/>
      <c r="Z574" s="384"/>
      <c r="AA574" s="384"/>
      <c r="AB574" s="388"/>
      <c r="AC574" s="374"/>
      <c r="AD574" s="242"/>
      <c r="AE574" s="243"/>
      <c r="AF574" s="179"/>
      <c r="AG574" s="179"/>
    </row>
    <row r="575" spans="1:37">
      <c r="A575" s="206" t="s">
        <v>305</v>
      </c>
      <c r="B575" s="244"/>
      <c r="C575" s="232"/>
      <c r="D575" s="268"/>
      <c r="E575" s="595">
        <f t="shared" ref="E575:AB575" si="155">SUM(E576:E576)</f>
        <v>8</v>
      </c>
      <c r="F575" s="692">
        <f t="shared" si="155"/>
        <v>118</v>
      </c>
      <c r="G575" s="685">
        <f t="shared" si="155"/>
        <v>25</v>
      </c>
      <c r="H575" s="685">
        <f t="shared" si="155"/>
        <v>15</v>
      </c>
      <c r="I575" s="685">
        <f t="shared" si="155"/>
        <v>16</v>
      </c>
      <c r="J575" s="685">
        <f t="shared" si="155"/>
        <v>20</v>
      </c>
      <c r="K575" s="685">
        <f t="shared" si="155"/>
        <v>20</v>
      </c>
      <c r="L575" s="686">
        <f t="shared" si="155"/>
        <v>22</v>
      </c>
      <c r="M575" s="589">
        <f t="shared" si="155"/>
        <v>2</v>
      </c>
      <c r="N575" s="585">
        <f t="shared" si="155"/>
        <v>4</v>
      </c>
      <c r="O575" s="414">
        <f t="shared" si="155"/>
        <v>15</v>
      </c>
      <c r="P575" s="415">
        <f t="shared" si="155"/>
        <v>1</v>
      </c>
      <c r="Q575" s="416">
        <f t="shared" si="155"/>
        <v>1</v>
      </c>
      <c r="R575" s="411">
        <f t="shared" si="155"/>
        <v>0</v>
      </c>
      <c r="S575" s="410">
        <f t="shared" si="155"/>
        <v>0</v>
      </c>
      <c r="T575" s="410">
        <f t="shared" si="155"/>
        <v>0</v>
      </c>
      <c r="U575" s="410">
        <f t="shared" si="155"/>
        <v>11</v>
      </c>
      <c r="V575" s="411">
        <f t="shared" si="155"/>
        <v>0</v>
      </c>
      <c r="W575" s="720">
        <f t="shared" si="155"/>
        <v>0</v>
      </c>
      <c r="X575" s="410">
        <f t="shared" si="155"/>
        <v>1</v>
      </c>
      <c r="Y575" s="721">
        <f t="shared" si="155"/>
        <v>0</v>
      </c>
      <c r="Z575" s="411">
        <f t="shared" si="155"/>
        <v>0</v>
      </c>
      <c r="AA575" s="410">
        <f t="shared" si="155"/>
        <v>1</v>
      </c>
      <c r="AB575" s="410">
        <f t="shared" si="155"/>
        <v>0</v>
      </c>
      <c r="AC575" s="210"/>
      <c r="AD575" s="234"/>
      <c r="AE575" s="212"/>
      <c r="AF575" s="179"/>
      <c r="AG575" s="179"/>
    </row>
    <row r="576" spans="1:37" ht="14.25" thickBot="1">
      <c r="A576" s="54"/>
      <c r="B576" s="246" t="s">
        <v>2443</v>
      </c>
      <c r="C576" s="29"/>
      <c r="D576" s="269" t="s">
        <v>521</v>
      </c>
      <c r="E576" s="541">
        <v>8</v>
      </c>
      <c r="F576" s="512">
        <f>SUM(G576:L576)</f>
        <v>118</v>
      </c>
      <c r="G576" s="618">
        <v>25</v>
      </c>
      <c r="H576" s="618">
        <v>15</v>
      </c>
      <c r="I576" s="618">
        <v>16</v>
      </c>
      <c r="J576" s="618">
        <v>20</v>
      </c>
      <c r="K576" s="618">
        <v>20</v>
      </c>
      <c r="L576" s="667">
        <v>22</v>
      </c>
      <c r="M576" s="516">
        <v>2</v>
      </c>
      <c r="N576" s="576">
        <v>4</v>
      </c>
      <c r="O576" s="148">
        <f>SUM(P576:AB576)</f>
        <v>15</v>
      </c>
      <c r="P576" s="725">
        <v>1</v>
      </c>
      <c r="Q576" s="726">
        <v>1</v>
      </c>
      <c r="R576" s="727"/>
      <c r="S576" s="728"/>
      <c r="T576" s="728"/>
      <c r="U576" s="728">
        <v>11</v>
      </c>
      <c r="V576" s="469"/>
      <c r="W576" s="702"/>
      <c r="X576" s="728">
        <v>1</v>
      </c>
      <c r="Y576" s="706"/>
      <c r="Z576" s="727"/>
      <c r="AA576" s="728">
        <v>1</v>
      </c>
      <c r="AB576" s="728"/>
      <c r="AC576" s="51" t="s">
        <v>2444</v>
      </c>
      <c r="AD576" s="30" t="s">
        <v>522</v>
      </c>
      <c r="AE576" s="39" t="s">
        <v>2445</v>
      </c>
      <c r="AF576" s="179">
        <f>E576</f>
        <v>8</v>
      </c>
      <c r="AG576" s="179"/>
      <c r="AJ576" s="587">
        <f>M576</f>
        <v>2</v>
      </c>
      <c r="AK576" s="587">
        <f>N576</f>
        <v>4</v>
      </c>
    </row>
    <row r="577" spans="1:37">
      <c r="A577" s="206" t="s">
        <v>1637</v>
      </c>
      <c r="B577" s="244"/>
      <c r="C577" s="232"/>
      <c r="D577" s="268"/>
      <c r="E577" s="595">
        <f>SUM(E578)</f>
        <v>3</v>
      </c>
      <c r="F577" s="696">
        <f>SUM(F578)</f>
        <v>71</v>
      </c>
      <c r="G577" s="685">
        <f>SUM(G578)</f>
        <v>18</v>
      </c>
      <c r="H577" s="685">
        <f>SUM(H578)</f>
        <v>27</v>
      </c>
      <c r="I577" s="695">
        <f>SUM(I578)</f>
        <v>26</v>
      </c>
      <c r="J577" s="411"/>
      <c r="K577" s="411"/>
      <c r="L577" s="412"/>
      <c r="M577" s="409">
        <f>SUM(M578:M578)</f>
        <v>0</v>
      </c>
      <c r="N577" s="413">
        <f>SUM(N578:N578)</f>
        <v>0</v>
      </c>
      <c r="O577" s="414">
        <f t="shared" ref="O577:AB577" si="156">SUM(O578)</f>
        <v>13</v>
      </c>
      <c r="P577" s="415">
        <f t="shared" si="156"/>
        <v>1</v>
      </c>
      <c r="Q577" s="416">
        <f t="shared" si="156"/>
        <v>1</v>
      </c>
      <c r="R577" s="411">
        <f t="shared" si="156"/>
        <v>0</v>
      </c>
      <c r="S577" s="410">
        <f t="shared" si="156"/>
        <v>0</v>
      </c>
      <c r="T577" s="410">
        <f t="shared" si="156"/>
        <v>0</v>
      </c>
      <c r="U577" s="410">
        <f t="shared" si="156"/>
        <v>7</v>
      </c>
      <c r="V577" s="411">
        <f t="shared" si="156"/>
        <v>0</v>
      </c>
      <c r="W577" s="720">
        <f t="shared" si="156"/>
        <v>1</v>
      </c>
      <c r="X577" s="410">
        <f t="shared" si="156"/>
        <v>1</v>
      </c>
      <c r="Y577" s="721">
        <f t="shared" si="156"/>
        <v>0</v>
      </c>
      <c r="Z577" s="411">
        <f t="shared" si="156"/>
        <v>0</v>
      </c>
      <c r="AA577" s="410">
        <f t="shared" si="156"/>
        <v>1</v>
      </c>
      <c r="AB577" s="410">
        <f t="shared" si="156"/>
        <v>1</v>
      </c>
      <c r="AC577" s="210"/>
      <c r="AD577" s="234"/>
      <c r="AE577" s="212"/>
      <c r="AF577" s="179"/>
      <c r="AG577" s="179"/>
    </row>
    <row r="578" spans="1:37" ht="14.25" thickBot="1">
      <c r="A578" s="137"/>
      <c r="B578" s="254" t="s">
        <v>2443</v>
      </c>
      <c r="C578" s="138"/>
      <c r="D578" s="273" t="s">
        <v>521</v>
      </c>
      <c r="E578" s="543">
        <v>3</v>
      </c>
      <c r="F578" s="512">
        <f>SUM(G578:L578)</f>
        <v>71</v>
      </c>
      <c r="G578" s="618">
        <v>18</v>
      </c>
      <c r="H578" s="618">
        <v>27</v>
      </c>
      <c r="I578" s="782">
        <v>26</v>
      </c>
      <c r="J578" s="484"/>
      <c r="K578" s="484"/>
      <c r="L578" s="267"/>
      <c r="M578" s="149"/>
      <c r="N578" s="168"/>
      <c r="O578" s="156">
        <f>SUM(P578:AB578)</f>
        <v>13</v>
      </c>
      <c r="P578" s="749">
        <v>1</v>
      </c>
      <c r="Q578" s="750">
        <v>1</v>
      </c>
      <c r="R578" s="751"/>
      <c r="S578" s="752"/>
      <c r="T578" s="752"/>
      <c r="U578" s="752">
        <v>7</v>
      </c>
      <c r="V578" s="484"/>
      <c r="W578" s="711">
        <v>1</v>
      </c>
      <c r="X578" s="752">
        <v>1</v>
      </c>
      <c r="Y578" s="713"/>
      <c r="Z578" s="751"/>
      <c r="AA578" s="752">
        <v>1</v>
      </c>
      <c r="AB578" s="752">
        <v>1</v>
      </c>
      <c r="AC578" s="230" t="s">
        <v>2444</v>
      </c>
      <c r="AD578" s="33" t="s">
        <v>2446</v>
      </c>
      <c r="AE578" s="231" t="s">
        <v>2447</v>
      </c>
      <c r="AH578" s="179">
        <f>E578</f>
        <v>3</v>
      </c>
    </row>
    <row r="579" spans="1:37" ht="14.25" thickBot="1">
      <c r="A579" s="205" t="s">
        <v>520</v>
      </c>
      <c r="B579" s="238"/>
      <c r="C579" s="239"/>
      <c r="D579" s="240"/>
      <c r="E579" s="384"/>
      <c r="F579" s="384"/>
      <c r="G579" s="384"/>
      <c r="H579" s="384"/>
      <c r="I579" s="384"/>
      <c r="J579" s="384"/>
      <c r="K579" s="384"/>
      <c r="L579" s="384"/>
      <c r="M579" s="384"/>
      <c r="N579" s="384"/>
      <c r="O579" s="384"/>
      <c r="P579" s="384"/>
      <c r="Q579" s="384"/>
      <c r="R579" s="385"/>
      <c r="S579" s="384"/>
      <c r="T579" s="384"/>
      <c r="U579" s="384"/>
      <c r="V579" s="384"/>
      <c r="W579" s="384"/>
      <c r="X579" s="384"/>
      <c r="Y579" s="384"/>
      <c r="Z579" s="384"/>
      <c r="AA579" s="384"/>
      <c r="AB579" s="385"/>
      <c r="AC579" s="241"/>
      <c r="AD579" s="242"/>
      <c r="AE579" s="243"/>
      <c r="AF579" s="179"/>
      <c r="AG579" s="179"/>
    </row>
    <row r="580" spans="1:37">
      <c r="A580" s="206" t="s">
        <v>305</v>
      </c>
      <c r="B580" s="244"/>
      <c r="C580" s="232"/>
      <c r="D580" s="268"/>
      <c r="E580" s="595">
        <f t="shared" ref="E580:AB580" si="157">SUM(E581)</f>
        <v>8</v>
      </c>
      <c r="F580" s="692">
        <f t="shared" si="157"/>
        <v>193</v>
      </c>
      <c r="G580" s="685">
        <f t="shared" si="157"/>
        <v>32</v>
      </c>
      <c r="H580" s="685">
        <f t="shared" si="157"/>
        <v>32</v>
      </c>
      <c r="I580" s="685">
        <f t="shared" si="157"/>
        <v>34</v>
      </c>
      <c r="J580" s="685">
        <f t="shared" si="157"/>
        <v>32</v>
      </c>
      <c r="K580" s="685">
        <f t="shared" si="157"/>
        <v>26</v>
      </c>
      <c r="L580" s="686">
        <f t="shared" si="157"/>
        <v>37</v>
      </c>
      <c r="M580" s="589">
        <f t="shared" si="157"/>
        <v>2</v>
      </c>
      <c r="N580" s="585">
        <f t="shared" si="157"/>
        <v>2</v>
      </c>
      <c r="O580" s="414">
        <f t="shared" si="157"/>
        <v>17</v>
      </c>
      <c r="P580" s="415">
        <f t="shared" si="157"/>
        <v>1</v>
      </c>
      <c r="Q580" s="416">
        <f t="shared" si="157"/>
        <v>1</v>
      </c>
      <c r="R580" s="411">
        <f t="shared" si="157"/>
        <v>0</v>
      </c>
      <c r="S580" s="410">
        <f t="shared" si="157"/>
        <v>0</v>
      </c>
      <c r="T580" s="410">
        <f t="shared" si="157"/>
        <v>0</v>
      </c>
      <c r="U580" s="410">
        <f t="shared" si="157"/>
        <v>11</v>
      </c>
      <c r="V580" s="411">
        <f t="shared" si="157"/>
        <v>0</v>
      </c>
      <c r="W580" s="720">
        <f t="shared" si="157"/>
        <v>2</v>
      </c>
      <c r="X580" s="410">
        <f t="shared" si="157"/>
        <v>1</v>
      </c>
      <c r="Y580" s="721">
        <f t="shared" si="157"/>
        <v>0</v>
      </c>
      <c r="Z580" s="411">
        <f t="shared" si="157"/>
        <v>0</v>
      </c>
      <c r="AA580" s="410">
        <f t="shared" si="157"/>
        <v>1</v>
      </c>
      <c r="AB580" s="410">
        <f t="shared" si="157"/>
        <v>0</v>
      </c>
      <c r="AC580" s="210"/>
      <c r="AD580" s="234"/>
      <c r="AE580" s="212"/>
      <c r="AF580" s="179"/>
      <c r="AG580" s="179"/>
    </row>
    <row r="581" spans="1:37" ht="14.25" thickBot="1">
      <c r="A581" s="137"/>
      <c r="B581" s="254" t="s">
        <v>2448</v>
      </c>
      <c r="C581" s="138"/>
      <c r="D581" s="273" t="s">
        <v>519</v>
      </c>
      <c r="E581" s="543">
        <v>8</v>
      </c>
      <c r="F581" s="512">
        <f>SUM(G581:L581)</f>
        <v>193</v>
      </c>
      <c r="G581" s="618">
        <v>32</v>
      </c>
      <c r="H581" s="618">
        <v>32</v>
      </c>
      <c r="I581" s="618">
        <v>34</v>
      </c>
      <c r="J581" s="618">
        <v>32</v>
      </c>
      <c r="K581" s="618">
        <v>26</v>
      </c>
      <c r="L581" s="667">
        <v>37</v>
      </c>
      <c r="M581" s="522">
        <v>2</v>
      </c>
      <c r="N581" s="579">
        <v>2</v>
      </c>
      <c r="O581" s="156">
        <f>SUM(P581:AB581)</f>
        <v>17</v>
      </c>
      <c r="P581" s="749">
        <v>1</v>
      </c>
      <c r="Q581" s="750">
        <v>1</v>
      </c>
      <c r="R581" s="751"/>
      <c r="S581" s="752"/>
      <c r="T581" s="752"/>
      <c r="U581" s="752">
        <v>11</v>
      </c>
      <c r="V581" s="484"/>
      <c r="W581" s="711">
        <v>2</v>
      </c>
      <c r="X581" s="752">
        <v>1</v>
      </c>
      <c r="Y581" s="713"/>
      <c r="Z581" s="751"/>
      <c r="AA581" s="752">
        <v>1</v>
      </c>
      <c r="AB581" s="752"/>
      <c r="AC581" s="230" t="s">
        <v>1853</v>
      </c>
      <c r="AD581" s="33" t="s">
        <v>2449</v>
      </c>
      <c r="AE581" s="231" t="s">
        <v>2450</v>
      </c>
      <c r="AF581" s="179">
        <f>E581</f>
        <v>8</v>
      </c>
      <c r="AG581" s="179"/>
      <c r="AJ581" s="587">
        <f>M581</f>
        <v>2</v>
      </c>
      <c r="AK581" s="587">
        <f>N581</f>
        <v>2</v>
      </c>
    </row>
    <row r="582" spans="1:37">
      <c r="A582" s="206" t="s">
        <v>1637</v>
      </c>
      <c r="B582" s="244"/>
      <c r="C582" s="232"/>
      <c r="D582" s="268"/>
      <c r="E582" s="595">
        <f>SUM(E583)</f>
        <v>6</v>
      </c>
      <c r="F582" s="696">
        <f>SUM(F583)</f>
        <v>104</v>
      </c>
      <c r="G582" s="685">
        <f>SUM(G583)</f>
        <v>32</v>
      </c>
      <c r="H582" s="685">
        <f>SUM(H583)</f>
        <v>25</v>
      </c>
      <c r="I582" s="695">
        <f>SUM(I583)</f>
        <v>47</v>
      </c>
      <c r="J582" s="411"/>
      <c r="K582" s="411"/>
      <c r="L582" s="412"/>
      <c r="M582" s="589">
        <f t="shared" ref="M582:AB582" si="158">SUM(M583)</f>
        <v>2</v>
      </c>
      <c r="N582" s="413">
        <f t="shared" si="158"/>
        <v>4</v>
      </c>
      <c r="O582" s="414">
        <f t="shared" si="158"/>
        <v>20</v>
      </c>
      <c r="P582" s="415">
        <f t="shared" si="158"/>
        <v>1</v>
      </c>
      <c r="Q582" s="416">
        <f t="shared" si="158"/>
        <v>1</v>
      </c>
      <c r="R582" s="411">
        <f t="shared" si="158"/>
        <v>0</v>
      </c>
      <c r="S582" s="410">
        <f t="shared" si="158"/>
        <v>1</v>
      </c>
      <c r="T582" s="410">
        <f t="shared" si="158"/>
        <v>0</v>
      </c>
      <c r="U582" s="410">
        <f t="shared" si="158"/>
        <v>12</v>
      </c>
      <c r="V582" s="411">
        <f t="shared" si="158"/>
        <v>0</v>
      </c>
      <c r="W582" s="720">
        <f t="shared" si="158"/>
        <v>2</v>
      </c>
      <c r="X582" s="410">
        <f t="shared" si="158"/>
        <v>1</v>
      </c>
      <c r="Y582" s="721">
        <f t="shared" si="158"/>
        <v>0</v>
      </c>
      <c r="Z582" s="411">
        <f t="shared" si="158"/>
        <v>1</v>
      </c>
      <c r="AA582" s="410">
        <f t="shared" si="158"/>
        <v>1</v>
      </c>
      <c r="AB582" s="410">
        <f t="shared" si="158"/>
        <v>0</v>
      </c>
      <c r="AC582" s="210"/>
      <c r="AD582" s="234"/>
      <c r="AE582" s="212"/>
      <c r="AF582" s="179"/>
      <c r="AG582" s="179"/>
    </row>
    <row r="583" spans="1:37" ht="14.25" thickBot="1">
      <c r="A583" s="137"/>
      <c r="B583" s="781" t="s">
        <v>2448</v>
      </c>
      <c r="C583" s="138"/>
      <c r="D583" s="273" t="s">
        <v>519</v>
      </c>
      <c r="E583" s="543">
        <v>6</v>
      </c>
      <c r="F583" s="512">
        <f>SUM(G583:L583)</f>
        <v>104</v>
      </c>
      <c r="G583" s="618">
        <v>32</v>
      </c>
      <c r="H583" s="618">
        <v>25</v>
      </c>
      <c r="I583" s="782">
        <v>47</v>
      </c>
      <c r="J583" s="484"/>
      <c r="K583" s="484"/>
      <c r="L583" s="267"/>
      <c r="M583" s="522">
        <v>2</v>
      </c>
      <c r="N583" s="788">
        <v>4</v>
      </c>
      <c r="O583" s="156">
        <f>SUM(P583:AB583)</f>
        <v>20</v>
      </c>
      <c r="P583" s="749">
        <v>1</v>
      </c>
      <c r="Q583" s="750">
        <v>1</v>
      </c>
      <c r="R583" s="751"/>
      <c r="S583" s="752">
        <v>1</v>
      </c>
      <c r="T583" s="752"/>
      <c r="U583" s="752">
        <v>12</v>
      </c>
      <c r="V583" s="484"/>
      <c r="W583" s="711">
        <v>2</v>
      </c>
      <c r="X583" s="752">
        <v>1</v>
      </c>
      <c r="Y583" s="713"/>
      <c r="Z583" s="751">
        <v>1</v>
      </c>
      <c r="AA583" s="752">
        <v>1</v>
      </c>
      <c r="AB583" s="752"/>
      <c r="AC583" s="230" t="s">
        <v>1853</v>
      </c>
      <c r="AD583" s="33" t="s">
        <v>2451</v>
      </c>
      <c r="AE583" s="231" t="s">
        <v>2452</v>
      </c>
      <c r="AH583" s="179">
        <f>E583</f>
        <v>6</v>
      </c>
    </row>
    <row r="584" spans="1:37" ht="14.25" thickBot="1">
      <c r="A584" s="205" t="s">
        <v>518</v>
      </c>
      <c r="B584" s="238"/>
      <c r="C584" s="239"/>
      <c r="D584" s="240"/>
      <c r="E584" s="384"/>
      <c r="F584" s="384"/>
      <c r="G584" s="384"/>
      <c r="H584" s="384"/>
      <c r="I584" s="384"/>
      <c r="J584" s="384"/>
      <c r="K584" s="384"/>
      <c r="L584" s="384"/>
      <c r="M584" s="384"/>
      <c r="N584" s="384"/>
      <c r="O584" s="384"/>
      <c r="P584" s="384"/>
      <c r="Q584" s="384"/>
      <c r="R584" s="385"/>
      <c r="S584" s="384"/>
      <c r="T584" s="384"/>
      <c r="U584" s="384"/>
      <c r="V584" s="384"/>
      <c r="W584" s="384"/>
      <c r="X584" s="384"/>
      <c r="Y584" s="384"/>
      <c r="Z584" s="384"/>
      <c r="AA584" s="384"/>
      <c r="AB584" s="385"/>
      <c r="AC584" s="387"/>
      <c r="AD584" s="242"/>
      <c r="AE584" s="243"/>
      <c r="AF584" s="179"/>
      <c r="AG584" s="179"/>
    </row>
    <row r="585" spans="1:37">
      <c r="A585" s="206" t="s">
        <v>305</v>
      </c>
      <c r="B585" s="244"/>
      <c r="C585" s="232"/>
      <c r="D585" s="268"/>
      <c r="E585" s="595">
        <f t="shared" ref="E585:AB585" si="159">SUM(E586:E593)</f>
        <v>69</v>
      </c>
      <c r="F585" s="589">
        <f t="shared" si="159"/>
        <v>1366</v>
      </c>
      <c r="G585" s="683">
        <f t="shared" si="159"/>
        <v>209</v>
      </c>
      <c r="H585" s="684">
        <f t="shared" si="159"/>
        <v>237</v>
      </c>
      <c r="I585" s="684">
        <f t="shared" si="159"/>
        <v>202</v>
      </c>
      <c r="J585" s="685">
        <f t="shared" si="159"/>
        <v>235</v>
      </c>
      <c r="K585" s="684">
        <f t="shared" si="159"/>
        <v>229</v>
      </c>
      <c r="L585" s="686">
        <f t="shared" si="159"/>
        <v>254</v>
      </c>
      <c r="M585" s="589">
        <f t="shared" si="159"/>
        <v>10</v>
      </c>
      <c r="N585" s="585">
        <f t="shared" si="159"/>
        <v>15</v>
      </c>
      <c r="O585" s="414">
        <f t="shared" si="159"/>
        <v>123</v>
      </c>
      <c r="P585" s="415">
        <f t="shared" si="159"/>
        <v>8</v>
      </c>
      <c r="Q585" s="416">
        <f t="shared" si="159"/>
        <v>9</v>
      </c>
      <c r="R585" s="411">
        <f t="shared" si="159"/>
        <v>0</v>
      </c>
      <c r="S585" s="410">
        <f t="shared" si="159"/>
        <v>1</v>
      </c>
      <c r="T585" s="410">
        <f t="shared" si="159"/>
        <v>1</v>
      </c>
      <c r="U585" s="410">
        <f t="shared" si="159"/>
        <v>81</v>
      </c>
      <c r="V585" s="411">
        <f t="shared" si="159"/>
        <v>0</v>
      </c>
      <c r="W585" s="720">
        <f t="shared" si="159"/>
        <v>5</v>
      </c>
      <c r="X585" s="410">
        <f t="shared" si="159"/>
        <v>8</v>
      </c>
      <c r="Y585" s="721">
        <f t="shared" si="159"/>
        <v>0</v>
      </c>
      <c r="Z585" s="411">
        <f t="shared" si="159"/>
        <v>2</v>
      </c>
      <c r="AA585" s="410">
        <f t="shared" si="159"/>
        <v>8</v>
      </c>
      <c r="AB585" s="410">
        <f t="shared" si="159"/>
        <v>0</v>
      </c>
      <c r="AC585" s="210"/>
      <c r="AD585" s="234"/>
      <c r="AE585" s="212"/>
      <c r="AF585" s="179"/>
      <c r="AG585" s="179"/>
    </row>
    <row r="586" spans="1:37">
      <c r="A586" s="54"/>
      <c r="B586" s="246" t="s">
        <v>1854</v>
      </c>
      <c r="C586" s="29"/>
      <c r="D586" s="269" t="s">
        <v>1923</v>
      </c>
      <c r="E586" s="541">
        <v>14</v>
      </c>
      <c r="F586" s="434">
        <f t="shared" ref="F586:F593" si="160">SUM(G586:L586)</f>
        <v>339</v>
      </c>
      <c r="G586" s="626">
        <v>59</v>
      </c>
      <c r="H586" s="606">
        <v>52</v>
      </c>
      <c r="I586" s="647">
        <v>55</v>
      </c>
      <c r="J586" s="606">
        <v>53</v>
      </c>
      <c r="K586" s="647">
        <v>56</v>
      </c>
      <c r="L586" s="648">
        <v>64</v>
      </c>
      <c r="M586" s="516">
        <v>2</v>
      </c>
      <c r="N586" s="576">
        <v>3</v>
      </c>
      <c r="O586" s="148">
        <f t="shared" ref="O586:O593" si="161">SUM(P586:AB586)</f>
        <v>29</v>
      </c>
      <c r="P586" s="725">
        <v>1</v>
      </c>
      <c r="Q586" s="726">
        <v>2</v>
      </c>
      <c r="R586" s="727"/>
      <c r="S586" s="728">
        <v>1</v>
      </c>
      <c r="T586" s="728"/>
      <c r="U586" s="728">
        <v>20</v>
      </c>
      <c r="V586" s="469"/>
      <c r="W586" s="702">
        <v>1</v>
      </c>
      <c r="X586" s="728">
        <v>1</v>
      </c>
      <c r="Y586" s="706"/>
      <c r="Z586" s="727">
        <v>2</v>
      </c>
      <c r="AA586" s="728">
        <v>1</v>
      </c>
      <c r="AB586" s="728"/>
      <c r="AC586" s="51" t="s">
        <v>1855</v>
      </c>
      <c r="AD586" s="30" t="s">
        <v>2453</v>
      </c>
      <c r="AE586" s="39" t="s">
        <v>2454</v>
      </c>
      <c r="AF586" s="179">
        <f t="shared" ref="AF586:AF593" si="162">E586</f>
        <v>14</v>
      </c>
      <c r="AG586" s="179"/>
      <c r="AJ586" s="587">
        <f>M586</f>
        <v>2</v>
      </c>
      <c r="AK586" s="587">
        <f>N586</f>
        <v>3</v>
      </c>
    </row>
    <row r="587" spans="1:37">
      <c r="A587" s="215"/>
      <c r="B587" s="250" t="s">
        <v>2455</v>
      </c>
      <c r="C587" s="216"/>
      <c r="D587" s="270" t="s">
        <v>1922</v>
      </c>
      <c r="E587" s="542">
        <v>6</v>
      </c>
      <c r="F587" s="471">
        <f t="shared" si="160"/>
        <v>61</v>
      </c>
      <c r="G587" s="625">
        <v>8</v>
      </c>
      <c r="H587" s="610">
        <v>12</v>
      </c>
      <c r="I587" s="649">
        <v>9</v>
      </c>
      <c r="J587" s="610">
        <v>14</v>
      </c>
      <c r="K587" s="649">
        <v>10</v>
      </c>
      <c r="L587" s="650">
        <v>8</v>
      </c>
      <c r="M587" s="438"/>
      <c r="N587" s="439"/>
      <c r="O587" s="148">
        <f t="shared" si="161"/>
        <v>10</v>
      </c>
      <c r="P587" s="725">
        <v>1</v>
      </c>
      <c r="Q587" s="726">
        <v>1</v>
      </c>
      <c r="R587" s="727"/>
      <c r="S587" s="728"/>
      <c r="T587" s="728"/>
      <c r="U587" s="728">
        <v>5</v>
      </c>
      <c r="V587" s="469"/>
      <c r="W587" s="702">
        <v>1</v>
      </c>
      <c r="X587" s="728">
        <v>1</v>
      </c>
      <c r="Y587" s="706"/>
      <c r="Z587" s="727"/>
      <c r="AA587" s="728">
        <v>1</v>
      </c>
      <c r="AB587" s="728"/>
      <c r="AC587" s="51" t="s">
        <v>2456</v>
      </c>
      <c r="AD587" s="30" t="s">
        <v>2457</v>
      </c>
      <c r="AE587" s="39" t="s">
        <v>2458</v>
      </c>
      <c r="AF587" s="179">
        <f t="shared" si="162"/>
        <v>6</v>
      </c>
      <c r="AG587" s="179"/>
      <c r="AJ587" s="587">
        <f t="shared" ref="AJ587:AK593" si="163">M587</f>
        <v>0</v>
      </c>
      <c r="AK587" s="587">
        <f t="shared" si="163"/>
        <v>0</v>
      </c>
    </row>
    <row r="588" spans="1:37">
      <c r="A588" s="54"/>
      <c r="B588" s="246" t="s">
        <v>2459</v>
      </c>
      <c r="C588" s="29"/>
      <c r="D588" s="269" t="s">
        <v>1927</v>
      </c>
      <c r="E588" s="541">
        <v>13</v>
      </c>
      <c r="F588" s="477">
        <f t="shared" si="160"/>
        <v>278</v>
      </c>
      <c r="G588" s="628">
        <v>43</v>
      </c>
      <c r="H588" s="614">
        <v>51</v>
      </c>
      <c r="I588" s="651">
        <v>44</v>
      </c>
      <c r="J588" s="614">
        <v>48</v>
      </c>
      <c r="K588" s="651">
        <v>40</v>
      </c>
      <c r="L588" s="652">
        <v>52</v>
      </c>
      <c r="M588" s="520">
        <v>2</v>
      </c>
      <c r="N588" s="578">
        <v>2</v>
      </c>
      <c r="O588" s="479">
        <f t="shared" si="161"/>
        <v>19</v>
      </c>
      <c r="P588" s="733">
        <v>1</v>
      </c>
      <c r="Q588" s="734">
        <v>1</v>
      </c>
      <c r="R588" s="735"/>
      <c r="S588" s="736"/>
      <c r="T588" s="736"/>
      <c r="U588" s="736">
        <v>15</v>
      </c>
      <c r="V588" s="480"/>
      <c r="W588" s="704"/>
      <c r="X588" s="736">
        <v>1</v>
      </c>
      <c r="Y588" s="708"/>
      <c r="Z588" s="735"/>
      <c r="AA588" s="736">
        <v>1</v>
      </c>
      <c r="AB588" s="736"/>
      <c r="AC588" s="225" t="s">
        <v>2460</v>
      </c>
      <c r="AD588" s="32" t="s">
        <v>420</v>
      </c>
      <c r="AE588" s="227" t="s">
        <v>2461</v>
      </c>
      <c r="AF588" s="179">
        <f t="shared" si="162"/>
        <v>13</v>
      </c>
      <c r="AG588" s="179"/>
      <c r="AJ588" s="587">
        <f t="shared" si="163"/>
        <v>2</v>
      </c>
      <c r="AK588" s="587">
        <f t="shared" si="163"/>
        <v>2</v>
      </c>
    </row>
    <row r="589" spans="1:37">
      <c r="A589" s="215"/>
      <c r="B589" s="250" t="s">
        <v>2462</v>
      </c>
      <c r="C589" s="216"/>
      <c r="D589" s="270" t="s">
        <v>1926</v>
      </c>
      <c r="E589" s="542">
        <v>4</v>
      </c>
      <c r="F589" s="471">
        <f t="shared" si="160"/>
        <v>34</v>
      </c>
      <c r="G589" s="625">
        <v>4</v>
      </c>
      <c r="H589" s="610">
        <v>5</v>
      </c>
      <c r="I589" s="649">
        <v>5</v>
      </c>
      <c r="J589" s="610">
        <v>10</v>
      </c>
      <c r="K589" s="649">
        <v>7</v>
      </c>
      <c r="L589" s="650">
        <v>3</v>
      </c>
      <c r="M589" s="471"/>
      <c r="N589" s="473"/>
      <c r="O589" s="474">
        <f t="shared" si="161"/>
        <v>8</v>
      </c>
      <c r="P589" s="729">
        <v>1</v>
      </c>
      <c r="Q589" s="730">
        <v>1</v>
      </c>
      <c r="R589" s="731"/>
      <c r="S589" s="732"/>
      <c r="T589" s="732"/>
      <c r="U589" s="732">
        <v>3</v>
      </c>
      <c r="V589" s="475"/>
      <c r="W589" s="703">
        <v>1</v>
      </c>
      <c r="X589" s="732">
        <v>1</v>
      </c>
      <c r="Y589" s="707"/>
      <c r="Z589" s="731"/>
      <c r="AA589" s="732">
        <v>1</v>
      </c>
      <c r="AB589" s="732"/>
      <c r="AC589" s="218" t="s">
        <v>2463</v>
      </c>
      <c r="AD589" s="31" t="s">
        <v>417</v>
      </c>
      <c r="AE589" s="220" t="s">
        <v>1925</v>
      </c>
      <c r="AF589" s="179">
        <f t="shared" si="162"/>
        <v>4</v>
      </c>
      <c r="AG589" s="179"/>
      <c r="AJ589" s="587">
        <f t="shared" si="163"/>
        <v>0</v>
      </c>
      <c r="AK589" s="587">
        <f t="shared" si="163"/>
        <v>0</v>
      </c>
    </row>
    <row r="590" spans="1:37">
      <c r="A590" s="54"/>
      <c r="B590" s="246" t="s">
        <v>2464</v>
      </c>
      <c r="C590" s="29"/>
      <c r="D590" s="271" t="s">
        <v>1924</v>
      </c>
      <c r="E590" s="541">
        <v>9</v>
      </c>
      <c r="F590" s="477">
        <f t="shared" si="160"/>
        <v>214</v>
      </c>
      <c r="G590" s="628">
        <v>33</v>
      </c>
      <c r="H590" s="614">
        <v>39</v>
      </c>
      <c r="I590" s="651">
        <v>34</v>
      </c>
      <c r="J590" s="614">
        <v>30</v>
      </c>
      <c r="K590" s="651">
        <v>33</v>
      </c>
      <c r="L590" s="652">
        <v>45</v>
      </c>
      <c r="M590" s="516">
        <v>1</v>
      </c>
      <c r="N590" s="576">
        <v>3</v>
      </c>
      <c r="O590" s="148">
        <f t="shared" si="161"/>
        <v>16</v>
      </c>
      <c r="P590" s="725">
        <v>1</v>
      </c>
      <c r="Q590" s="726">
        <v>1</v>
      </c>
      <c r="R590" s="727"/>
      <c r="S590" s="728"/>
      <c r="T590" s="728">
        <v>1</v>
      </c>
      <c r="U590" s="728">
        <v>11</v>
      </c>
      <c r="V590" s="469"/>
      <c r="W590" s="702"/>
      <c r="X590" s="728">
        <v>1</v>
      </c>
      <c r="Y590" s="706"/>
      <c r="Z590" s="727"/>
      <c r="AA590" s="728">
        <v>1</v>
      </c>
      <c r="AB590" s="728"/>
      <c r="AC590" s="51" t="s">
        <v>1856</v>
      </c>
      <c r="AD590" s="30" t="s">
        <v>2465</v>
      </c>
      <c r="AE590" s="39" t="s">
        <v>2466</v>
      </c>
      <c r="AF590" s="179">
        <f t="shared" si="162"/>
        <v>9</v>
      </c>
      <c r="AG590" s="179"/>
      <c r="AJ590" s="587">
        <f t="shared" si="163"/>
        <v>1</v>
      </c>
      <c r="AK590" s="587">
        <f t="shared" si="163"/>
        <v>3</v>
      </c>
    </row>
    <row r="591" spans="1:37">
      <c r="A591" s="215"/>
      <c r="B591" s="250" t="s">
        <v>2467</v>
      </c>
      <c r="C591" s="216"/>
      <c r="D591" s="270" t="s">
        <v>1921</v>
      </c>
      <c r="E591" s="542">
        <v>5</v>
      </c>
      <c r="F591" s="471">
        <f t="shared" si="160"/>
        <v>41</v>
      </c>
      <c r="G591" s="625">
        <v>2</v>
      </c>
      <c r="H591" s="610">
        <v>5</v>
      </c>
      <c r="I591" s="649">
        <v>9</v>
      </c>
      <c r="J591" s="610">
        <v>5</v>
      </c>
      <c r="K591" s="649">
        <v>9</v>
      </c>
      <c r="L591" s="650">
        <v>11</v>
      </c>
      <c r="M591" s="518">
        <v>1</v>
      </c>
      <c r="N591" s="577">
        <v>2</v>
      </c>
      <c r="O591" s="474">
        <f t="shared" si="161"/>
        <v>9</v>
      </c>
      <c r="P591" s="729">
        <v>1</v>
      </c>
      <c r="Q591" s="730">
        <v>1</v>
      </c>
      <c r="R591" s="731"/>
      <c r="S591" s="732"/>
      <c r="T591" s="732"/>
      <c r="U591" s="732">
        <v>5</v>
      </c>
      <c r="V591" s="475"/>
      <c r="W591" s="703"/>
      <c r="X591" s="732">
        <v>1</v>
      </c>
      <c r="Y591" s="707"/>
      <c r="Z591" s="731"/>
      <c r="AA591" s="732">
        <v>1</v>
      </c>
      <c r="AB591" s="732"/>
      <c r="AC591" s="218" t="s">
        <v>2468</v>
      </c>
      <c r="AD591" s="31" t="s">
        <v>2469</v>
      </c>
      <c r="AE591" s="220" t="s">
        <v>2470</v>
      </c>
      <c r="AF591" s="179">
        <f t="shared" si="162"/>
        <v>5</v>
      </c>
      <c r="AG591" s="179"/>
      <c r="AJ591" s="587">
        <f t="shared" si="163"/>
        <v>1</v>
      </c>
      <c r="AK591" s="587">
        <f t="shared" si="163"/>
        <v>2</v>
      </c>
    </row>
    <row r="592" spans="1:37">
      <c r="A592" s="54"/>
      <c r="B592" s="246" t="s">
        <v>2471</v>
      </c>
      <c r="C592" s="29"/>
      <c r="D592" s="269" t="s">
        <v>1920</v>
      </c>
      <c r="E592" s="541">
        <v>10</v>
      </c>
      <c r="F592" s="477">
        <f t="shared" si="160"/>
        <v>218</v>
      </c>
      <c r="G592" s="628">
        <v>34</v>
      </c>
      <c r="H592" s="614">
        <v>38</v>
      </c>
      <c r="I592" s="651">
        <v>27</v>
      </c>
      <c r="J592" s="614">
        <v>45</v>
      </c>
      <c r="K592" s="651">
        <v>38</v>
      </c>
      <c r="L592" s="652">
        <v>36</v>
      </c>
      <c r="M592" s="516">
        <v>2</v>
      </c>
      <c r="N592" s="576">
        <v>3</v>
      </c>
      <c r="O592" s="148">
        <f t="shared" si="161"/>
        <v>18</v>
      </c>
      <c r="P592" s="725">
        <v>1</v>
      </c>
      <c r="Q592" s="726">
        <v>1</v>
      </c>
      <c r="R592" s="727"/>
      <c r="S592" s="728"/>
      <c r="T592" s="728"/>
      <c r="U592" s="728">
        <v>12</v>
      </c>
      <c r="V592" s="469"/>
      <c r="W592" s="702">
        <v>2</v>
      </c>
      <c r="X592" s="728">
        <v>1</v>
      </c>
      <c r="Y592" s="706"/>
      <c r="Z592" s="727"/>
      <c r="AA592" s="728">
        <v>1</v>
      </c>
      <c r="AB592" s="728"/>
      <c r="AC592" s="51" t="s">
        <v>2472</v>
      </c>
      <c r="AD592" s="30" t="s">
        <v>1066</v>
      </c>
      <c r="AE592" s="39" t="s">
        <v>1067</v>
      </c>
      <c r="AF592" s="179">
        <f t="shared" si="162"/>
        <v>10</v>
      </c>
      <c r="AG592" s="179"/>
      <c r="AJ592" s="587">
        <f t="shared" si="163"/>
        <v>2</v>
      </c>
      <c r="AK592" s="587">
        <f t="shared" si="163"/>
        <v>3</v>
      </c>
    </row>
    <row r="593" spans="1:37" ht="14.25" thickBot="1">
      <c r="A593" s="137"/>
      <c r="B593" s="254" t="s">
        <v>1857</v>
      </c>
      <c r="C593" s="138"/>
      <c r="D593" s="273" t="s">
        <v>1919</v>
      </c>
      <c r="E593" s="543">
        <v>8</v>
      </c>
      <c r="F593" s="471">
        <f t="shared" si="160"/>
        <v>181</v>
      </c>
      <c r="G593" s="625">
        <v>26</v>
      </c>
      <c r="H593" s="610">
        <v>35</v>
      </c>
      <c r="I593" s="649">
        <v>19</v>
      </c>
      <c r="J593" s="610">
        <v>30</v>
      </c>
      <c r="K593" s="649">
        <v>36</v>
      </c>
      <c r="L593" s="650">
        <v>35</v>
      </c>
      <c r="M593" s="522">
        <v>2</v>
      </c>
      <c r="N593" s="579">
        <v>2</v>
      </c>
      <c r="O593" s="156">
        <f t="shared" si="161"/>
        <v>14</v>
      </c>
      <c r="P593" s="749">
        <v>1</v>
      </c>
      <c r="Q593" s="750">
        <v>1</v>
      </c>
      <c r="R593" s="751"/>
      <c r="S593" s="752"/>
      <c r="T593" s="752"/>
      <c r="U593" s="752">
        <v>10</v>
      </c>
      <c r="V593" s="484"/>
      <c r="W593" s="711"/>
      <c r="X593" s="752">
        <v>1</v>
      </c>
      <c r="Y593" s="713"/>
      <c r="Z593" s="751"/>
      <c r="AA593" s="752">
        <v>1</v>
      </c>
      <c r="AB593" s="752"/>
      <c r="AC593" s="230" t="s">
        <v>2697</v>
      </c>
      <c r="AD593" s="33" t="s">
        <v>2698</v>
      </c>
      <c r="AE593" s="231" t="s">
        <v>1068</v>
      </c>
      <c r="AF593" s="179">
        <f t="shared" si="162"/>
        <v>8</v>
      </c>
      <c r="AG593" s="179"/>
      <c r="AJ593" s="587">
        <f t="shared" si="163"/>
        <v>2</v>
      </c>
      <c r="AK593" s="587">
        <f t="shared" si="163"/>
        <v>2</v>
      </c>
    </row>
    <row r="594" spans="1:37">
      <c r="A594" s="206" t="s">
        <v>1637</v>
      </c>
      <c r="B594" s="244"/>
      <c r="C594" s="232"/>
      <c r="D594" s="268"/>
      <c r="E594" s="595">
        <f>SUM(E595:E598)</f>
        <v>32</v>
      </c>
      <c r="F594" s="693">
        <f>SUM(F595:F598)</f>
        <v>754</v>
      </c>
      <c r="G594" s="694">
        <f>SUM(G595:G598)</f>
        <v>253</v>
      </c>
      <c r="H594" s="684">
        <f>SUM(H595:H598)</f>
        <v>264</v>
      </c>
      <c r="I594" s="685">
        <f>SUM(I595:I598)</f>
        <v>237</v>
      </c>
      <c r="J594" s="414"/>
      <c r="K594" s="410"/>
      <c r="L594" s="412"/>
      <c r="M594" s="589">
        <f t="shared" ref="M594:AB594" si="164">SUM(M595:M598)</f>
        <v>6</v>
      </c>
      <c r="N594" s="585">
        <f t="shared" si="164"/>
        <v>16</v>
      </c>
      <c r="O594" s="414">
        <f t="shared" si="164"/>
        <v>77</v>
      </c>
      <c r="P594" s="415">
        <f t="shared" si="164"/>
        <v>4</v>
      </c>
      <c r="Q594" s="416">
        <f t="shared" si="164"/>
        <v>4</v>
      </c>
      <c r="R594" s="411">
        <f t="shared" si="164"/>
        <v>0</v>
      </c>
      <c r="S594" s="410">
        <f t="shared" si="164"/>
        <v>1</v>
      </c>
      <c r="T594" s="410">
        <f t="shared" si="164"/>
        <v>1</v>
      </c>
      <c r="U594" s="410">
        <f t="shared" si="164"/>
        <v>57</v>
      </c>
      <c r="V594" s="411">
        <f t="shared" si="164"/>
        <v>0</v>
      </c>
      <c r="W594" s="720">
        <f t="shared" si="164"/>
        <v>0</v>
      </c>
      <c r="X594" s="410">
        <f t="shared" si="164"/>
        <v>5</v>
      </c>
      <c r="Y594" s="721">
        <f t="shared" si="164"/>
        <v>0</v>
      </c>
      <c r="Z594" s="411">
        <f t="shared" si="164"/>
        <v>0</v>
      </c>
      <c r="AA594" s="410">
        <f t="shared" si="164"/>
        <v>5</v>
      </c>
      <c r="AB594" s="410">
        <f t="shared" si="164"/>
        <v>0</v>
      </c>
      <c r="AC594" s="210"/>
      <c r="AD594" s="234"/>
      <c r="AE594" s="212"/>
      <c r="AF594" s="179"/>
      <c r="AG594" s="179"/>
    </row>
    <row r="595" spans="1:37">
      <c r="A595" s="54"/>
      <c r="B595" s="774" t="s">
        <v>1854</v>
      </c>
      <c r="C595" s="29"/>
      <c r="D595" s="269" t="s">
        <v>1923</v>
      </c>
      <c r="E595" s="541">
        <v>16</v>
      </c>
      <c r="F595" s="438">
        <f>SUM(G595:L595)</f>
        <v>467</v>
      </c>
      <c r="G595" s="789">
        <v>154</v>
      </c>
      <c r="H595" s="606">
        <v>169</v>
      </c>
      <c r="I595" s="647">
        <v>144</v>
      </c>
      <c r="J595" s="467"/>
      <c r="K595" s="491"/>
      <c r="L595" s="492"/>
      <c r="M595" s="516">
        <v>2</v>
      </c>
      <c r="N595" s="576">
        <v>7</v>
      </c>
      <c r="O595" s="148">
        <f>SUM(P595:AB595)</f>
        <v>36</v>
      </c>
      <c r="P595" s="725">
        <v>1</v>
      </c>
      <c r="Q595" s="726">
        <v>1</v>
      </c>
      <c r="R595" s="727"/>
      <c r="S595" s="728">
        <v>1</v>
      </c>
      <c r="T595" s="728">
        <v>1</v>
      </c>
      <c r="U595" s="728">
        <v>28</v>
      </c>
      <c r="V595" s="469"/>
      <c r="W595" s="702"/>
      <c r="X595" s="728">
        <v>2</v>
      </c>
      <c r="Y595" s="706"/>
      <c r="Z595" s="727"/>
      <c r="AA595" s="728">
        <v>2</v>
      </c>
      <c r="AB595" s="728"/>
      <c r="AC595" s="51" t="s">
        <v>1855</v>
      </c>
      <c r="AD595" s="30" t="s">
        <v>1069</v>
      </c>
      <c r="AE595" s="39" t="s">
        <v>1070</v>
      </c>
      <c r="AH595" s="179">
        <f>E595</f>
        <v>16</v>
      </c>
    </row>
    <row r="596" spans="1:37">
      <c r="A596" s="54"/>
      <c r="B596" s="246" t="s">
        <v>2467</v>
      </c>
      <c r="C596" s="29"/>
      <c r="D596" s="269" t="s">
        <v>1921</v>
      </c>
      <c r="E596" s="541">
        <v>3</v>
      </c>
      <c r="F596" s="477">
        <f>SUM(G596:L596)</f>
        <v>28</v>
      </c>
      <c r="G596" s="628">
        <v>10</v>
      </c>
      <c r="H596" s="614">
        <v>12</v>
      </c>
      <c r="I596" s="651">
        <v>6</v>
      </c>
      <c r="J596" s="482"/>
      <c r="K596" s="496"/>
      <c r="L596" s="497"/>
      <c r="M596" s="438"/>
      <c r="N596" s="439"/>
      <c r="O596" s="148">
        <f>SUM(P596:AB596)</f>
        <v>10</v>
      </c>
      <c r="P596" s="725">
        <v>1</v>
      </c>
      <c r="Q596" s="726">
        <v>1</v>
      </c>
      <c r="R596" s="727"/>
      <c r="S596" s="728"/>
      <c r="T596" s="728"/>
      <c r="U596" s="728">
        <v>6</v>
      </c>
      <c r="V596" s="469"/>
      <c r="W596" s="702"/>
      <c r="X596" s="728">
        <v>1</v>
      </c>
      <c r="Y596" s="706"/>
      <c r="Z596" s="727"/>
      <c r="AA596" s="728">
        <v>1</v>
      </c>
      <c r="AB596" s="728"/>
      <c r="AC596" s="51" t="s">
        <v>2468</v>
      </c>
      <c r="AD596" s="30" t="s">
        <v>418</v>
      </c>
      <c r="AE596" s="39" t="s">
        <v>1071</v>
      </c>
      <c r="AH596" s="179">
        <f>E596</f>
        <v>3</v>
      </c>
    </row>
    <row r="597" spans="1:37">
      <c r="A597" s="215"/>
      <c r="B597" s="250" t="s">
        <v>2471</v>
      </c>
      <c r="C597" s="216"/>
      <c r="D597" s="270" t="s">
        <v>1920</v>
      </c>
      <c r="E597" s="542">
        <v>8</v>
      </c>
      <c r="F597" s="471">
        <f>SUM(G597:L597)</f>
        <v>163</v>
      </c>
      <c r="G597" s="625">
        <v>58</v>
      </c>
      <c r="H597" s="610">
        <v>48</v>
      </c>
      <c r="I597" s="649">
        <v>57</v>
      </c>
      <c r="J597" s="472"/>
      <c r="K597" s="494"/>
      <c r="L597" s="495"/>
      <c r="M597" s="518">
        <v>2</v>
      </c>
      <c r="N597" s="577">
        <v>5</v>
      </c>
      <c r="O597" s="474">
        <f>SUM(P597:AB597)</f>
        <v>18</v>
      </c>
      <c r="P597" s="729">
        <v>1</v>
      </c>
      <c r="Q597" s="730">
        <v>1</v>
      </c>
      <c r="R597" s="731"/>
      <c r="S597" s="732"/>
      <c r="T597" s="732"/>
      <c r="U597" s="732">
        <v>14</v>
      </c>
      <c r="V597" s="475"/>
      <c r="W597" s="703"/>
      <c r="X597" s="732">
        <v>1</v>
      </c>
      <c r="Y597" s="707"/>
      <c r="Z597" s="731"/>
      <c r="AA597" s="732">
        <v>1</v>
      </c>
      <c r="AB597" s="732"/>
      <c r="AC597" s="218" t="s">
        <v>2472</v>
      </c>
      <c r="AD597" s="31" t="s">
        <v>1072</v>
      </c>
      <c r="AE597" s="220" t="s">
        <v>1073</v>
      </c>
      <c r="AH597" s="179">
        <f>E597</f>
        <v>8</v>
      </c>
    </row>
    <row r="598" spans="1:37" ht="14.25" thickBot="1">
      <c r="A598" s="137"/>
      <c r="B598" s="254" t="s">
        <v>1857</v>
      </c>
      <c r="C598" s="138"/>
      <c r="D598" s="273" t="s">
        <v>1919</v>
      </c>
      <c r="E598" s="543">
        <v>5</v>
      </c>
      <c r="F598" s="149">
        <f>SUM(G598:L598)</f>
        <v>96</v>
      </c>
      <c r="G598" s="653">
        <v>31</v>
      </c>
      <c r="H598" s="618">
        <v>35</v>
      </c>
      <c r="I598" s="654">
        <v>30</v>
      </c>
      <c r="J598" s="433"/>
      <c r="K598" s="498"/>
      <c r="L598" s="510"/>
      <c r="M598" s="522">
        <v>2</v>
      </c>
      <c r="N598" s="579">
        <v>4</v>
      </c>
      <c r="O598" s="156">
        <f>SUM(P598:AB598)</f>
        <v>13</v>
      </c>
      <c r="P598" s="749">
        <v>1</v>
      </c>
      <c r="Q598" s="750">
        <v>1</v>
      </c>
      <c r="R598" s="751"/>
      <c r="S598" s="752"/>
      <c r="T598" s="752"/>
      <c r="U598" s="752">
        <v>9</v>
      </c>
      <c r="V598" s="484"/>
      <c r="W598" s="711"/>
      <c r="X598" s="752">
        <v>1</v>
      </c>
      <c r="Y598" s="713"/>
      <c r="Z598" s="751"/>
      <c r="AA598" s="752">
        <v>1</v>
      </c>
      <c r="AB598" s="752"/>
      <c r="AC598" s="230" t="s">
        <v>2699</v>
      </c>
      <c r="AD598" s="33" t="s">
        <v>419</v>
      </c>
      <c r="AE598" s="231" t="s">
        <v>1074</v>
      </c>
      <c r="AH598" s="179">
        <f>E598</f>
        <v>5</v>
      </c>
    </row>
    <row r="599" spans="1:37" ht="14.25" thickBot="1">
      <c r="A599" s="292" t="s">
        <v>1918</v>
      </c>
      <c r="B599" s="291"/>
      <c r="C599" s="290"/>
      <c r="D599" s="289"/>
      <c r="E599" s="385"/>
      <c r="F599" s="385"/>
      <c r="G599" s="385"/>
      <c r="H599" s="385"/>
      <c r="I599" s="385"/>
      <c r="J599" s="385"/>
      <c r="K599" s="385"/>
      <c r="L599" s="385"/>
      <c r="M599" s="385"/>
      <c r="N599" s="385"/>
      <c r="O599" s="385"/>
      <c r="P599" s="385"/>
      <c r="Q599" s="385"/>
      <c r="R599" s="385"/>
      <c r="S599" s="385"/>
      <c r="T599" s="385"/>
      <c r="U599" s="385"/>
      <c r="V599" s="385"/>
      <c r="W599" s="385"/>
      <c r="X599" s="385"/>
      <c r="Y599" s="385"/>
      <c r="Z599" s="386"/>
      <c r="AA599" s="386"/>
      <c r="AB599" s="385"/>
      <c r="AC599" s="241"/>
      <c r="AD599" s="288"/>
      <c r="AE599" s="287"/>
      <c r="AF599" s="179"/>
      <c r="AG599" s="179"/>
    </row>
    <row r="600" spans="1:37">
      <c r="A600" s="206" t="s">
        <v>305</v>
      </c>
      <c r="B600" s="244"/>
      <c r="C600" s="232"/>
      <c r="D600" s="268"/>
      <c r="E600" s="595">
        <f t="shared" ref="E600:AB600" si="165">SUM(E601:E603)</f>
        <v>26</v>
      </c>
      <c r="F600" s="589">
        <f t="shared" si="165"/>
        <v>427</v>
      </c>
      <c r="G600" s="683">
        <f t="shared" si="165"/>
        <v>73</v>
      </c>
      <c r="H600" s="684">
        <f t="shared" si="165"/>
        <v>75</v>
      </c>
      <c r="I600" s="684">
        <f t="shared" si="165"/>
        <v>66</v>
      </c>
      <c r="J600" s="685">
        <f t="shared" si="165"/>
        <v>69</v>
      </c>
      <c r="K600" s="684">
        <f t="shared" si="165"/>
        <v>76</v>
      </c>
      <c r="L600" s="686">
        <f t="shared" si="165"/>
        <v>68</v>
      </c>
      <c r="M600" s="589">
        <f t="shared" si="165"/>
        <v>4</v>
      </c>
      <c r="N600" s="585">
        <f t="shared" si="165"/>
        <v>7</v>
      </c>
      <c r="O600" s="414">
        <f t="shared" si="165"/>
        <v>43</v>
      </c>
      <c r="P600" s="415">
        <f t="shared" si="165"/>
        <v>3</v>
      </c>
      <c r="Q600" s="416">
        <f t="shared" si="165"/>
        <v>3</v>
      </c>
      <c r="R600" s="411">
        <f t="shared" si="165"/>
        <v>0</v>
      </c>
      <c r="S600" s="410">
        <f t="shared" si="165"/>
        <v>0</v>
      </c>
      <c r="T600" s="410">
        <f t="shared" si="165"/>
        <v>0</v>
      </c>
      <c r="U600" s="410">
        <f t="shared" si="165"/>
        <v>28</v>
      </c>
      <c r="V600" s="411">
        <f t="shared" si="165"/>
        <v>0</v>
      </c>
      <c r="W600" s="720">
        <f t="shared" si="165"/>
        <v>2</v>
      </c>
      <c r="X600" s="410">
        <f t="shared" si="165"/>
        <v>3</v>
      </c>
      <c r="Y600" s="721">
        <f t="shared" si="165"/>
        <v>0</v>
      </c>
      <c r="Z600" s="411">
        <f t="shared" si="165"/>
        <v>1</v>
      </c>
      <c r="AA600" s="410">
        <f t="shared" si="165"/>
        <v>3</v>
      </c>
      <c r="AB600" s="410">
        <f t="shared" si="165"/>
        <v>0</v>
      </c>
      <c r="AC600" s="210"/>
      <c r="AD600" s="234"/>
      <c r="AE600" s="212"/>
      <c r="AF600" s="179"/>
      <c r="AG600" s="179"/>
    </row>
    <row r="601" spans="1:37">
      <c r="A601" s="54"/>
      <c r="B601" s="246" t="s">
        <v>1858</v>
      </c>
      <c r="C601" s="29"/>
      <c r="D601" s="269" t="s">
        <v>1915</v>
      </c>
      <c r="E601" s="541">
        <v>12</v>
      </c>
      <c r="F601" s="434">
        <f>SUM(G601:L601)</f>
        <v>248</v>
      </c>
      <c r="G601" s="626">
        <v>37</v>
      </c>
      <c r="H601" s="606">
        <v>48</v>
      </c>
      <c r="I601" s="647">
        <v>44</v>
      </c>
      <c r="J601" s="606">
        <v>43</v>
      </c>
      <c r="K601" s="647">
        <v>39</v>
      </c>
      <c r="L601" s="648">
        <v>37</v>
      </c>
      <c r="M601" s="516">
        <v>2</v>
      </c>
      <c r="N601" s="576">
        <v>3</v>
      </c>
      <c r="O601" s="148">
        <f>SUM(P601:AB601)</f>
        <v>20</v>
      </c>
      <c r="P601" s="725">
        <v>1</v>
      </c>
      <c r="Q601" s="726">
        <v>1</v>
      </c>
      <c r="R601" s="727"/>
      <c r="S601" s="728"/>
      <c r="T601" s="728"/>
      <c r="U601" s="727">
        <v>13</v>
      </c>
      <c r="V601" s="469"/>
      <c r="W601" s="702">
        <v>2</v>
      </c>
      <c r="X601" s="728">
        <v>1</v>
      </c>
      <c r="Y601" s="706"/>
      <c r="Z601" s="727">
        <v>1</v>
      </c>
      <c r="AA601" s="728">
        <v>1</v>
      </c>
      <c r="AB601" s="728"/>
      <c r="AC601" s="51" t="s">
        <v>1859</v>
      </c>
      <c r="AD601" s="30" t="s">
        <v>1381</v>
      </c>
      <c r="AE601" s="39" t="s">
        <v>1075</v>
      </c>
      <c r="AF601" s="179">
        <f>E601</f>
        <v>12</v>
      </c>
      <c r="AG601" s="179"/>
      <c r="AJ601" s="587">
        <f t="shared" ref="AJ601:AK603" si="166">M601</f>
        <v>2</v>
      </c>
      <c r="AK601" s="587">
        <f t="shared" si="166"/>
        <v>3</v>
      </c>
    </row>
    <row r="602" spans="1:37">
      <c r="A602" s="228"/>
      <c r="B602" s="248" t="s">
        <v>1076</v>
      </c>
      <c r="C602" s="223"/>
      <c r="D602" s="272" t="s">
        <v>1077</v>
      </c>
      <c r="E602" s="564">
        <v>6</v>
      </c>
      <c r="F602" s="477">
        <f>SUM(G602:L602)</f>
        <v>85</v>
      </c>
      <c r="G602" s="628">
        <v>17</v>
      </c>
      <c r="H602" s="614">
        <v>9</v>
      </c>
      <c r="I602" s="651">
        <v>9</v>
      </c>
      <c r="J602" s="614">
        <v>14</v>
      </c>
      <c r="K602" s="651">
        <v>18</v>
      </c>
      <c r="L602" s="652">
        <v>18</v>
      </c>
      <c r="M602" s="477"/>
      <c r="N602" s="478"/>
      <c r="O602" s="479">
        <f>SUM(P602:AB602)</f>
        <v>10</v>
      </c>
      <c r="P602" s="733">
        <v>1</v>
      </c>
      <c r="Q602" s="734">
        <v>1</v>
      </c>
      <c r="R602" s="735"/>
      <c r="S602" s="736"/>
      <c r="T602" s="736"/>
      <c r="U602" s="735">
        <v>6</v>
      </c>
      <c r="V602" s="480"/>
      <c r="W602" s="704"/>
      <c r="X602" s="736">
        <v>1</v>
      </c>
      <c r="Y602" s="708"/>
      <c r="Z602" s="735"/>
      <c r="AA602" s="736">
        <v>1</v>
      </c>
      <c r="AB602" s="736"/>
      <c r="AC602" s="225" t="s">
        <v>1078</v>
      </c>
      <c r="AD602" s="32" t="s">
        <v>1079</v>
      </c>
      <c r="AE602" s="227" t="s">
        <v>1382</v>
      </c>
      <c r="AF602" s="179">
        <f>E602</f>
        <v>6</v>
      </c>
      <c r="AG602" s="179"/>
      <c r="AJ602" s="587">
        <f t="shared" si="166"/>
        <v>0</v>
      </c>
      <c r="AK602" s="587">
        <f t="shared" si="166"/>
        <v>0</v>
      </c>
    </row>
    <row r="603" spans="1:37" ht="14.25" thickBot="1">
      <c r="A603" s="54"/>
      <c r="B603" s="246" t="s">
        <v>1917</v>
      </c>
      <c r="C603" s="29"/>
      <c r="D603" s="269" t="s">
        <v>1916</v>
      </c>
      <c r="E603" s="541">
        <v>8</v>
      </c>
      <c r="F603" s="438">
        <f>SUM(G603:L603)</f>
        <v>94</v>
      </c>
      <c r="G603" s="616">
        <v>19</v>
      </c>
      <c r="H603" s="618">
        <v>18</v>
      </c>
      <c r="I603" s="618">
        <v>13</v>
      </c>
      <c r="J603" s="618">
        <v>12</v>
      </c>
      <c r="K603" s="618">
        <v>19</v>
      </c>
      <c r="L603" s="627">
        <v>13</v>
      </c>
      <c r="M603" s="516">
        <v>2</v>
      </c>
      <c r="N603" s="576">
        <v>4</v>
      </c>
      <c r="O603" s="148">
        <f>SUM(P603:AB603)</f>
        <v>13</v>
      </c>
      <c r="P603" s="725">
        <v>1</v>
      </c>
      <c r="Q603" s="726">
        <v>1</v>
      </c>
      <c r="R603" s="727"/>
      <c r="S603" s="728"/>
      <c r="T603" s="728"/>
      <c r="U603" s="727">
        <v>9</v>
      </c>
      <c r="V603" s="469"/>
      <c r="W603" s="702"/>
      <c r="X603" s="728">
        <v>1</v>
      </c>
      <c r="Y603" s="706"/>
      <c r="Z603" s="727"/>
      <c r="AA603" s="728">
        <v>1</v>
      </c>
      <c r="AB603" s="728"/>
      <c r="AC603" s="230" t="s">
        <v>1468</v>
      </c>
      <c r="AD603" s="30" t="s">
        <v>421</v>
      </c>
      <c r="AE603" s="375" t="s">
        <v>778</v>
      </c>
      <c r="AF603" s="179">
        <f>E603</f>
        <v>8</v>
      </c>
      <c r="AG603" s="179"/>
      <c r="AJ603" s="587">
        <f t="shared" si="166"/>
        <v>2</v>
      </c>
      <c r="AK603" s="587">
        <f t="shared" si="166"/>
        <v>4</v>
      </c>
    </row>
    <row r="604" spans="1:37">
      <c r="A604" s="206" t="s">
        <v>1637</v>
      </c>
      <c r="B604" s="244"/>
      <c r="C604" s="232"/>
      <c r="D604" s="268"/>
      <c r="E604" s="595">
        <f>SUM(E605:E605)</f>
        <v>11</v>
      </c>
      <c r="F604" s="589">
        <f>SUM(F605:F605)</f>
        <v>232</v>
      </c>
      <c r="G604" s="683">
        <f>SUM(G605:G605)</f>
        <v>75</v>
      </c>
      <c r="H604" s="684">
        <f>SUM(H605:H605)</f>
        <v>69</v>
      </c>
      <c r="I604" s="685">
        <f>SUM(I605:I605)</f>
        <v>88</v>
      </c>
      <c r="J604" s="414"/>
      <c r="K604" s="410"/>
      <c r="L604" s="412"/>
      <c r="M604" s="589">
        <f t="shared" ref="M604:AB604" si="167">SUM(M605:M605)</f>
        <v>3</v>
      </c>
      <c r="N604" s="585">
        <f t="shared" si="167"/>
        <v>7</v>
      </c>
      <c r="O604" s="414">
        <f t="shared" si="167"/>
        <v>23</v>
      </c>
      <c r="P604" s="415">
        <f t="shared" si="167"/>
        <v>1</v>
      </c>
      <c r="Q604" s="416">
        <f t="shared" si="167"/>
        <v>1</v>
      </c>
      <c r="R604" s="411">
        <f t="shared" si="167"/>
        <v>0</v>
      </c>
      <c r="S604" s="410">
        <f t="shared" si="167"/>
        <v>1</v>
      </c>
      <c r="T604" s="410">
        <f t="shared" si="167"/>
        <v>0</v>
      </c>
      <c r="U604" s="411">
        <f t="shared" si="167"/>
        <v>15</v>
      </c>
      <c r="V604" s="411">
        <f t="shared" si="167"/>
        <v>0</v>
      </c>
      <c r="W604" s="720">
        <f t="shared" si="167"/>
        <v>3</v>
      </c>
      <c r="X604" s="410">
        <f t="shared" si="167"/>
        <v>1</v>
      </c>
      <c r="Y604" s="721">
        <f t="shared" si="167"/>
        <v>0</v>
      </c>
      <c r="Z604" s="411">
        <f t="shared" si="167"/>
        <v>0</v>
      </c>
      <c r="AA604" s="410">
        <f t="shared" si="167"/>
        <v>1</v>
      </c>
      <c r="AB604" s="410">
        <f t="shared" si="167"/>
        <v>0</v>
      </c>
      <c r="AC604" s="210"/>
      <c r="AD604" s="234"/>
      <c r="AE604" s="212"/>
      <c r="AF604" s="179"/>
      <c r="AG604" s="179"/>
    </row>
    <row r="605" spans="1:37" ht="14.25" thickBot="1">
      <c r="A605" s="137"/>
      <c r="B605" s="254" t="s">
        <v>1858</v>
      </c>
      <c r="C605" s="138"/>
      <c r="D605" s="273" t="s">
        <v>1915</v>
      </c>
      <c r="E605" s="543">
        <v>11</v>
      </c>
      <c r="F605" s="149">
        <f>SUM(G605:L605)</f>
        <v>232</v>
      </c>
      <c r="G605" s="653">
        <v>75</v>
      </c>
      <c r="H605" s="618">
        <v>69</v>
      </c>
      <c r="I605" s="654">
        <v>88</v>
      </c>
      <c r="J605" s="433"/>
      <c r="K605" s="498"/>
      <c r="L605" s="510"/>
      <c r="M605" s="522">
        <v>3</v>
      </c>
      <c r="N605" s="579">
        <v>7</v>
      </c>
      <c r="O605" s="156">
        <f>SUM(P605:AB605)</f>
        <v>23</v>
      </c>
      <c r="P605" s="749">
        <v>1</v>
      </c>
      <c r="Q605" s="750">
        <v>1</v>
      </c>
      <c r="R605" s="751"/>
      <c r="S605" s="752">
        <v>1</v>
      </c>
      <c r="T605" s="752"/>
      <c r="U605" s="751">
        <v>15</v>
      </c>
      <c r="V605" s="484"/>
      <c r="W605" s="711">
        <v>3</v>
      </c>
      <c r="X605" s="752">
        <v>1</v>
      </c>
      <c r="Y605" s="713"/>
      <c r="Z605" s="751"/>
      <c r="AA605" s="752">
        <v>1</v>
      </c>
      <c r="AB605" s="752"/>
      <c r="AC605" s="230" t="s">
        <v>1859</v>
      </c>
      <c r="AD605" s="33" t="s">
        <v>1383</v>
      </c>
      <c r="AE605" s="231" t="s">
        <v>1080</v>
      </c>
      <c r="AH605" s="179">
        <f>E605</f>
        <v>11</v>
      </c>
    </row>
    <row r="606" spans="1:37" ht="14.25" thickBot="1">
      <c r="A606" s="205" t="s">
        <v>142</v>
      </c>
      <c r="B606" s="238"/>
      <c r="C606" s="239"/>
      <c r="D606" s="240"/>
      <c r="E606" s="384"/>
      <c r="F606" s="384"/>
      <c r="G606" s="384"/>
      <c r="H606" s="384"/>
      <c r="I606" s="384"/>
      <c r="J606" s="384"/>
      <c r="K606" s="384"/>
      <c r="L606" s="384"/>
      <c r="M606" s="384"/>
      <c r="N606" s="384"/>
      <c r="O606" s="384"/>
      <c r="P606" s="384"/>
      <c r="Q606" s="384"/>
      <c r="R606" s="388"/>
      <c r="S606" s="384"/>
      <c r="T606" s="384"/>
      <c r="U606" s="384"/>
      <c r="V606" s="384"/>
      <c r="W606" s="384"/>
      <c r="X606" s="384"/>
      <c r="Y606" s="384"/>
      <c r="Z606" s="384"/>
      <c r="AA606" s="384"/>
      <c r="AB606" s="388"/>
      <c r="AC606" s="374"/>
      <c r="AD606" s="242"/>
      <c r="AE606" s="243"/>
      <c r="AH606" s="179">
        <f>E606</f>
        <v>0</v>
      </c>
    </row>
    <row r="607" spans="1:37">
      <c r="A607" s="206" t="s">
        <v>305</v>
      </c>
      <c r="B607" s="244"/>
      <c r="C607" s="232"/>
      <c r="D607" s="268"/>
      <c r="E607" s="595">
        <f t="shared" ref="E607:AB607" si="168">SUM(E608:E612)</f>
        <v>26</v>
      </c>
      <c r="F607" s="589">
        <f t="shared" si="168"/>
        <v>279</v>
      </c>
      <c r="G607" s="683">
        <f t="shared" si="168"/>
        <v>40</v>
      </c>
      <c r="H607" s="684">
        <f t="shared" si="168"/>
        <v>43</v>
      </c>
      <c r="I607" s="684">
        <f t="shared" si="168"/>
        <v>48</v>
      </c>
      <c r="J607" s="685">
        <f t="shared" si="168"/>
        <v>50</v>
      </c>
      <c r="K607" s="684">
        <f t="shared" si="168"/>
        <v>50</v>
      </c>
      <c r="L607" s="686">
        <f t="shared" si="168"/>
        <v>48</v>
      </c>
      <c r="M607" s="589">
        <f t="shared" si="168"/>
        <v>3</v>
      </c>
      <c r="N607" s="585">
        <f t="shared" si="168"/>
        <v>3</v>
      </c>
      <c r="O607" s="414">
        <f t="shared" si="168"/>
        <v>49</v>
      </c>
      <c r="P607" s="415">
        <f t="shared" si="168"/>
        <v>5</v>
      </c>
      <c r="Q607" s="416">
        <f t="shared" si="168"/>
        <v>5</v>
      </c>
      <c r="R607" s="411">
        <f t="shared" si="168"/>
        <v>0</v>
      </c>
      <c r="S607" s="410">
        <f t="shared" si="168"/>
        <v>0</v>
      </c>
      <c r="T607" s="410">
        <f t="shared" si="168"/>
        <v>0</v>
      </c>
      <c r="U607" s="410">
        <f t="shared" si="168"/>
        <v>27</v>
      </c>
      <c r="V607" s="411">
        <f t="shared" si="168"/>
        <v>0</v>
      </c>
      <c r="W607" s="720">
        <f t="shared" si="168"/>
        <v>1</v>
      </c>
      <c r="X607" s="410">
        <f t="shared" si="168"/>
        <v>5</v>
      </c>
      <c r="Y607" s="721">
        <f t="shared" si="168"/>
        <v>0</v>
      </c>
      <c r="Z607" s="411">
        <f t="shared" si="168"/>
        <v>1</v>
      </c>
      <c r="AA607" s="410">
        <f t="shared" si="168"/>
        <v>5</v>
      </c>
      <c r="AB607" s="410">
        <f t="shared" si="168"/>
        <v>0</v>
      </c>
      <c r="AC607" s="210"/>
      <c r="AD607" s="234"/>
      <c r="AE607" s="212"/>
      <c r="AF607" s="179"/>
      <c r="AG607" s="179"/>
    </row>
    <row r="608" spans="1:37">
      <c r="A608" s="54"/>
      <c r="B608" s="246" t="s">
        <v>1541</v>
      </c>
      <c r="C608" s="29"/>
      <c r="D608" s="269" t="s">
        <v>1914</v>
      </c>
      <c r="E608" s="541">
        <v>7</v>
      </c>
      <c r="F608" s="434">
        <f>SUM(G608:L608)</f>
        <v>107</v>
      </c>
      <c r="G608" s="626">
        <v>17</v>
      </c>
      <c r="H608" s="606">
        <v>18</v>
      </c>
      <c r="I608" s="647">
        <v>15</v>
      </c>
      <c r="J608" s="606">
        <v>20</v>
      </c>
      <c r="K608" s="647">
        <v>25</v>
      </c>
      <c r="L608" s="648">
        <v>12</v>
      </c>
      <c r="M608" s="547">
        <v>1</v>
      </c>
      <c r="N608" s="576">
        <v>1</v>
      </c>
      <c r="O608" s="148">
        <f>SUM(P608:AB608)</f>
        <v>14</v>
      </c>
      <c r="P608" s="725">
        <v>1</v>
      </c>
      <c r="Q608" s="726">
        <v>1</v>
      </c>
      <c r="R608" s="727"/>
      <c r="S608" s="728"/>
      <c r="T608" s="728"/>
      <c r="U608" s="728">
        <v>9</v>
      </c>
      <c r="V608" s="469"/>
      <c r="W608" s="702"/>
      <c r="X608" s="728">
        <v>1</v>
      </c>
      <c r="Y608" s="706"/>
      <c r="Z608" s="727">
        <v>1</v>
      </c>
      <c r="AA608" s="728">
        <v>1</v>
      </c>
      <c r="AB608" s="728"/>
      <c r="AC608" s="51" t="s">
        <v>1542</v>
      </c>
      <c r="AD608" s="30" t="s">
        <v>1081</v>
      </c>
      <c r="AE608" s="39" t="s">
        <v>1082</v>
      </c>
      <c r="AF608" s="179">
        <f>E608</f>
        <v>7</v>
      </c>
      <c r="AG608" s="179"/>
      <c r="AJ608" s="587">
        <f>M608</f>
        <v>1</v>
      </c>
      <c r="AK608" s="587">
        <f>N608</f>
        <v>1</v>
      </c>
    </row>
    <row r="609" spans="1:37">
      <c r="A609" s="215"/>
      <c r="B609" s="250" t="s">
        <v>1083</v>
      </c>
      <c r="C609" s="216"/>
      <c r="D609" s="270" t="s">
        <v>1913</v>
      </c>
      <c r="E609" s="542">
        <v>4</v>
      </c>
      <c r="F609" s="471">
        <f>SUM(G609:L609)</f>
        <v>43</v>
      </c>
      <c r="G609" s="625">
        <v>8</v>
      </c>
      <c r="H609" s="610">
        <v>10</v>
      </c>
      <c r="I609" s="649">
        <v>9</v>
      </c>
      <c r="J609" s="610">
        <v>3</v>
      </c>
      <c r="K609" s="649">
        <v>4</v>
      </c>
      <c r="L609" s="650">
        <v>9</v>
      </c>
      <c r="M609" s="471"/>
      <c r="N609" s="473"/>
      <c r="O609" s="474">
        <f>SUM(P609:AB609)</f>
        <v>8</v>
      </c>
      <c r="P609" s="729">
        <v>1</v>
      </c>
      <c r="Q609" s="730">
        <v>1</v>
      </c>
      <c r="R609" s="731"/>
      <c r="S609" s="732"/>
      <c r="T609" s="732"/>
      <c r="U609" s="732">
        <v>4</v>
      </c>
      <c r="V609" s="475"/>
      <c r="W609" s="703"/>
      <c r="X609" s="732">
        <v>1</v>
      </c>
      <c r="Y609" s="707"/>
      <c r="Z609" s="731"/>
      <c r="AA609" s="732">
        <v>1</v>
      </c>
      <c r="AB609" s="732"/>
      <c r="AC609" s="218" t="s">
        <v>1084</v>
      </c>
      <c r="AD609" s="31" t="s">
        <v>1635</v>
      </c>
      <c r="AE609" s="220" t="s">
        <v>1085</v>
      </c>
      <c r="AF609" s="179">
        <f>E609</f>
        <v>4</v>
      </c>
      <c r="AG609" s="179"/>
      <c r="AJ609" s="587">
        <f t="shared" ref="AJ609:AK612" si="169">M609</f>
        <v>0</v>
      </c>
      <c r="AK609" s="587">
        <f t="shared" si="169"/>
        <v>0</v>
      </c>
    </row>
    <row r="610" spans="1:37">
      <c r="A610" s="54"/>
      <c r="B610" s="246" t="s">
        <v>1086</v>
      </c>
      <c r="C610" s="29"/>
      <c r="D610" s="269" t="s">
        <v>1634</v>
      </c>
      <c r="E610" s="541">
        <v>6</v>
      </c>
      <c r="F610" s="438">
        <f>SUM(G610:L610)</f>
        <v>64</v>
      </c>
      <c r="G610" s="626">
        <v>9</v>
      </c>
      <c r="H610" s="606">
        <v>5</v>
      </c>
      <c r="I610" s="647">
        <v>13</v>
      </c>
      <c r="J610" s="606">
        <v>16</v>
      </c>
      <c r="K610" s="647">
        <v>11</v>
      </c>
      <c r="L610" s="648">
        <v>10</v>
      </c>
      <c r="M610" s="438"/>
      <c r="N610" s="439"/>
      <c r="O610" s="148">
        <f>SUM(P610:AB610)</f>
        <v>10</v>
      </c>
      <c r="P610" s="725">
        <v>1</v>
      </c>
      <c r="Q610" s="726">
        <v>1</v>
      </c>
      <c r="R610" s="727"/>
      <c r="S610" s="728"/>
      <c r="T610" s="728"/>
      <c r="U610" s="728">
        <v>6</v>
      </c>
      <c r="V610" s="469"/>
      <c r="W610" s="702"/>
      <c r="X610" s="728">
        <v>1</v>
      </c>
      <c r="Y610" s="706"/>
      <c r="Z610" s="727"/>
      <c r="AA610" s="728">
        <v>1</v>
      </c>
      <c r="AB610" s="728"/>
      <c r="AC610" s="51" t="s">
        <v>1087</v>
      </c>
      <c r="AD610" s="30" t="s">
        <v>1088</v>
      </c>
      <c r="AE610" s="39" t="s">
        <v>1089</v>
      </c>
      <c r="AF610" s="179">
        <f>E610</f>
        <v>6</v>
      </c>
      <c r="AG610" s="179"/>
      <c r="AJ610" s="587">
        <f t="shared" si="169"/>
        <v>0</v>
      </c>
      <c r="AK610" s="587">
        <f t="shared" si="169"/>
        <v>0</v>
      </c>
    </row>
    <row r="611" spans="1:37">
      <c r="A611" s="215"/>
      <c r="B611" s="250" t="s">
        <v>1336</v>
      </c>
      <c r="C611" s="216"/>
      <c r="D611" s="270" t="s">
        <v>1633</v>
      </c>
      <c r="E611" s="542">
        <v>4</v>
      </c>
      <c r="F611" s="471">
        <f>SUM(G611:L611)</f>
        <v>27</v>
      </c>
      <c r="G611" s="625">
        <v>4</v>
      </c>
      <c r="H611" s="610">
        <v>2</v>
      </c>
      <c r="I611" s="649">
        <v>5</v>
      </c>
      <c r="J611" s="610">
        <v>6</v>
      </c>
      <c r="K611" s="649">
        <v>4</v>
      </c>
      <c r="L611" s="650">
        <v>6</v>
      </c>
      <c r="M611" s="518">
        <v>1</v>
      </c>
      <c r="N611" s="577">
        <v>1</v>
      </c>
      <c r="O611" s="474">
        <f>SUM(P611:AB611)</f>
        <v>8</v>
      </c>
      <c r="P611" s="729">
        <v>1</v>
      </c>
      <c r="Q611" s="730">
        <v>1</v>
      </c>
      <c r="R611" s="731"/>
      <c r="S611" s="732"/>
      <c r="T611" s="732"/>
      <c r="U611" s="732">
        <v>4</v>
      </c>
      <c r="V611" s="475"/>
      <c r="W611" s="703"/>
      <c r="X611" s="732">
        <v>1</v>
      </c>
      <c r="Y611" s="707"/>
      <c r="Z611" s="731"/>
      <c r="AA611" s="732">
        <v>1</v>
      </c>
      <c r="AB611" s="732"/>
      <c r="AC611" s="218" t="s">
        <v>1090</v>
      </c>
      <c r="AD611" s="31" t="s">
        <v>1091</v>
      </c>
      <c r="AE611" s="220" t="s">
        <v>1092</v>
      </c>
      <c r="AF611" s="179">
        <f>E611</f>
        <v>4</v>
      </c>
      <c r="AG611" s="179"/>
      <c r="AJ611" s="587">
        <f t="shared" si="169"/>
        <v>1</v>
      </c>
      <c r="AK611" s="587">
        <f t="shared" si="169"/>
        <v>1</v>
      </c>
    </row>
    <row r="612" spans="1:37" ht="14.25" thickBot="1">
      <c r="A612" s="137"/>
      <c r="B612" s="254" t="s">
        <v>1093</v>
      </c>
      <c r="C612" s="138"/>
      <c r="D612" s="273" t="s">
        <v>1632</v>
      </c>
      <c r="E612" s="543">
        <v>5</v>
      </c>
      <c r="F612" s="438">
        <f>SUM(G612:L612)</f>
        <v>38</v>
      </c>
      <c r="G612" s="661">
        <v>2</v>
      </c>
      <c r="H612" s="630">
        <v>8</v>
      </c>
      <c r="I612" s="630">
        <v>6</v>
      </c>
      <c r="J612" s="630">
        <v>5</v>
      </c>
      <c r="K612" s="630">
        <v>6</v>
      </c>
      <c r="L612" s="627">
        <v>11</v>
      </c>
      <c r="M612" s="522">
        <v>1</v>
      </c>
      <c r="N612" s="579">
        <v>1</v>
      </c>
      <c r="O612" s="156">
        <f>SUM(P612:AB612)</f>
        <v>9</v>
      </c>
      <c r="P612" s="749">
        <v>1</v>
      </c>
      <c r="Q612" s="750">
        <v>1</v>
      </c>
      <c r="R612" s="751"/>
      <c r="S612" s="752"/>
      <c r="T612" s="752"/>
      <c r="U612" s="752">
        <v>4</v>
      </c>
      <c r="V612" s="484"/>
      <c r="W612" s="711">
        <v>1</v>
      </c>
      <c r="X612" s="752">
        <v>1</v>
      </c>
      <c r="Y612" s="713"/>
      <c r="Z612" s="751"/>
      <c r="AA612" s="752">
        <v>1</v>
      </c>
      <c r="AB612" s="752"/>
      <c r="AC612" s="230" t="s">
        <v>1094</v>
      </c>
      <c r="AD612" s="33" t="s">
        <v>1095</v>
      </c>
      <c r="AE612" s="231" t="s">
        <v>1096</v>
      </c>
      <c r="AF612" s="179">
        <f>E612</f>
        <v>5</v>
      </c>
      <c r="AG612" s="179"/>
      <c r="AJ612" s="587">
        <f t="shared" si="169"/>
        <v>1</v>
      </c>
      <c r="AK612" s="587">
        <f t="shared" si="169"/>
        <v>1</v>
      </c>
    </row>
    <row r="613" spans="1:37">
      <c r="A613" s="206" t="s">
        <v>1637</v>
      </c>
      <c r="B613" s="244"/>
      <c r="C613" s="232"/>
      <c r="D613" s="268"/>
      <c r="E613" s="595">
        <f>SUM(E614)</f>
        <v>8</v>
      </c>
      <c r="F613" s="692">
        <f>SUM(F614)</f>
        <v>150</v>
      </c>
      <c r="G613" s="685">
        <f>SUM(G614)</f>
        <v>54</v>
      </c>
      <c r="H613" s="685">
        <f>SUM(H614)</f>
        <v>43</v>
      </c>
      <c r="I613" s="685">
        <f>SUM(I614)</f>
        <v>53</v>
      </c>
      <c r="J613" s="411"/>
      <c r="K613" s="411"/>
      <c r="L613" s="412"/>
      <c r="M613" s="589">
        <f t="shared" ref="M613:AB613" si="170">SUM(M614)</f>
        <v>2</v>
      </c>
      <c r="N613" s="585">
        <f t="shared" si="170"/>
        <v>2</v>
      </c>
      <c r="O613" s="414">
        <f t="shared" si="170"/>
        <v>18</v>
      </c>
      <c r="P613" s="415">
        <f t="shared" si="170"/>
        <v>1</v>
      </c>
      <c r="Q613" s="416">
        <f t="shared" si="170"/>
        <v>1</v>
      </c>
      <c r="R613" s="411">
        <f t="shared" si="170"/>
        <v>0</v>
      </c>
      <c r="S613" s="410">
        <f t="shared" si="170"/>
        <v>0</v>
      </c>
      <c r="T613" s="410">
        <f t="shared" si="170"/>
        <v>0</v>
      </c>
      <c r="U613" s="410">
        <f t="shared" si="170"/>
        <v>13</v>
      </c>
      <c r="V613" s="411">
        <f t="shared" si="170"/>
        <v>0</v>
      </c>
      <c r="W613" s="720">
        <f t="shared" si="170"/>
        <v>1</v>
      </c>
      <c r="X613" s="410">
        <f t="shared" si="170"/>
        <v>1</v>
      </c>
      <c r="Y613" s="721">
        <f t="shared" si="170"/>
        <v>0</v>
      </c>
      <c r="Z613" s="411">
        <f t="shared" si="170"/>
        <v>0</v>
      </c>
      <c r="AA613" s="410">
        <f t="shared" si="170"/>
        <v>1</v>
      </c>
      <c r="AB613" s="410">
        <f t="shared" si="170"/>
        <v>0</v>
      </c>
      <c r="AC613" s="210"/>
      <c r="AD613" s="234"/>
      <c r="AE613" s="212"/>
      <c r="AF613" s="179"/>
      <c r="AG613" s="179"/>
    </row>
    <row r="614" spans="1:37" ht="14.25" thickBot="1">
      <c r="A614" s="137"/>
      <c r="B614" s="254" t="s">
        <v>1097</v>
      </c>
      <c r="C614" s="138"/>
      <c r="D614" s="273" t="s">
        <v>1631</v>
      </c>
      <c r="E614" s="543">
        <v>8</v>
      </c>
      <c r="F614" s="512">
        <f>SUM(G614:L614)</f>
        <v>150</v>
      </c>
      <c r="G614" s="618">
        <v>54</v>
      </c>
      <c r="H614" s="618">
        <v>43</v>
      </c>
      <c r="I614" s="618">
        <v>53</v>
      </c>
      <c r="J614" s="484"/>
      <c r="K614" s="484"/>
      <c r="L614" s="267"/>
      <c r="M614" s="522">
        <v>2</v>
      </c>
      <c r="N614" s="579">
        <v>2</v>
      </c>
      <c r="O614" s="156">
        <f>SUM(P614:AB614)</f>
        <v>18</v>
      </c>
      <c r="P614" s="749">
        <v>1</v>
      </c>
      <c r="Q614" s="750">
        <v>1</v>
      </c>
      <c r="R614" s="751"/>
      <c r="S614" s="752"/>
      <c r="T614" s="752"/>
      <c r="U614" s="752">
        <v>13</v>
      </c>
      <c r="V614" s="484"/>
      <c r="W614" s="711">
        <v>1</v>
      </c>
      <c r="X614" s="752">
        <v>1</v>
      </c>
      <c r="Y614" s="713"/>
      <c r="Z614" s="751"/>
      <c r="AA614" s="752">
        <v>1</v>
      </c>
      <c r="AB614" s="752"/>
      <c r="AC614" s="230" t="s">
        <v>1090</v>
      </c>
      <c r="AD614" s="33" t="s">
        <v>1098</v>
      </c>
      <c r="AE614" s="231" t="s">
        <v>1099</v>
      </c>
      <c r="AH614" s="179">
        <f>E614</f>
        <v>8</v>
      </c>
    </row>
    <row r="615" spans="1:37" ht="14.25" thickBot="1">
      <c r="A615" s="205" t="s">
        <v>1630</v>
      </c>
      <c r="B615" s="238"/>
      <c r="C615" s="239"/>
      <c r="D615" s="240"/>
      <c r="E615" s="384"/>
      <c r="F615" s="384"/>
      <c r="G615" s="384"/>
      <c r="H615" s="384"/>
      <c r="I615" s="384"/>
      <c r="J615" s="384"/>
      <c r="K615" s="384"/>
      <c r="L615" s="384"/>
      <c r="M615" s="384"/>
      <c r="N615" s="384"/>
      <c r="O615" s="384"/>
      <c r="P615" s="384"/>
      <c r="Q615" s="384"/>
      <c r="R615" s="385"/>
      <c r="S615" s="384"/>
      <c r="T615" s="384"/>
      <c r="U615" s="384"/>
      <c r="V615" s="384"/>
      <c r="W615" s="384"/>
      <c r="X615" s="384"/>
      <c r="Y615" s="384"/>
      <c r="Z615" s="384"/>
      <c r="AA615" s="384"/>
      <c r="AB615" s="385"/>
      <c r="AC615" s="241"/>
      <c r="AD615" s="242"/>
      <c r="AE615" s="243"/>
      <c r="AF615" s="179"/>
      <c r="AG615" s="179"/>
    </row>
    <row r="616" spans="1:37">
      <c r="A616" s="206" t="s">
        <v>305</v>
      </c>
      <c r="B616" s="244"/>
      <c r="C616" s="232"/>
      <c r="D616" s="268"/>
      <c r="E616" s="595">
        <f t="shared" ref="E616:AB616" si="171">SUM(E617:E623)</f>
        <v>37</v>
      </c>
      <c r="F616" s="589">
        <f t="shared" si="171"/>
        <v>509</v>
      </c>
      <c r="G616" s="683">
        <f t="shared" si="171"/>
        <v>83</v>
      </c>
      <c r="H616" s="684">
        <f t="shared" si="171"/>
        <v>84</v>
      </c>
      <c r="I616" s="684">
        <f t="shared" si="171"/>
        <v>91</v>
      </c>
      <c r="J616" s="685">
        <f t="shared" si="171"/>
        <v>80</v>
      </c>
      <c r="K616" s="684">
        <f t="shared" si="171"/>
        <v>86</v>
      </c>
      <c r="L616" s="686">
        <f t="shared" si="171"/>
        <v>85</v>
      </c>
      <c r="M616" s="589">
        <f t="shared" si="171"/>
        <v>6</v>
      </c>
      <c r="N616" s="585">
        <f t="shared" si="171"/>
        <v>10</v>
      </c>
      <c r="O616" s="414">
        <f t="shared" si="171"/>
        <v>65</v>
      </c>
      <c r="P616" s="415">
        <f t="shared" si="171"/>
        <v>6</v>
      </c>
      <c r="Q616" s="416">
        <f t="shared" si="171"/>
        <v>6</v>
      </c>
      <c r="R616" s="411">
        <f t="shared" si="171"/>
        <v>0</v>
      </c>
      <c r="S616" s="410">
        <f t="shared" si="171"/>
        <v>0</v>
      </c>
      <c r="T616" s="410">
        <f t="shared" si="171"/>
        <v>0</v>
      </c>
      <c r="U616" s="410">
        <f t="shared" si="171"/>
        <v>41</v>
      </c>
      <c r="V616" s="411">
        <f t="shared" si="171"/>
        <v>0</v>
      </c>
      <c r="W616" s="720">
        <f t="shared" si="171"/>
        <v>1</v>
      </c>
      <c r="X616" s="410">
        <f t="shared" si="171"/>
        <v>6</v>
      </c>
      <c r="Y616" s="721">
        <f t="shared" si="171"/>
        <v>0</v>
      </c>
      <c r="Z616" s="411">
        <f t="shared" si="171"/>
        <v>0</v>
      </c>
      <c r="AA616" s="410">
        <f t="shared" si="171"/>
        <v>5</v>
      </c>
      <c r="AB616" s="410">
        <f t="shared" si="171"/>
        <v>0</v>
      </c>
      <c r="AC616" s="210"/>
      <c r="AD616" s="234"/>
      <c r="AE616" s="212"/>
      <c r="AF616" s="179"/>
      <c r="AG616" s="179"/>
    </row>
    <row r="617" spans="1:37">
      <c r="A617" s="54"/>
      <c r="B617" s="246" t="s">
        <v>1867</v>
      </c>
      <c r="C617" s="29"/>
      <c r="D617" s="269" t="s">
        <v>515</v>
      </c>
      <c r="E617" s="541">
        <v>7</v>
      </c>
      <c r="F617" s="434">
        <f>SUM(G617:L617)</f>
        <v>173</v>
      </c>
      <c r="G617" s="626">
        <v>35</v>
      </c>
      <c r="H617" s="606">
        <v>27</v>
      </c>
      <c r="I617" s="647">
        <v>26</v>
      </c>
      <c r="J617" s="606">
        <v>25</v>
      </c>
      <c r="K617" s="647">
        <v>29</v>
      </c>
      <c r="L617" s="648">
        <v>31</v>
      </c>
      <c r="M617" s="516">
        <v>1</v>
      </c>
      <c r="N617" s="576">
        <v>1</v>
      </c>
      <c r="O617" s="148">
        <f t="shared" ref="O617:O623" si="172">SUM(P617:AB617)</f>
        <v>15</v>
      </c>
      <c r="P617" s="725">
        <v>1</v>
      </c>
      <c r="Q617" s="726">
        <v>1</v>
      </c>
      <c r="R617" s="727"/>
      <c r="S617" s="728"/>
      <c r="T617" s="728"/>
      <c r="U617" s="728">
        <v>11</v>
      </c>
      <c r="V617" s="469"/>
      <c r="W617" s="702"/>
      <c r="X617" s="728">
        <v>1</v>
      </c>
      <c r="Y617" s="706"/>
      <c r="Z617" s="727"/>
      <c r="AA617" s="728">
        <v>1</v>
      </c>
      <c r="AB617" s="728"/>
      <c r="AC617" s="51" t="s">
        <v>1868</v>
      </c>
      <c r="AD617" s="30" t="s">
        <v>1100</v>
      </c>
      <c r="AE617" s="39" t="s">
        <v>1101</v>
      </c>
      <c r="AF617" s="179">
        <f>E617</f>
        <v>7</v>
      </c>
      <c r="AG617" s="179"/>
      <c r="AJ617" s="587">
        <f>M617</f>
        <v>1</v>
      </c>
      <c r="AK617" s="587">
        <f>N617</f>
        <v>1</v>
      </c>
    </row>
    <row r="618" spans="1:37">
      <c r="A618" s="215" t="s">
        <v>2243</v>
      </c>
      <c r="B618" s="250" t="s">
        <v>1102</v>
      </c>
      <c r="C618" s="216" t="s">
        <v>121</v>
      </c>
      <c r="D618" s="270" t="s">
        <v>514</v>
      </c>
      <c r="E618" s="474"/>
      <c r="F618" s="471">
        <f t="shared" ref="F618:F623" si="173">SUM(G618:L618)</f>
        <v>0</v>
      </c>
      <c r="G618" s="625"/>
      <c r="H618" s="610"/>
      <c r="I618" s="649"/>
      <c r="J618" s="610"/>
      <c r="K618" s="649"/>
      <c r="L618" s="650"/>
      <c r="M618" s="471"/>
      <c r="N618" s="473"/>
      <c r="O618" s="474">
        <f t="shared" si="172"/>
        <v>0</v>
      </c>
      <c r="P618" s="729"/>
      <c r="Q618" s="730"/>
      <c r="R618" s="731"/>
      <c r="S618" s="732"/>
      <c r="T618" s="732"/>
      <c r="U618" s="732"/>
      <c r="V618" s="475"/>
      <c r="W618" s="703"/>
      <c r="X618" s="732"/>
      <c r="Y618" s="707"/>
      <c r="Z618" s="731"/>
      <c r="AA618" s="732"/>
      <c r="AB618" s="732"/>
      <c r="AC618" s="218" t="s">
        <v>1868</v>
      </c>
      <c r="AD618" s="31" t="s">
        <v>1103</v>
      </c>
      <c r="AE618" s="220" t="s">
        <v>1104</v>
      </c>
      <c r="AF618" s="179"/>
      <c r="AG618" s="179">
        <v>0</v>
      </c>
      <c r="AJ618" s="587">
        <f t="shared" ref="AJ618:AK623" si="174">M618</f>
        <v>0</v>
      </c>
      <c r="AK618" s="587">
        <f t="shared" si="174"/>
        <v>0</v>
      </c>
    </row>
    <row r="619" spans="1:37">
      <c r="A619" s="54"/>
      <c r="B619" s="246" t="s">
        <v>1105</v>
      </c>
      <c r="C619" s="29"/>
      <c r="D619" s="269" t="s">
        <v>1629</v>
      </c>
      <c r="E619" s="541">
        <v>3</v>
      </c>
      <c r="F619" s="477">
        <f t="shared" si="173"/>
        <v>18</v>
      </c>
      <c r="G619" s="628">
        <v>3</v>
      </c>
      <c r="H619" s="614">
        <v>2</v>
      </c>
      <c r="I619" s="651">
        <v>3</v>
      </c>
      <c r="J619" s="614">
        <v>6</v>
      </c>
      <c r="K619" s="651">
        <v>1</v>
      </c>
      <c r="L619" s="652">
        <v>3</v>
      </c>
      <c r="M619" s="438"/>
      <c r="N619" s="439"/>
      <c r="O619" s="148">
        <f t="shared" si="172"/>
        <v>7</v>
      </c>
      <c r="P619" s="725">
        <v>1</v>
      </c>
      <c r="Q619" s="726">
        <v>1</v>
      </c>
      <c r="R619" s="727"/>
      <c r="S619" s="728"/>
      <c r="T619" s="728"/>
      <c r="U619" s="728">
        <v>3</v>
      </c>
      <c r="V619" s="469"/>
      <c r="W619" s="702"/>
      <c r="X619" s="728">
        <v>1</v>
      </c>
      <c r="Y619" s="706"/>
      <c r="Z619" s="727"/>
      <c r="AA619" s="728">
        <v>1</v>
      </c>
      <c r="AB619" s="728"/>
      <c r="AC619" s="51" t="s">
        <v>1106</v>
      </c>
      <c r="AD619" s="30" t="s">
        <v>1107</v>
      </c>
      <c r="AE619" s="39" t="s">
        <v>1108</v>
      </c>
      <c r="AF619" s="179">
        <f>E619</f>
        <v>3</v>
      </c>
      <c r="AJ619" s="587">
        <f t="shared" si="174"/>
        <v>0</v>
      </c>
      <c r="AK619" s="587">
        <f t="shared" si="174"/>
        <v>0</v>
      </c>
    </row>
    <row r="620" spans="1:37">
      <c r="A620" s="215"/>
      <c r="B620" s="250" t="s">
        <v>1109</v>
      </c>
      <c r="C620" s="216"/>
      <c r="D620" s="270" t="s">
        <v>1628</v>
      </c>
      <c r="E620" s="542">
        <v>8</v>
      </c>
      <c r="F620" s="471">
        <f t="shared" si="173"/>
        <v>81</v>
      </c>
      <c r="G620" s="625">
        <v>12</v>
      </c>
      <c r="H620" s="610">
        <v>19</v>
      </c>
      <c r="I620" s="649">
        <v>15</v>
      </c>
      <c r="J620" s="610">
        <v>10</v>
      </c>
      <c r="K620" s="649">
        <v>9</v>
      </c>
      <c r="L620" s="650">
        <v>16</v>
      </c>
      <c r="M620" s="518">
        <v>2</v>
      </c>
      <c r="N620" s="577">
        <v>3</v>
      </c>
      <c r="O620" s="474">
        <f t="shared" si="172"/>
        <v>12</v>
      </c>
      <c r="P620" s="729">
        <v>1</v>
      </c>
      <c r="Q620" s="730">
        <v>1</v>
      </c>
      <c r="R620" s="731"/>
      <c r="S620" s="732"/>
      <c r="T620" s="732"/>
      <c r="U620" s="732">
        <v>7</v>
      </c>
      <c r="V620" s="475"/>
      <c r="W620" s="703">
        <v>1</v>
      </c>
      <c r="X620" s="732">
        <v>1</v>
      </c>
      <c r="Y620" s="707"/>
      <c r="Z620" s="731"/>
      <c r="AA620" s="732">
        <v>1</v>
      </c>
      <c r="AB620" s="732"/>
      <c r="AC620" s="218" t="s">
        <v>1869</v>
      </c>
      <c r="AD620" s="31" t="s">
        <v>1627</v>
      </c>
      <c r="AE620" s="220" t="s">
        <v>1110</v>
      </c>
      <c r="AF620" s="179">
        <f>E620</f>
        <v>8</v>
      </c>
      <c r="AJ620" s="587">
        <f t="shared" si="174"/>
        <v>2</v>
      </c>
      <c r="AK620" s="587">
        <f t="shared" si="174"/>
        <v>3</v>
      </c>
    </row>
    <row r="621" spans="1:37">
      <c r="A621" s="228"/>
      <c r="B621" s="248" t="s">
        <v>1111</v>
      </c>
      <c r="C621" s="223"/>
      <c r="D621" s="272" t="s">
        <v>1626</v>
      </c>
      <c r="E621" s="564">
        <v>5</v>
      </c>
      <c r="F621" s="477">
        <f t="shared" si="173"/>
        <v>42</v>
      </c>
      <c r="G621" s="628">
        <v>4</v>
      </c>
      <c r="H621" s="614">
        <v>4</v>
      </c>
      <c r="I621" s="651">
        <v>4</v>
      </c>
      <c r="J621" s="614">
        <v>11</v>
      </c>
      <c r="K621" s="651">
        <v>10</v>
      </c>
      <c r="L621" s="652">
        <v>9</v>
      </c>
      <c r="M621" s="520">
        <v>1</v>
      </c>
      <c r="N621" s="578">
        <v>1</v>
      </c>
      <c r="O621" s="479">
        <f t="shared" si="172"/>
        <v>8</v>
      </c>
      <c r="P621" s="733">
        <v>1</v>
      </c>
      <c r="Q621" s="734">
        <v>1</v>
      </c>
      <c r="R621" s="735"/>
      <c r="S621" s="736"/>
      <c r="T621" s="736"/>
      <c r="U621" s="736">
        <v>5</v>
      </c>
      <c r="V621" s="480"/>
      <c r="W621" s="704"/>
      <c r="X621" s="736">
        <v>1</v>
      </c>
      <c r="Y621" s="708"/>
      <c r="Z621" s="735"/>
      <c r="AA621" s="736"/>
      <c r="AB621" s="736"/>
      <c r="AC621" s="225" t="s">
        <v>1112</v>
      </c>
      <c r="AD621" s="32" t="s">
        <v>1113</v>
      </c>
      <c r="AE621" s="227" t="s">
        <v>1114</v>
      </c>
      <c r="AF621" s="179">
        <f>E621</f>
        <v>5</v>
      </c>
      <c r="AJ621" s="587">
        <f t="shared" si="174"/>
        <v>1</v>
      </c>
      <c r="AK621" s="587">
        <f t="shared" si="174"/>
        <v>1</v>
      </c>
    </row>
    <row r="622" spans="1:37">
      <c r="A622" s="215"/>
      <c r="B622" s="250" t="s">
        <v>1115</v>
      </c>
      <c r="C622" s="216"/>
      <c r="D622" s="270" t="s">
        <v>513</v>
      </c>
      <c r="E622" s="542">
        <v>6</v>
      </c>
      <c r="F622" s="471">
        <f t="shared" si="173"/>
        <v>67</v>
      </c>
      <c r="G622" s="625">
        <v>6</v>
      </c>
      <c r="H622" s="610">
        <v>9</v>
      </c>
      <c r="I622" s="649">
        <v>17</v>
      </c>
      <c r="J622" s="610">
        <v>10</v>
      </c>
      <c r="K622" s="649">
        <v>15</v>
      </c>
      <c r="L622" s="650">
        <v>10</v>
      </c>
      <c r="M622" s="471"/>
      <c r="N622" s="473"/>
      <c r="O622" s="474">
        <f t="shared" si="172"/>
        <v>10</v>
      </c>
      <c r="P622" s="729">
        <v>1</v>
      </c>
      <c r="Q622" s="730">
        <v>1</v>
      </c>
      <c r="R622" s="731"/>
      <c r="S622" s="732"/>
      <c r="T622" s="732"/>
      <c r="U622" s="732">
        <v>6</v>
      </c>
      <c r="V622" s="475"/>
      <c r="W622" s="703"/>
      <c r="X622" s="732">
        <v>1</v>
      </c>
      <c r="Y622" s="707"/>
      <c r="Z622" s="731"/>
      <c r="AA622" s="732">
        <v>1</v>
      </c>
      <c r="AB622" s="732"/>
      <c r="AC622" s="218" t="s">
        <v>1116</v>
      </c>
      <c r="AD622" s="31" t="s">
        <v>517</v>
      </c>
      <c r="AE622" s="220" t="s">
        <v>1117</v>
      </c>
      <c r="AF622" s="179">
        <f>E622</f>
        <v>6</v>
      </c>
      <c r="AJ622" s="587">
        <f t="shared" si="174"/>
        <v>0</v>
      </c>
      <c r="AK622" s="587">
        <f t="shared" si="174"/>
        <v>0</v>
      </c>
    </row>
    <row r="623" spans="1:37" ht="14.25" thickBot="1">
      <c r="A623" s="259"/>
      <c r="B623" s="260" t="s">
        <v>1870</v>
      </c>
      <c r="C623" s="261"/>
      <c r="D623" s="279" t="s">
        <v>511</v>
      </c>
      <c r="E623" s="566">
        <v>8</v>
      </c>
      <c r="F623" s="149">
        <f t="shared" si="173"/>
        <v>128</v>
      </c>
      <c r="G623" s="661">
        <v>23</v>
      </c>
      <c r="H623" s="630">
        <v>23</v>
      </c>
      <c r="I623" s="630">
        <v>26</v>
      </c>
      <c r="J623" s="630">
        <v>18</v>
      </c>
      <c r="K623" s="630">
        <v>22</v>
      </c>
      <c r="L623" s="619">
        <v>16</v>
      </c>
      <c r="M623" s="549">
        <v>2</v>
      </c>
      <c r="N623" s="582">
        <v>5</v>
      </c>
      <c r="O623" s="501">
        <f t="shared" si="172"/>
        <v>13</v>
      </c>
      <c r="P623" s="737">
        <v>1</v>
      </c>
      <c r="Q623" s="738">
        <v>1</v>
      </c>
      <c r="R623" s="739"/>
      <c r="S623" s="740"/>
      <c r="T623" s="740"/>
      <c r="U623" s="740">
        <v>9</v>
      </c>
      <c r="V623" s="506"/>
      <c r="W623" s="705"/>
      <c r="X623" s="740">
        <v>1</v>
      </c>
      <c r="Y623" s="709"/>
      <c r="Z623" s="739"/>
      <c r="AA623" s="740">
        <v>1</v>
      </c>
      <c r="AB623" s="740"/>
      <c r="AC623" s="263" t="s">
        <v>516</v>
      </c>
      <c r="AD623" s="264" t="s">
        <v>1384</v>
      </c>
      <c r="AE623" s="265" t="s">
        <v>1118</v>
      </c>
      <c r="AF623" s="179">
        <f>E623</f>
        <v>8</v>
      </c>
      <c r="AJ623" s="587">
        <f t="shared" si="174"/>
        <v>2</v>
      </c>
      <c r="AK623" s="587">
        <f t="shared" si="174"/>
        <v>5</v>
      </c>
    </row>
    <row r="624" spans="1:37">
      <c r="A624" s="206" t="s">
        <v>1637</v>
      </c>
      <c r="B624" s="244"/>
      <c r="C624" s="232"/>
      <c r="D624" s="268"/>
      <c r="E624" s="595">
        <f>SUM(E625:E628)</f>
        <v>17</v>
      </c>
      <c r="F624" s="589">
        <f>SUM(F625:F628)</f>
        <v>321</v>
      </c>
      <c r="G624" s="683">
        <f>SUM(G625:G628)</f>
        <v>111</v>
      </c>
      <c r="H624" s="684">
        <f>SUM(H625:H628)</f>
        <v>109</v>
      </c>
      <c r="I624" s="685">
        <f>SUM(I625:I628)</f>
        <v>101</v>
      </c>
      <c r="J624" s="414"/>
      <c r="K624" s="410"/>
      <c r="L624" s="412"/>
      <c r="M624" s="589">
        <f t="shared" ref="M624:AB624" si="175">SUM(M625:M628)</f>
        <v>4</v>
      </c>
      <c r="N624" s="585">
        <f t="shared" si="175"/>
        <v>10</v>
      </c>
      <c r="O624" s="414">
        <f t="shared" si="175"/>
        <v>42</v>
      </c>
      <c r="P624" s="415">
        <f t="shared" si="175"/>
        <v>3</v>
      </c>
      <c r="Q624" s="416">
        <f t="shared" si="175"/>
        <v>3</v>
      </c>
      <c r="R624" s="411">
        <f t="shared" si="175"/>
        <v>0</v>
      </c>
      <c r="S624" s="410">
        <f t="shared" si="175"/>
        <v>1</v>
      </c>
      <c r="T624" s="410">
        <f t="shared" si="175"/>
        <v>0</v>
      </c>
      <c r="U624" s="410">
        <f t="shared" si="175"/>
        <v>27</v>
      </c>
      <c r="V624" s="411">
        <f t="shared" si="175"/>
        <v>0</v>
      </c>
      <c r="W624" s="720">
        <f t="shared" si="175"/>
        <v>1</v>
      </c>
      <c r="X624" s="410">
        <f t="shared" si="175"/>
        <v>3</v>
      </c>
      <c r="Y624" s="721">
        <f t="shared" si="175"/>
        <v>0</v>
      </c>
      <c r="Z624" s="411">
        <f t="shared" si="175"/>
        <v>1</v>
      </c>
      <c r="AA624" s="410">
        <f t="shared" si="175"/>
        <v>3</v>
      </c>
      <c r="AB624" s="410">
        <f t="shared" si="175"/>
        <v>0</v>
      </c>
      <c r="AC624" s="210"/>
      <c r="AD624" s="234"/>
      <c r="AE624" s="212"/>
      <c r="AF624" s="179"/>
      <c r="AG624" s="179"/>
    </row>
    <row r="625" spans="1:37">
      <c r="A625" s="54"/>
      <c r="B625" s="246" t="s">
        <v>1867</v>
      </c>
      <c r="C625" s="29"/>
      <c r="D625" s="269" t="s">
        <v>515</v>
      </c>
      <c r="E625" s="541">
        <v>9</v>
      </c>
      <c r="F625" s="438">
        <f>SUM(G625:L625)</f>
        <v>207</v>
      </c>
      <c r="G625" s="626">
        <v>77</v>
      </c>
      <c r="H625" s="606">
        <v>62</v>
      </c>
      <c r="I625" s="647">
        <v>68</v>
      </c>
      <c r="J625" s="467"/>
      <c r="K625" s="491"/>
      <c r="L625" s="492"/>
      <c r="M625" s="516">
        <v>2</v>
      </c>
      <c r="N625" s="576">
        <v>7</v>
      </c>
      <c r="O625" s="148">
        <f>SUM(P625:AB625)</f>
        <v>20</v>
      </c>
      <c r="P625" s="725">
        <v>1</v>
      </c>
      <c r="Q625" s="726">
        <v>1</v>
      </c>
      <c r="R625" s="727"/>
      <c r="S625" s="728">
        <v>1</v>
      </c>
      <c r="T625" s="728"/>
      <c r="U625" s="728">
        <v>13</v>
      </c>
      <c r="V625" s="469"/>
      <c r="W625" s="702">
        <v>1</v>
      </c>
      <c r="X625" s="728">
        <v>1</v>
      </c>
      <c r="Y625" s="706"/>
      <c r="Z625" s="727">
        <v>1</v>
      </c>
      <c r="AA625" s="728">
        <v>1</v>
      </c>
      <c r="AB625" s="728"/>
      <c r="AC625" s="51" t="s">
        <v>1868</v>
      </c>
      <c r="AD625" s="30" t="s">
        <v>1119</v>
      </c>
      <c r="AE625" s="39" t="s">
        <v>1120</v>
      </c>
      <c r="AG625" s="179"/>
      <c r="AH625" s="179">
        <f>E625</f>
        <v>9</v>
      </c>
    </row>
    <row r="626" spans="1:37">
      <c r="A626" s="215" t="s">
        <v>2243</v>
      </c>
      <c r="B626" s="250" t="s">
        <v>1102</v>
      </c>
      <c r="C626" s="216" t="s">
        <v>121</v>
      </c>
      <c r="D626" s="270" t="s">
        <v>514</v>
      </c>
      <c r="E626" s="474"/>
      <c r="F626" s="471">
        <f>SUM(G626:L626)</f>
        <v>0</v>
      </c>
      <c r="G626" s="625"/>
      <c r="H626" s="610"/>
      <c r="I626" s="649"/>
      <c r="J626" s="472"/>
      <c r="K626" s="494"/>
      <c r="L626" s="495"/>
      <c r="M626" s="471"/>
      <c r="N626" s="473"/>
      <c r="O626" s="474">
        <f>SUM(P626:AB626)</f>
        <v>0</v>
      </c>
      <c r="P626" s="729"/>
      <c r="Q626" s="730"/>
      <c r="R626" s="731"/>
      <c r="S626" s="732"/>
      <c r="T626" s="732"/>
      <c r="U626" s="732"/>
      <c r="V626" s="475"/>
      <c r="W626" s="703"/>
      <c r="X626" s="732"/>
      <c r="Y626" s="707"/>
      <c r="Z626" s="731"/>
      <c r="AA626" s="732"/>
      <c r="AB626" s="732"/>
      <c r="AC626" s="218" t="s">
        <v>1868</v>
      </c>
      <c r="AD626" s="31" t="s">
        <v>1103</v>
      </c>
      <c r="AE626" s="220" t="s">
        <v>1104</v>
      </c>
      <c r="AF626" s="179">
        <f>E626</f>
        <v>0</v>
      </c>
      <c r="AG626" s="179"/>
      <c r="AI626" s="5">
        <v>0</v>
      </c>
    </row>
    <row r="627" spans="1:37">
      <c r="A627" s="228"/>
      <c r="B627" s="248" t="s">
        <v>1115</v>
      </c>
      <c r="C627" s="223"/>
      <c r="D627" s="272" t="s">
        <v>513</v>
      </c>
      <c r="E627" s="564">
        <v>4</v>
      </c>
      <c r="F627" s="477">
        <f>SUM(G627:L627)</f>
        <v>44</v>
      </c>
      <c r="G627" s="628">
        <v>13</v>
      </c>
      <c r="H627" s="614">
        <v>18</v>
      </c>
      <c r="I627" s="651">
        <v>13</v>
      </c>
      <c r="J627" s="482"/>
      <c r="K627" s="496"/>
      <c r="L627" s="497"/>
      <c r="M627" s="520">
        <v>1</v>
      </c>
      <c r="N627" s="578">
        <v>1</v>
      </c>
      <c r="O627" s="479">
        <f>SUM(P627:AB627)</f>
        <v>11</v>
      </c>
      <c r="P627" s="733">
        <v>1</v>
      </c>
      <c r="Q627" s="734">
        <v>1</v>
      </c>
      <c r="R627" s="735"/>
      <c r="S627" s="736"/>
      <c r="T627" s="736"/>
      <c r="U627" s="736">
        <v>7</v>
      </c>
      <c r="V627" s="480"/>
      <c r="W627" s="704"/>
      <c r="X627" s="736">
        <v>1</v>
      </c>
      <c r="Y627" s="708"/>
      <c r="Z627" s="735"/>
      <c r="AA627" s="736">
        <v>1</v>
      </c>
      <c r="AB627" s="736"/>
      <c r="AC627" s="225" t="s">
        <v>1116</v>
      </c>
      <c r="AD627" s="32" t="s">
        <v>512</v>
      </c>
      <c r="AE627" s="227" t="s">
        <v>1121</v>
      </c>
      <c r="AH627" s="179">
        <f>E627</f>
        <v>4</v>
      </c>
    </row>
    <row r="628" spans="1:37" ht="14.25" thickBot="1">
      <c r="A628" s="137"/>
      <c r="B628" s="254" t="s">
        <v>1870</v>
      </c>
      <c r="C628" s="138"/>
      <c r="D628" s="273" t="s">
        <v>511</v>
      </c>
      <c r="E628" s="543">
        <v>4</v>
      </c>
      <c r="F628" s="149">
        <f>SUM(G628:L628)</f>
        <v>70</v>
      </c>
      <c r="G628" s="653">
        <v>21</v>
      </c>
      <c r="H628" s="618">
        <v>29</v>
      </c>
      <c r="I628" s="654">
        <v>20</v>
      </c>
      <c r="J628" s="433"/>
      <c r="K628" s="498"/>
      <c r="L628" s="510"/>
      <c r="M628" s="522">
        <v>1</v>
      </c>
      <c r="N628" s="579">
        <v>2</v>
      </c>
      <c r="O628" s="156">
        <f>SUM(P628:AB628)</f>
        <v>11</v>
      </c>
      <c r="P628" s="749">
        <v>1</v>
      </c>
      <c r="Q628" s="750">
        <v>1</v>
      </c>
      <c r="R628" s="751"/>
      <c r="S628" s="752"/>
      <c r="T628" s="752"/>
      <c r="U628" s="752">
        <v>7</v>
      </c>
      <c r="V628" s="484"/>
      <c r="W628" s="711"/>
      <c r="X628" s="752">
        <v>1</v>
      </c>
      <c r="Y628" s="713"/>
      <c r="Z628" s="751"/>
      <c r="AA628" s="752">
        <v>1</v>
      </c>
      <c r="AB628" s="752"/>
      <c r="AC628" s="230" t="s">
        <v>1122</v>
      </c>
      <c r="AD628" s="33" t="s">
        <v>1123</v>
      </c>
      <c r="AE628" s="231" t="s">
        <v>1124</v>
      </c>
      <c r="AH628" s="179">
        <f>E628</f>
        <v>4</v>
      </c>
    </row>
    <row r="629" spans="1:37">
      <c r="A629" s="35"/>
      <c r="B629" s="148" t="s">
        <v>140</v>
      </c>
      <c r="C629" s="29"/>
      <c r="D629" s="365"/>
      <c r="E629" s="148"/>
      <c r="F629" s="148"/>
      <c r="G629" s="382"/>
      <c r="H629" s="382"/>
      <c r="I629" s="382"/>
      <c r="J629" s="382"/>
      <c r="K629" s="382"/>
      <c r="L629" s="382"/>
      <c r="M629" s="148"/>
      <c r="N629" s="148"/>
      <c r="O629" s="148"/>
      <c r="P629" s="148"/>
      <c r="Q629" s="148"/>
      <c r="R629" s="148"/>
      <c r="S629" s="148"/>
      <c r="T629" s="148"/>
      <c r="U629" s="148"/>
      <c r="V629" s="148"/>
      <c r="W629" s="148"/>
      <c r="X629" s="148"/>
      <c r="Y629" s="148"/>
      <c r="Z629" s="148"/>
      <c r="AA629" s="148"/>
      <c r="AB629" s="148"/>
      <c r="AC629" s="283"/>
      <c r="AD629" s="30"/>
      <c r="AE629" s="366"/>
    </row>
    <row r="630" spans="1:37" ht="17.25">
      <c r="A630" s="24"/>
      <c r="AC630" s="283"/>
      <c r="AD630" s="26"/>
      <c r="AE630" s="118"/>
    </row>
    <row r="631" spans="1:37" ht="17.25">
      <c r="A631" s="24"/>
      <c r="E631" s="5" t="s">
        <v>2712</v>
      </c>
      <c r="F631" s="179">
        <f>F12+F58+F85+F96+F102+F113+F116+F122+F127+F136+F142+F151+F159+F171+F176+F181+F185+F205+F218+F230+F235+F253+F264+F267+F271+F300+F314+F320+F323+F359+F379+F382+F385+F398+F408+F417+F423+F426+F430+F440+F447+F450+F454+F479+F492+F502+F506+F520+F527+F529+F533+F549+F560+F569+F575+F577+F580+F582+F585+F594+F600+F604+F607+F613+F616+F624</f>
        <v>99058</v>
      </c>
      <c r="AC631" s="283"/>
      <c r="AD631" s="26"/>
      <c r="AE631" s="118" t="s">
        <v>2528</v>
      </c>
      <c r="AF631" s="179">
        <f t="shared" ref="AF631:AK631" si="176">SUM(AF13:AF628)</f>
        <v>3144</v>
      </c>
      <c r="AG631" s="179">
        <f t="shared" si="176"/>
        <v>3</v>
      </c>
      <c r="AH631" s="586">
        <f t="shared" si="176"/>
        <v>1388</v>
      </c>
      <c r="AI631" s="586">
        <f t="shared" si="176"/>
        <v>2</v>
      </c>
      <c r="AJ631" s="179">
        <f t="shared" si="176"/>
        <v>411</v>
      </c>
      <c r="AK631" s="179">
        <f t="shared" si="176"/>
        <v>1127</v>
      </c>
    </row>
    <row r="632" spans="1:37">
      <c r="E632" s="5" t="s">
        <v>2711</v>
      </c>
      <c r="F632" s="790">
        <f>F12+F85+F102+F116+F127+F142+F159+F176+F185+F218+F235+F264+F271+F314+F323+F379+F385+F408+F423+F430+F447+F454+F492+F506+F527+F533+F560+F575+F580+F585+F600+F607+F616</f>
        <v>63796</v>
      </c>
    </row>
    <row r="633" spans="1:37">
      <c r="E633" s="5" t="s">
        <v>2713</v>
      </c>
      <c r="F633" s="179">
        <f>F58+F96+F113+F122+F136+F151+F171+F181+F205+F230+F253+F267+F300+F320+F359+F382+F398+F417+F426+F440+F450+F479+F502+F520+F529+F549+F569+F577+F582+F594+F604+F613+F624</f>
        <v>35262</v>
      </c>
      <c r="G633" s="679">
        <f>G58+G96+G113+G122+G136+G151+G171+G181+G205+G230+G253+G267+G300+G320+G359+G382+G398+G417+G426+G440+G450+G479+G502+G520+G529+G549+G569+G577+G582+G594+G604+G613+G624</f>
        <v>11655</v>
      </c>
      <c r="H633" s="679">
        <f>H58+H96+H113+H122+H136+H151+H171+H181+H205+H230+H253+H267+H300+H320+H359+H382+H398+H417+H426+H440+H450+H479+H502+H520+H529+H549+H569+H577+H582+H594+H604+H613+H624</f>
        <v>11799</v>
      </c>
      <c r="I633" s="679">
        <f>I58+I96+I113+I122+I136+I151+I171+I181+I205+I230+I253+I267+I300+I320+I359+I382+I398+I417+I426+I440+I450+I479+I502+I520+I529+I549+I569+I577+I582+I594+I604+I613+I624</f>
        <v>11808</v>
      </c>
      <c r="N633" s="791">
        <f>N58+N96+N113+N122+N136+N151+N171+N181+N205+N230+N253+N267+N300+N320+N359+N382+N398+N417+N426+N440+N450+N479+N502+N520+N529+N549+N569+N577+N582+N594+N604+N613+N624</f>
        <v>568</v>
      </c>
      <c r="O633" s="791">
        <f>O58+O96+O113+O122+O136+O151+O171+O181+O205+O230+O253+O267+O300+O320+O359+O382+O398+O417+O426+O440+O450+O479+O502+O520+O529+O549+O569+O577+O582+O594+O604+O613+O624</f>
        <v>3274</v>
      </c>
    </row>
    <row r="634" spans="1:37">
      <c r="F634" s="179"/>
    </row>
  </sheetData>
  <mergeCells count="27">
    <mergeCell ref="F2:L2"/>
    <mergeCell ref="M2:N2"/>
    <mergeCell ref="M3:N3"/>
    <mergeCell ref="F4:F9"/>
    <mergeCell ref="G4:G9"/>
    <mergeCell ref="H4:H9"/>
    <mergeCell ref="I4:I9"/>
    <mergeCell ref="J4:J9"/>
    <mergeCell ref="K4:K9"/>
    <mergeCell ref="L4:L9"/>
    <mergeCell ref="X4:X9"/>
    <mergeCell ref="M4:M9"/>
    <mergeCell ref="N4:N9"/>
    <mergeCell ref="O4:O9"/>
    <mergeCell ref="P4:P9"/>
    <mergeCell ref="Q4:Q9"/>
    <mergeCell ref="R4:R9"/>
    <mergeCell ref="S4:S9"/>
    <mergeCell ref="T4:T9"/>
    <mergeCell ref="U4:U9"/>
    <mergeCell ref="V4:V9"/>
    <mergeCell ref="W4:W9"/>
    <mergeCell ref="Y4:Y9"/>
    <mergeCell ref="Z4:Z9"/>
    <mergeCell ref="AA4:AA9"/>
    <mergeCell ref="AB4:AB9"/>
    <mergeCell ref="AC6:AD6"/>
  </mergeCells>
  <phoneticPr fontId="2"/>
  <pageMargins left="0.39370078740157483" right="0.39370078740157483" top="0.78740157480314965" bottom="0.39370078740157483" header="0.51181102362204722" footer="0.19685039370078741"/>
  <pageSetup paperSize="9" scale="70" firstPageNumber="20" orientation="landscape" cellComments="asDisplayed" useFirstPageNumber="1" horizontalDpi="300" verticalDpi="300" r:id="rId1"/>
  <headerFooter alignWithMargins="0">
    <oddFooter xml:space="preserve">&amp;C&amp;P </oddFooter>
  </headerFooter>
  <rowBreaks count="19" manualBreakCount="19">
    <brk id="49" max="30" man="1"/>
    <brk id="83" max="30" man="1"/>
    <brk id="125" max="30" man="1"/>
    <brk id="157" max="30" man="1"/>
    <brk id="183" max="30" man="1"/>
    <brk id="216" max="30" man="1"/>
    <brk id="233" max="30" man="1"/>
    <brk id="269" max="30" man="1"/>
    <brk id="298" max="30" man="1"/>
    <brk id="321" max="30" man="1"/>
    <brk id="357" max="30" man="1"/>
    <brk id="383" max="30" man="1"/>
    <brk id="406" max="30" man="1"/>
    <brk id="421" max="30" man="1"/>
    <brk id="452" max="30" man="1"/>
    <brk id="490" max="30" man="1"/>
    <brk id="531" max="30" man="1"/>
    <brk id="558" max="30" man="1"/>
    <brk id="598" max="30"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EE6F6-3B68-4DB8-933F-50D4226C4553}">
  <sheetPr codeName="Sheet17">
    <tabColor rgb="FF0070C0"/>
    <pageSetUpPr fitToPage="1"/>
  </sheetPr>
  <dimension ref="A1:AP521"/>
  <sheetViews>
    <sheetView showGridLines="0" showZeros="0" tabSelected="1" view="pageBreakPreview" zoomScaleNormal="80" zoomScaleSheetLayoutView="100" workbookViewId="0">
      <pane xSplit="1" ySplit="10" topLeftCell="B11" activePane="bottomRight" state="frozen"/>
      <selection activeCell="AA42" sqref="AA42"/>
      <selection pane="topRight" activeCell="AA42" sqref="AA42"/>
      <selection pane="bottomLeft" activeCell="AA42" sqref="AA42"/>
      <selection pane="bottomRight" activeCell="I62" sqref="I62"/>
    </sheetView>
  </sheetViews>
  <sheetFormatPr defaultColWidth="9" defaultRowHeight="13.5"/>
  <cols>
    <col min="1" max="1" width="1.625" style="5" customWidth="1"/>
    <col min="2" max="2" width="10.625" style="14" customWidth="1"/>
    <col min="3" max="3" width="1.625" style="5" customWidth="1"/>
    <col min="4" max="4" width="18.5" style="180" customWidth="1"/>
    <col min="5" max="5" width="5.5" style="1185" customWidth="1"/>
    <col min="6" max="6" width="7" style="793" customWidth="1"/>
    <col min="7" max="12" width="5.625" style="1185" customWidth="1"/>
    <col min="13" max="13" width="3.625" style="1185" customWidth="1"/>
    <col min="14" max="15" width="5" style="1185" customWidth="1"/>
    <col min="16" max="19" width="3.625" style="1185" customWidth="1"/>
    <col min="20" max="20" width="5.75" style="1185" customWidth="1"/>
    <col min="21" max="27" width="3.625" style="1185" customWidth="1"/>
    <col min="28" max="28" width="8.625" style="802" customWidth="1"/>
    <col min="29" max="29" width="33.625" style="793" customWidth="1"/>
    <col min="30" max="30" width="13.625" style="803" customWidth="1"/>
    <col min="31" max="31" width="2.625" style="17" customWidth="1"/>
  </cols>
  <sheetData>
    <row r="1" spans="1:31" ht="18" thickBot="1">
      <c r="A1" s="24" t="s">
        <v>2761</v>
      </c>
      <c r="E1" s="8"/>
      <c r="F1" s="8"/>
      <c r="G1" s="8"/>
      <c r="H1" s="8"/>
      <c r="I1" s="8"/>
      <c r="J1" s="8"/>
      <c r="K1" s="8"/>
      <c r="L1" s="8"/>
      <c r="M1" s="8"/>
      <c r="N1" s="8"/>
      <c r="O1" s="793"/>
      <c r="P1" s="793"/>
      <c r="Q1" s="793"/>
      <c r="R1" s="793"/>
      <c r="S1" s="793"/>
      <c r="T1" s="793"/>
      <c r="U1" s="793"/>
      <c r="V1" s="793"/>
      <c r="W1" s="793"/>
      <c r="X1" s="793"/>
      <c r="Y1" s="793"/>
      <c r="Z1" s="793"/>
      <c r="AA1" s="793"/>
      <c r="AB1" s="181"/>
      <c r="AC1" s="5"/>
      <c r="AD1" s="17"/>
    </row>
    <row r="2" spans="1:31" ht="13.5" customHeight="1">
      <c r="A2" s="182"/>
      <c r="B2" s="16"/>
      <c r="C2" s="16"/>
      <c r="D2" s="183"/>
      <c r="E2" s="184"/>
      <c r="F2" s="1965" t="s">
        <v>1280</v>
      </c>
      <c r="G2" s="1966"/>
      <c r="H2" s="1966"/>
      <c r="I2" s="1966"/>
      <c r="J2" s="1966"/>
      <c r="K2" s="1966"/>
      <c r="L2" s="2183"/>
      <c r="M2" s="2556" t="s">
        <v>1448</v>
      </c>
      <c r="N2" s="2557"/>
      <c r="O2" s="809" t="s">
        <v>1449</v>
      </c>
      <c r="P2" s="810"/>
      <c r="Q2" s="810"/>
      <c r="R2" s="810"/>
      <c r="S2" s="810"/>
      <c r="T2" s="810"/>
      <c r="U2" s="810"/>
      <c r="V2" s="810"/>
      <c r="W2" s="810"/>
      <c r="X2" s="810"/>
      <c r="Y2" s="810"/>
      <c r="Z2" s="810"/>
      <c r="AA2" s="810"/>
      <c r="AB2" s="50"/>
      <c r="AC2" s="36"/>
      <c r="AD2" s="813"/>
    </row>
    <row r="3" spans="1:31" ht="13.5" customHeight="1">
      <c r="A3" s="10"/>
      <c r="B3" s="5"/>
      <c r="D3" s="188"/>
      <c r="E3" s="19" t="s">
        <v>1450</v>
      </c>
      <c r="F3" s="18"/>
      <c r="G3" s="1240"/>
      <c r="H3" s="1241"/>
      <c r="I3" s="1241"/>
      <c r="J3" s="1242"/>
      <c r="K3" s="1241"/>
      <c r="L3" s="1243"/>
      <c r="M3" s="2558" t="s">
        <v>143</v>
      </c>
      <c r="N3" s="2559"/>
      <c r="O3" s="822"/>
      <c r="P3" s="823"/>
      <c r="Q3" s="824"/>
      <c r="R3" s="824"/>
      <c r="S3" s="824"/>
      <c r="T3" s="824"/>
      <c r="U3" s="824"/>
      <c r="V3" s="824"/>
      <c r="W3" s="824"/>
      <c r="X3" s="824"/>
      <c r="Y3" s="824"/>
      <c r="Z3" s="824"/>
      <c r="AA3" s="825"/>
      <c r="AB3" s="49"/>
      <c r="AC3" s="22"/>
      <c r="AD3" s="816"/>
    </row>
    <row r="4" spans="1:31" ht="13.5" customHeight="1">
      <c r="A4" s="18"/>
      <c r="B4" s="5"/>
      <c r="D4" s="188"/>
      <c r="E4" s="19"/>
      <c r="F4" s="2553" t="s">
        <v>2207</v>
      </c>
      <c r="G4" s="2564" t="s">
        <v>215</v>
      </c>
      <c r="H4" s="2555" t="s">
        <v>214</v>
      </c>
      <c r="I4" s="2555" t="s">
        <v>216</v>
      </c>
      <c r="J4" s="2565" t="s">
        <v>217</v>
      </c>
      <c r="K4" s="2555" t="s">
        <v>1451</v>
      </c>
      <c r="L4" s="2572" t="s">
        <v>1452</v>
      </c>
      <c r="M4" s="2550" t="s">
        <v>2506</v>
      </c>
      <c r="N4" s="2551" t="s">
        <v>299</v>
      </c>
      <c r="O4" s="2530" t="s">
        <v>2207</v>
      </c>
      <c r="P4" s="2531" t="s">
        <v>300</v>
      </c>
      <c r="Q4" s="2529" t="s">
        <v>2538</v>
      </c>
      <c r="R4" s="2529" t="s">
        <v>967</v>
      </c>
      <c r="S4" s="2529" t="s">
        <v>968</v>
      </c>
      <c r="T4" s="2529" t="s">
        <v>423</v>
      </c>
      <c r="U4" s="2529" t="s">
        <v>2861</v>
      </c>
      <c r="V4" s="2534" t="s">
        <v>2810</v>
      </c>
      <c r="W4" s="2529" t="s">
        <v>969</v>
      </c>
      <c r="X4" s="2529" t="s">
        <v>1794</v>
      </c>
      <c r="Y4" s="2529" t="s">
        <v>970</v>
      </c>
      <c r="Z4" s="2529" t="s">
        <v>971</v>
      </c>
      <c r="AA4" s="2542" t="s">
        <v>2567</v>
      </c>
      <c r="AB4" s="49"/>
      <c r="AC4" s="22"/>
      <c r="AD4" s="816"/>
    </row>
    <row r="5" spans="1:31">
      <c r="A5" s="18"/>
      <c r="B5" s="5"/>
      <c r="D5" s="188"/>
      <c r="E5" s="19"/>
      <c r="F5" s="2553"/>
      <c r="G5" s="2564"/>
      <c r="H5" s="2555"/>
      <c r="I5" s="2555"/>
      <c r="J5" s="2565"/>
      <c r="K5" s="2555"/>
      <c r="L5" s="2572"/>
      <c r="M5" s="2470"/>
      <c r="N5" s="2552"/>
      <c r="O5" s="2530"/>
      <c r="P5" s="2531"/>
      <c r="Q5" s="2529"/>
      <c r="R5" s="2529"/>
      <c r="S5" s="2529"/>
      <c r="T5" s="2529"/>
      <c r="U5" s="2529"/>
      <c r="V5" s="2534"/>
      <c r="W5" s="2529"/>
      <c r="X5" s="2529"/>
      <c r="Y5" s="2529"/>
      <c r="Z5" s="2529"/>
      <c r="AA5" s="2542"/>
      <c r="AB5" s="49"/>
      <c r="AC5" s="22"/>
      <c r="AD5" s="816"/>
    </row>
    <row r="6" spans="1:31">
      <c r="A6" s="18"/>
      <c r="B6" s="11" t="s">
        <v>2568</v>
      </c>
      <c r="C6" s="17"/>
      <c r="D6" s="193" t="s">
        <v>302</v>
      </c>
      <c r="E6" s="19" t="s">
        <v>303</v>
      </c>
      <c r="F6" s="2553"/>
      <c r="G6" s="2564"/>
      <c r="H6" s="2555"/>
      <c r="I6" s="2555"/>
      <c r="J6" s="2565"/>
      <c r="K6" s="2555"/>
      <c r="L6" s="2572"/>
      <c r="M6" s="2470"/>
      <c r="N6" s="2552"/>
      <c r="O6" s="2530"/>
      <c r="P6" s="2531"/>
      <c r="Q6" s="2529"/>
      <c r="R6" s="2529"/>
      <c r="S6" s="2529"/>
      <c r="T6" s="2529"/>
      <c r="U6" s="2529"/>
      <c r="V6" s="2534"/>
      <c r="W6" s="2529"/>
      <c r="X6" s="2529"/>
      <c r="Y6" s="2529"/>
      <c r="Z6" s="2529"/>
      <c r="AA6" s="2542"/>
      <c r="AB6" s="2548" t="s">
        <v>1279</v>
      </c>
      <c r="AC6" s="2549"/>
      <c r="AD6" s="1344" t="s">
        <v>2569</v>
      </c>
      <c r="AE6" s="118"/>
    </row>
    <row r="7" spans="1:31">
      <c r="A7" s="18"/>
      <c r="B7" s="5"/>
      <c r="D7" s="188"/>
      <c r="E7" s="19"/>
      <c r="F7" s="2553"/>
      <c r="G7" s="2564"/>
      <c r="H7" s="2555"/>
      <c r="I7" s="2555"/>
      <c r="J7" s="2565"/>
      <c r="K7" s="2555"/>
      <c r="L7" s="2572"/>
      <c r="M7" s="2470"/>
      <c r="N7" s="2552"/>
      <c r="O7" s="2530"/>
      <c r="P7" s="2531"/>
      <c r="Q7" s="2529"/>
      <c r="R7" s="2529"/>
      <c r="S7" s="2529"/>
      <c r="T7" s="2529"/>
      <c r="U7" s="2529"/>
      <c r="V7" s="2534"/>
      <c r="W7" s="2529"/>
      <c r="X7" s="2529"/>
      <c r="Y7" s="2529"/>
      <c r="Z7" s="2529"/>
      <c r="AA7" s="2542"/>
      <c r="AB7" s="194"/>
      <c r="AC7" s="195"/>
      <c r="AD7" s="831"/>
      <c r="AE7" s="956"/>
    </row>
    <row r="8" spans="1:31">
      <c r="A8" s="10"/>
      <c r="D8" s="197"/>
      <c r="E8" s="198"/>
      <c r="F8" s="2553"/>
      <c r="G8" s="2564"/>
      <c r="H8" s="2555"/>
      <c r="I8" s="2555"/>
      <c r="J8" s="2565"/>
      <c r="K8" s="2555"/>
      <c r="L8" s="2572"/>
      <c r="M8" s="2470"/>
      <c r="N8" s="2552"/>
      <c r="O8" s="2530"/>
      <c r="P8" s="2531"/>
      <c r="Q8" s="2529"/>
      <c r="R8" s="2529"/>
      <c r="S8" s="2529"/>
      <c r="T8" s="2529"/>
      <c r="U8" s="2529"/>
      <c r="V8" s="2534"/>
      <c r="W8" s="2529"/>
      <c r="X8" s="2529"/>
      <c r="Y8" s="2529"/>
      <c r="Z8" s="2529"/>
      <c r="AA8" s="2542"/>
      <c r="AB8" s="49"/>
      <c r="AC8" s="22"/>
      <c r="AD8" s="816"/>
    </row>
    <row r="9" spans="1:31">
      <c r="A9" s="18"/>
      <c r="D9" s="197"/>
      <c r="E9" s="19" t="s">
        <v>304</v>
      </c>
      <c r="F9" s="2553"/>
      <c r="G9" s="2564"/>
      <c r="H9" s="2555"/>
      <c r="I9" s="2555"/>
      <c r="J9" s="2565"/>
      <c r="K9" s="2555"/>
      <c r="L9" s="2572"/>
      <c r="M9" s="2470"/>
      <c r="N9" s="2552"/>
      <c r="O9" s="2530"/>
      <c r="P9" s="2531"/>
      <c r="Q9" s="2529"/>
      <c r="R9" s="2529"/>
      <c r="S9" s="2529"/>
      <c r="T9" s="2529"/>
      <c r="U9" s="2529"/>
      <c r="V9" s="2534"/>
      <c r="W9" s="2529"/>
      <c r="X9" s="2529"/>
      <c r="Y9" s="2529"/>
      <c r="Z9" s="2529"/>
      <c r="AA9" s="2542"/>
      <c r="AB9" s="49"/>
      <c r="AC9" s="22"/>
      <c r="AD9" s="816"/>
    </row>
    <row r="10" spans="1:31" ht="14.25" thickBot="1">
      <c r="A10" s="7"/>
      <c r="B10" s="15"/>
      <c r="C10" s="8"/>
      <c r="D10" s="199"/>
      <c r="E10" s="200"/>
      <c r="F10" s="120"/>
      <c r="G10" s="376"/>
      <c r="H10" s="377"/>
      <c r="I10" s="377"/>
      <c r="J10" s="378"/>
      <c r="K10" s="377"/>
      <c r="L10" s="379"/>
      <c r="M10" s="380"/>
      <c r="N10" s="381"/>
      <c r="O10" s="846"/>
      <c r="P10" s="847"/>
      <c r="Q10" s="848"/>
      <c r="R10" s="848"/>
      <c r="S10" s="848"/>
      <c r="T10" s="848"/>
      <c r="U10" s="848"/>
      <c r="V10" s="848"/>
      <c r="W10" s="848"/>
      <c r="X10" s="848"/>
      <c r="Y10" s="848"/>
      <c r="Z10" s="848"/>
      <c r="AA10" s="849"/>
      <c r="AB10" s="52"/>
      <c r="AC10" s="37"/>
      <c r="AD10" s="852"/>
    </row>
    <row r="11" spans="1:31" ht="14.25" thickBot="1">
      <c r="A11" s="1018" t="s">
        <v>1278</v>
      </c>
      <c r="B11" s="1019"/>
      <c r="C11" s="1018"/>
      <c r="E11" s="157"/>
      <c r="F11" s="157"/>
      <c r="G11" s="157"/>
      <c r="H11" s="157"/>
      <c r="I11" s="157"/>
      <c r="J11" s="157"/>
      <c r="K11" s="157"/>
      <c r="L11" s="157"/>
      <c r="M11" s="157"/>
      <c r="N11" s="157"/>
      <c r="O11" s="853"/>
      <c r="P11" s="853"/>
      <c r="Q11" s="853"/>
      <c r="R11" s="853"/>
      <c r="S11" s="853"/>
      <c r="T11" s="853"/>
      <c r="U11" s="853"/>
      <c r="V11" s="853"/>
      <c r="W11" s="853"/>
      <c r="X11" s="853"/>
      <c r="Y11" s="853"/>
      <c r="Z11" s="853"/>
      <c r="AA11" s="853"/>
      <c r="AB11" s="181"/>
      <c r="AC11" s="5"/>
      <c r="AE11" s="944"/>
    </row>
    <row r="12" spans="1:31">
      <c r="A12" s="206" t="s">
        <v>305</v>
      </c>
      <c r="B12" s="207"/>
      <c r="C12" s="208"/>
      <c r="D12" s="1444"/>
      <c r="E12" s="417">
        <v>592</v>
      </c>
      <c r="F12" s="409">
        <v>12511</v>
      </c>
      <c r="G12" s="415">
        <v>1833</v>
      </c>
      <c r="H12" s="414">
        <v>2030</v>
      </c>
      <c r="I12" s="411">
        <v>2062</v>
      </c>
      <c r="J12" s="414">
        <v>2160</v>
      </c>
      <c r="K12" s="410">
        <v>2189</v>
      </c>
      <c r="L12" s="412">
        <v>2237</v>
      </c>
      <c r="M12" s="409">
        <v>141</v>
      </c>
      <c r="N12" s="413">
        <v>632</v>
      </c>
      <c r="O12" s="1497">
        <v>917</v>
      </c>
      <c r="P12" s="755">
        <v>40</v>
      </c>
      <c r="Q12" s="724">
        <v>40</v>
      </c>
      <c r="R12" s="721">
        <v>13</v>
      </c>
      <c r="S12" s="721">
        <v>9</v>
      </c>
      <c r="T12" s="721">
        <v>645</v>
      </c>
      <c r="U12" s="720">
        <v>64</v>
      </c>
      <c r="V12" s="720">
        <v>1</v>
      </c>
      <c r="W12" s="721">
        <v>41</v>
      </c>
      <c r="X12" s="721">
        <v>2</v>
      </c>
      <c r="Y12" s="720">
        <v>19</v>
      </c>
      <c r="Z12" s="721">
        <v>42</v>
      </c>
      <c r="AA12" s="1498">
        <v>1</v>
      </c>
      <c r="AB12" s="210"/>
      <c r="AC12" s="211"/>
      <c r="AD12" s="212"/>
      <c r="AE12" s="118"/>
    </row>
    <row r="13" spans="1:31">
      <c r="A13" s="54"/>
      <c r="B13" s="29" t="s">
        <v>2906</v>
      </c>
      <c r="C13" s="29"/>
      <c r="D13" s="221" t="s">
        <v>1277</v>
      </c>
      <c r="E13" s="1174">
        <v>17</v>
      </c>
      <c r="F13" s="438">
        <v>357</v>
      </c>
      <c r="G13" s="1186">
        <v>50</v>
      </c>
      <c r="H13" s="467">
        <v>50</v>
      </c>
      <c r="I13" s="467">
        <v>59</v>
      </c>
      <c r="J13" s="467">
        <v>68</v>
      </c>
      <c r="K13" s="467">
        <v>49</v>
      </c>
      <c r="L13" s="382">
        <v>81</v>
      </c>
      <c r="M13" s="438">
        <v>4</v>
      </c>
      <c r="N13" s="439">
        <v>19</v>
      </c>
      <c r="O13" s="1496">
        <v>32</v>
      </c>
      <c r="P13" s="1499">
        <v>1</v>
      </c>
      <c r="Q13" s="1500">
        <v>1</v>
      </c>
      <c r="R13" s="1501">
        <v>1</v>
      </c>
      <c r="S13" s="1501">
        <v>0</v>
      </c>
      <c r="T13" s="1501">
        <v>26</v>
      </c>
      <c r="U13" s="1502">
        <v>1</v>
      </c>
      <c r="V13" s="1501">
        <v>0</v>
      </c>
      <c r="W13" s="1501">
        <v>1</v>
      </c>
      <c r="X13" s="1501"/>
      <c r="Y13" s="1502">
        <v>0</v>
      </c>
      <c r="Z13" s="1501">
        <v>1</v>
      </c>
      <c r="AA13" s="1503">
        <v>0</v>
      </c>
      <c r="AB13" s="51" t="s">
        <v>307</v>
      </c>
      <c r="AC13" s="214" t="s">
        <v>308</v>
      </c>
      <c r="AD13" s="39" t="s">
        <v>309</v>
      </c>
      <c r="AE13" s="366"/>
    </row>
    <row r="14" spans="1:31">
      <c r="A14" s="215"/>
      <c r="B14" s="216" t="s">
        <v>2907</v>
      </c>
      <c r="C14" s="216"/>
      <c r="D14" s="222" t="s">
        <v>1276</v>
      </c>
      <c r="E14" s="1189">
        <v>18</v>
      </c>
      <c r="F14" s="493">
        <v>348</v>
      </c>
      <c r="G14" s="1190">
        <v>45</v>
      </c>
      <c r="H14" s="472">
        <v>56</v>
      </c>
      <c r="I14" s="472">
        <v>58</v>
      </c>
      <c r="J14" s="472">
        <v>52</v>
      </c>
      <c r="K14" s="472">
        <v>66</v>
      </c>
      <c r="L14" s="1419">
        <v>71</v>
      </c>
      <c r="M14" s="471">
        <v>6</v>
      </c>
      <c r="N14" s="473">
        <v>28</v>
      </c>
      <c r="O14" s="1504">
        <v>29</v>
      </c>
      <c r="P14" s="1505">
        <v>1</v>
      </c>
      <c r="Q14" s="1506">
        <v>1</v>
      </c>
      <c r="R14" s="1507">
        <v>1</v>
      </c>
      <c r="S14" s="1507">
        <v>0</v>
      </c>
      <c r="T14" s="1507">
        <v>20</v>
      </c>
      <c r="U14" s="1508">
        <v>2</v>
      </c>
      <c r="V14" s="1507">
        <v>0</v>
      </c>
      <c r="W14" s="1507">
        <v>1</v>
      </c>
      <c r="X14" s="1507"/>
      <c r="Y14" s="1508">
        <v>1</v>
      </c>
      <c r="Z14" s="1507">
        <v>2</v>
      </c>
      <c r="AA14" s="1509">
        <v>0</v>
      </c>
      <c r="AB14" s="218" t="s">
        <v>311</v>
      </c>
      <c r="AC14" s="219" t="s">
        <v>312</v>
      </c>
      <c r="AD14" s="220" t="s">
        <v>313</v>
      </c>
      <c r="AE14" s="366"/>
    </row>
    <row r="15" spans="1:31">
      <c r="A15" s="228"/>
      <c r="B15" s="223" t="s">
        <v>314</v>
      </c>
      <c r="C15" s="223"/>
      <c r="D15" s="224" t="s">
        <v>1275</v>
      </c>
      <c r="E15" s="1193">
        <v>15</v>
      </c>
      <c r="F15" s="477">
        <v>306</v>
      </c>
      <c r="G15" s="1186">
        <v>43</v>
      </c>
      <c r="H15" s="467">
        <v>41</v>
      </c>
      <c r="I15" s="467">
        <v>74</v>
      </c>
      <c r="J15" s="467">
        <v>47</v>
      </c>
      <c r="K15" s="467">
        <v>53</v>
      </c>
      <c r="L15" s="382">
        <v>48</v>
      </c>
      <c r="M15" s="477">
        <v>2</v>
      </c>
      <c r="N15" s="478">
        <v>11</v>
      </c>
      <c r="O15" s="1510">
        <v>26</v>
      </c>
      <c r="P15" s="1511">
        <v>1</v>
      </c>
      <c r="Q15" s="1512">
        <v>1</v>
      </c>
      <c r="R15" s="1513">
        <v>0</v>
      </c>
      <c r="S15" s="1513">
        <v>1</v>
      </c>
      <c r="T15" s="1513">
        <v>19</v>
      </c>
      <c r="U15" s="1514">
        <v>2</v>
      </c>
      <c r="V15" s="1513">
        <v>0</v>
      </c>
      <c r="W15" s="1513">
        <v>1</v>
      </c>
      <c r="X15" s="1513"/>
      <c r="Y15" s="1514">
        <v>0</v>
      </c>
      <c r="Z15" s="1513">
        <v>1</v>
      </c>
      <c r="AA15" s="1515">
        <v>0</v>
      </c>
      <c r="AB15" s="225" t="s">
        <v>315</v>
      </c>
      <c r="AC15" s="226" t="s">
        <v>316</v>
      </c>
      <c r="AD15" s="227" t="s">
        <v>317</v>
      </c>
      <c r="AE15" s="366"/>
    </row>
    <row r="16" spans="1:31">
      <c r="A16" s="215"/>
      <c r="B16" s="216" t="s">
        <v>318</v>
      </c>
      <c r="C16" s="216"/>
      <c r="D16" s="222" t="s">
        <v>1245</v>
      </c>
      <c r="E16" s="1189">
        <v>18</v>
      </c>
      <c r="F16" s="493">
        <v>321</v>
      </c>
      <c r="G16" s="1190">
        <v>43</v>
      </c>
      <c r="H16" s="472">
        <v>53</v>
      </c>
      <c r="I16" s="472">
        <v>55</v>
      </c>
      <c r="J16" s="472">
        <v>59</v>
      </c>
      <c r="K16" s="472">
        <v>57</v>
      </c>
      <c r="L16" s="1419">
        <v>54</v>
      </c>
      <c r="M16" s="471">
        <v>6</v>
      </c>
      <c r="N16" s="473">
        <v>29</v>
      </c>
      <c r="O16" s="1504">
        <v>25</v>
      </c>
      <c r="P16" s="1505">
        <v>1</v>
      </c>
      <c r="Q16" s="1506">
        <v>1</v>
      </c>
      <c r="R16" s="1507">
        <v>0</v>
      </c>
      <c r="S16" s="1507">
        <v>0</v>
      </c>
      <c r="T16" s="1507">
        <v>18</v>
      </c>
      <c r="U16" s="1508">
        <v>3</v>
      </c>
      <c r="V16" s="1507">
        <v>0</v>
      </c>
      <c r="W16" s="1507">
        <v>1</v>
      </c>
      <c r="X16" s="1507"/>
      <c r="Y16" s="1508">
        <v>0</v>
      </c>
      <c r="Z16" s="1507">
        <v>1</v>
      </c>
      <c r="AA16" s="1509">
        <v>0</v>
      </c>
      <c r="AB16" s="218" t="s">
        <v>319</v>
      </c>
      <c r="AC16" s="219" t="s">
        <v>320</v>
      </c>
      <c r="AD16" s="220" t="s">
        <v>321</v>
      </c>
      <c r="AE16" s="366"/>
    </row>
    <row r="17" spans="1:31" s="5" customFormat="1">
      <c r="A17" s="228"/>
      <c r="B17" s="223" t="s">
        <v>322</v>
      </c>
      <c r="C17" s="223"/>
      <c r="D17" s="224" t="s">
        <v>1243</v>
      </c>
      <c r="E17" s="1193">
        <v>24</v>
      </c>
      <c r="F17" s="477">
        <v>624</v>
      </c>
      <c r="G17" s="1186">
        <v>103</v>
      </c>
      <c r="H17" s="467">
        <v>99</v>
      </c>
      <c r="I17" s="467">
        <v>101</v>
      </c>
      <c r="J17" s="467">
        <v>114</v>
      </c>
      <c r="K17" s="467">
        <v>105</v>
      </c>
      <c r="L17" s="382">
        <v>102</v>
      </c>
      <c r="M17" s="477">
        <v>5</v>
      </c>
      <c r="N17" s="478">
        <v>22</v>
      </c>
      <c r="O17" s="1510">
        <v>37</v>
      </c>
      <c r="P17" s="1511">
        <v>1</v>
      </c>
      <c r="Q17" s="1512">
        <v>1</v>
      </c>
      <c r="R17" s="1513">
        <v>1</v>
      </c>
      <c r="S17" s="1513">
        <v>1</v>
      </c>
      <c r="T17" s="1513">
        <v>27</v>
      </c>
      <c r="U17" s="1514">
        <v>3</v>
      </c>
      <c r="V17" s="1513">
        <v>0</v>
      </c>
      <c r="W17" s="1513">
        <v>1</v>
      </c>
      <c r="X17" s="1513"/>
      <c r="Y17" s="1514">
        <v>1</v>
      </c>
      <c r="Z17" s="1513">
        <v>1</v>
      </c>
      <c r="AA17" s="1515">
        <v>0</v>
      </c>
      <c r="AB17" s="225" t="s">
        <v>323</v>
      </c>
      <c r="AC17" s="226" t="s">
        <v>324</v>
      </c>
      <c r="AD17" s="227" t="s">
        <v>325</v>
      </c>
      <c r="AE17" s="366"/>
    </row>
    <row r="18" spans="1:31" s="5" customFormat="1">
      <c r="A18" s="215"/>
      <c r="B18" s="216" t="s">
        <v>2570</v>
      </c>
      <c r="C18" s="216"/>
      <c r="D18" s="222" t="s">
        <v>1274</v>
      </c>
      <c r="E18" s="1189">
        <v>10</v>
      </c>
      <c r="F18" s="493">
        <v>192</v>
      </c>
      <c r="G18" s="1190">
        <v>31</v>
      </c>
      <c r="H18" s="472">
        <v>26</v>
      </c>
      <c r="I18" s="472">
        <v>25</v>
      </c>
      <c r="J18" s="472">
        <v>41</v>
      </c>
      <c r="K18" s="472">
        <v>37</v>
      </c>
      <c r="L18" s="1419">
        <v>32</v>
      </c>
      <c r="M18" s="471">
        <v>2</v>
      </c>
      <c r="N18" s="473">
        <v>8</v>
      </c>
      <c r="O18" s="1504">
        <v>16</v>
      </c>
      <c r="P18" s="1505">
        <v>1</v>
      </c>
      <c r="Q18" s="1506">
        <v>1</v>
      </c>
      <c r="R18" s="1507">
        <v>0</v>
      </c>
      <c r="S18" s="1507">
        <v>0</v>
      </c>
      <c r="T18" s="1507">
        <v>10</v>
      </c>
      <c r="U18" s="1508">
        <v>2</v>
      </c>
      <c r="V18" s="1507">
        <v>0</v>
      </c>
      <c r="W18" s="1507">
        <v>1</v>
      </c>
      <c r="X18" s="1507"/>
      <c r="Y18" s="1508">
        <v>0</v>
      </c>
      <c r="Z18" s="1507">
        <v>1</v>
      </c>
      <c r="AA18" s="1509">
        <v>0</v>
      </c>
      <c r="AB18" s="218" t="s">
        <v>326</v>
      </c>
      <c r="AC18" s="219" t="s">
        <v>327</v>
      </c>
      <c r="AD18" s="220" t="s">
        <v>328</v>
      </c>
      <c r="AE18" s="366"/>
    </row>
    <row r="19" spans="1:31" s="5" customFormat="1">
      <c r="A19" s="228"/>
      <c r="B19" s="223" t="s">
        <v>329</v>
      </c>
      <c r="C19" s="223"/>
      <c r="D19" s="224" t="s">
        <v>1273</v>
      </c>
      <c r="E19" s="1193">
        <v>23</v>
      </c>
      <c r="F19" s="477">
        <v>563</v>
      </c>
      <c r="G19" s="1186">
        <v>84</v>
      </c>
      <c r="H19" s="467">
        <v>93</v>
      </c>
      <c r="I19" s="467">
        <v>85</v>
      </c>
      <c r="J19" s="467">
        <v>104</v>
      </c>
      <c r="K19" s="467">
        <v>98</v>
      </c>
      <c r="L19" s="382">
        <v>99</v>
      </c>
      <c r="M19" s="477">
        <v>5</v>
      </c>
      <c r="N19" s="478">
        <v>29</v>
      </c>
      <c r="O19" s="1510">
        <v>33</v>
      </c>
      <c r="P19" s="1511">
        <v>1</v>
      </c>
      <c r="Q19" s="1512">
        <v>1</v>
      </c>
      <c r="R19" s="1513">
        <v>1</v>
      </c>
      <c r="S19" s="1513">
        <v>1</v>
      </c>
      <c r="T19" s="1513">
        <v>25</v>
      </c>
      <c r="U19" s="1514">
        <v>1</v>
      </c>
      <c r="V19" s="1513">
        <v>0</v>
      </c>
      <c r="W19" s="1513">
        <v>1</v>
      </c>
      <c r="X19" s="1513"/>
      <c r="Y19" s="1514">
        <v>1</v>
      </c>
      <c r="Z19" s="1513">
        <v>1</v>
      </c>
      <c r="AA19" s="1515">
        <v>0</v>
      </c>
      <c r="AB19" s="225" t="s">
        <v>330</v>
      </c>
      <c r="AC19" s="226" t="s">
        <v>331</v>
      </c>
      <c r="AD19" s="227" t="s">
        <v>332</v>
      </c>
      <c r="AE19" s="366"/>
    </row>
    <row r="20" spans="1:31" s="5" customFormat="1">
      <c r="A20" s="215"/>
      <c r="B20" s="216" t="s">
        <v>333</v>
      </c>
      <c r="C20" s="216"/>
      <c r="D20" s="222" t="s">
        <v>1272</v>
      </c>
      <c r="E20" s="1189">
        <v>8</v>
      </c>
      <c r="F20" s="493">
        <v>130</v>
      </c>
      <c r="G20" s="1190">
        <v>20</v>
      </c>
      <c r="H20" s="472">
        <v>20</v>
      </c>
      <c r="I20" s="472">
        <v>29</v>
      </c>
      <c r="J20" s="472">
        <v>19</v>
      </c>
      <c r="K20" s="472">
        <v>20</v>
      </c>
      <c r="L20" s="1419">
        <v>22</v>
      </c>
      <c r="M20" s="471">
        <v>2</v>
      </c>
      <c r="N20" s="473">
        <v>9</v>
      </c>
      <c r="O20" s="1504">
        <v>14</v>
      </c>
      <c r="P20" s="1505">
        <v>1</v>
      </c>
      <c r="Q20" s="1506">
        <v>1</v>
      </c>
      <c r="R20" s="1507">
        <v>0</v>
      </c>
      <c r="S20" s="1507">
        <v>0</v>
      </c>
      <c r="T20" s="1507">
        <v>9</v>
      </c>
      <c r="U20" s="1508"/>
      <c r="V20" s="1507">
        <v>0</v>
      </c>
      <c r="W20" s="1507">
        <v>1</v>
      </c>
      <c r="X20" s="1507"/>
      <c r="Y20" s="1508">
        <v>1</v>
      </c>
      <c r="Z20" s="1507">
        <v>1</v>
      </c>
      <c r="AA20" s="1509">
        <v>0</v>
      </c>
      <c r="AB20" s="218" t="s">
        <v>334</v>
      </c>
      <c r="AC20" s="219" t="s">
        <v>335</v>
      </c>
      <c r="AD20" s="220" t="s">
        <v>336</v>
      </c>
      <c r="AE20" s="366"/>
    </row>
    <row r="21" spans="1:31" s="5" customFormat="1">
      <c r="A21" s="228"/>
      <c r="B21" s="223" t="s">
        <v>2482</v>
      </c>
      <c r="C21" s="223"/>
      <c r="D21" s="224" t="s">
        <v>1241</v>
      </c>
      <c r="E21" s="1193">
        <v>8</v>
      </c>
      <c r="F21" s="477">
        <v>106</v>
      </c>
      <c r="G21" s="1186">
        <v>15</v>
      </c>
      <c r="H21" s="467">
        <v>14</v>
      </c>
      <c r="I21" s="467">
        <v>17</v>
      </c>
      <c r="J21" s="467">
        <v>20</v>
      </c>
      <c r="K21" s="467">
        <v>20</v>
      </c>
      <c r="L21" s="382">
        <v>20</v>
      </c>
      <c r="M21" s="477">
        <v>2</v>
      </c>
      <c r="N21" s="478">
        <v>6</v>
      </c>
      <c r="O21" s="1510">
        <v>13</v>
      </c>
      <c r="P21" s="1511">
        <v>1</v>
      </c>
      <c r="Q21" s="1512">
        <v>1</v>
      </c>
      <c r="R21" s="1513">
        <v>0</v>
      </c>
      <c r="S21" s="1513">
        <v>0</v>
      </c>
      <c r="T21" s="1513">
        <v>9</v>
      </c>
      <c r="U21" s="1514"/>
      <c r="V21" s="1513">
        <v>0</v>
      </c>
      <c r="W21" s="1513">
        <v>0</v>
      </c>
      <c r="X21" s="1513">
        <v>1</v>
      </c>
      <c r="Y21" s="1514">
        <v>0</v>
      </c>
      <c r="Z21" s="1513">
        <v>1</v>
      </c>
      <c r="AA21" s="1515">
        <v>0</v>
      </c>
      <c r="AB21" s="225" t="s">
        <v>2483</v>
      </c>
      <c r="AC21" s="226" t="s">
        <v>1271</v>
      </c>
      <c r="AD21" s="227" t="s">
        <v>337</v>
      </c>
      <c r="AE21" s="366"/>
    </row>
    <row r="22" spans="1:31" s="5" customFormat="1">
      <c r="A22" s="215"/>
      <c r="B22" s="216" t="s">
        <v>338</v>
      </c>
      <c r="C22" s="216"/>
      <c r="D22" s="222" t="s">
        <v>737</v>
      </c>
      <c r="E22" s="1189">
        <v>11</v>
      </c>
      <c r="F22" s="493">
        <v>236</v>
      </c>
      <c r="G22" s="1190">
        <v>31</v>
      </c>
      <c r="H22" s="472">
        <v>32</v>
      </c>
      <c r="I22" s="472">
        <v>35</v>
      </c>
      <c r="J22" s="472">
        <v>32</v>
      </c>
      <c r="K22" s="472">
        <v>52</v>
      </c>
      <c r="L22" s="1419">
        <v>54</v>
      </c>
      <c r="M22" s="471">
        <v>3</v>
      </c>
      <c r="N22" s="473">
        <v>8</v>
      </c>
      <c r="O22" s="1504">
        <v>17</v>
      </c>
      <c r="P22" s="1505">
        <v>1</v>
      </c>
      <c r="Q22" s="1506">
        <v>1</v>
      </c>
      <c r="R22" s="1507">
        <v>0</v>
      </c>
      <c r="S22" s="1507">
        <v>0</v>
      </c>
      <c r="T22" s="1507">
        <v>11</v>
      </c>
      <c r="U22" s="1508">
        <v>2</v>
      </c>
      <c r="V22" s="1507">
        <v>0</v>
      </c>
      <c r="W22" s="1507">
        <v>1</v>
      </c>
      <c r="X22" s="1507"/>
      <c r="Y22" s="1508">
        <v>0</v>
      </c>
      <c r="Z22" s="1507">
        <v>1</v>
      </c>
      <c r="AA22" s="1509">
        <v>0</v>
      </c>
      <c r="AB22" s="218" t="s">
        <v>339</v>
      </c>
      <c r="AC22" s="219" t="s">
        <v>340</v>
      </c>
      <c r="AD22" s="220" t="s">
        <v>341</v>
      </c>
      <c r="AE22" s="366"/>
    </row>
    <row r="23" spans="1:31" s="5" customFormat="1">
      <c r="A23" s="228"/>
      <c r="B23" s="223" t="s">
        <v>342</v>
      </c>
      <c r="C23" s="223"/>
      <c r="D23" s="224" t="s">
        <v>526</v>
      </c>
      <c r="E23" s="1193">
        <v>19</v>
      </c>
      <c r="F23" s="477">
        <v>465</v>
      </c>
      <c r="G23" s="1186">
        <v>77</v>
      </c>
      <c r="H23" s="467">
        <v>76</v>
      </c>
      <c r="I23" s="467">
        <v>65</v>
      </c>
      <c r="J23" s="467">
        <v>71</v>
      </c>
      <c r="K23" s="467">
        <v>86</v>
      </c>
      <c r="L23" s="382">
        <v>90</v>
      </c>
      <c r="M23" s="477">
        <v>3</v>
      </c>
      <c r="N23" s="478">
        <v>12</v>
      </c>
      <c r="O23" s="1510">
        <v>31</v>
      </c>
      <c r="P23" s="1511">
        <v>1</v>
      </c>
      <c r="Q23" s="1512">
        <v>1</v>
      </c>
      <c r="R23" s="1513">
        <v>1</v>
      </c>
      <c r="S23" s="1513">
        <v>1</v>
      </c>
      <c r="T23" s="1513">
        <v>23</v>
      </c>
      <c r="U23" s="1514">
        <v>1</v>
      </c>
      <c r="V23" s="1513">
        <v>0</v>
      </c>
      <c r="W23" s="1513">
        <v>1</v>
      </c>
      <c r="X23" s="1513"/>
      <c r="Y23" s="1514">
        <v>1</v>
      </c>
      <c r="Z23" s="1513">
        <v>1</v>
      </c>
      <c r="AA23" s="1515">
        <v>0</v>
      </c>
      <c r="AB23" s="225" t="s">
        <v>343</v>
      </c>
      <c r="AC23" s="226" t="s">
        <v>344</v>
      </c>
      <c r="AD23" s="227" t="s">
        <v>345</v>
      </c>
      <c r="AE23" s="366"/>
    </row>
    <row r="24" spans="1:31" s="5" customFormat="1">
      <c r="A24" s="215"/>
      <c r="B24" s="216" t="s">
        <v>346</v>
      </c>
      <c r="C24" s="216"/>
      <c r="D24" s="222" t="s">
        <v>1270</v>
      </c>
      <c r="E24" s="1189">
        <v>22</v>
      </c>
      <c r="F24" s="493">
        <v>514</v>
      </c>
      <c r="G24" s="1186">
        <v>81</v>
      </c>
      <c r="H24" s="472">
        <v>78</v>
      </c>
      <c r="I24" s="472">
        <v>75</v>
      </c>
      <c r="J24" s="472">
        <v>90</v>
      </c>
      <c r="K24" s="472">
        <v>101</v>
      </c>
      <c r="L24" s="1191">
        <v>89</v>
      </c>
      <c r="M24" s="493">
        <v>4</v>
      </c>
      <c r="N24" s="473">
        <v>24</v>
      </c>
      <c r="O24" s="1504">
        <v>32</v>
      </c>
      <c r="P24" s="1505">
        <v>1</v>
      </c>
      <c r="Q24" s="1506">
        <v>1</v>
      </c>
      <c r="R24" s="1507">
        <v>1</v>
      </c>
      <c r="S24" s="1507">
        <v>0</v>
      </c>
      <c r="T24" s="1507">
        <v>25</v>
      </c>
      <c r="U24" s="1508">
        <v>1</v>
      </c>
      <c r="V24" s="1507">
        <v>0</v>
      </c>
      <c r="W24" s="1507">
        <v>1</v>
      </c>
      <c r="X24" s="1507"/>
      <c r="Y24" s="1508">
        <v>1</v>
      </c>
      <c r="Z24" s="1507">
        <v>1</v>
      </c>
      <c r="AA24" s="1509">
        <v>0</v>
      </c>
      <c r="AB24" s="218" t="s">
        <v>2484</v>
      </c>
      <c r="AC24" s="219" t="s">
        <v>1269</v>
      </c>
      <c r="AD24" s="220" t="s">
        <v>347</v>
      </c>
      <c r="AE24" s="366"/>
    </row>
    <row r="25" spans="1:31" s="5" customFormat="1">
      <c r="A25" s="228"/>
      <c r="B25" s="223" t="s">
        <v>348</v>
      </c>
      <c r="C25" s="223"/>
      <c r="D25" s="224" t="s">
        <v>1268</v>
      </c>
      <c r="E25" s="1193">
        <v>23</v>
      </c>
      <c r="F25" s="477">
        <v>613</v>
      </c>
      <c r="G25" s="1192">
        <v>87</v>
      </c>
      <c r="H25" s="467">
        <v>95</v>
      </c>
      <c r="I25" s="467">
        <v>95</v>
      </c>
      <c r="J25" s="467">
        <v>110</v>
      </c>
      <c r="K25" s="467">
        <v>101</v>
      </c>
      <c r="L25" s="382">
        <v>125</v>
      </c>
      <c r="M25" s="438">
        <v>4</v>
      </c>
      <c r="N25" s="478">
        <v>28</v>
      </c>
      <c r="O25" s="1510">
        <v>36</v>
      </c>
      <c r="P25" s="1511">
        <v>1</v>
      </c>
      <c r="Q25" s="1512">
        <v>1</v>
      </c>
      <c r="R25" s="1513">
        <v>1</v>
      </c>
      <c r="S25" s="1513">
        <v>0</v>
      </c>
      <c r="T25" s="1513">
        <v>28</v>
      </c>
      <c r="U25" s="1514">
        <v>3</v>
      </c>
      <c r="V25" s="1513">
        <v>0</v>
      </c>
      <c r="W25" s="1513">
        <v>1</v>
      </c>
      <c r="X25" s="1513"/>
      <c r="Y25" s="1514">
        <v>0</v>
      </c>
      <c r="Z25" s="1513">
        <v>1</v>
      </c>
      <c r="AA25" s="1515">
        <v>0</v>
      </c>
      <c r="AB25" s="225" t="s">
        <v>349</v>
      </c>
      <c r="AC25" s="226" t="s">
        <v>350</v>
      </c>
      <c r="AD25" s="227" t="s">
        <v>351</v>
      </c>
      <c r="AE25" s="366"/>
    </row>
    <row r="26" spans="1:31" s="5" customFormat="1">
      <c r="A26" s="215"/>
      <c r="B26" s="216" t="s">
        <v>352</v>
      </c>
      <c r="C26" s="216"/>
      <c r="D26" s="222" t="s">
        <v>1267</v>
      </c>
      <c r="E26" s="1189">
        <v>9</v>
      </c>
      <c r="F26" s="493">
        <v>211</v>
      </c>
      <c r="G26" s="1190">
        <v>31</v>
      </c>
      <c r="H26" s="472">
        <v>34</v>
      </c>
      <c r="I26" s="472">
        <v>36</v>
      </c>
      <c r="J26" s="472">
        <v>36</v>
      </c>
      <c r="K26" s="472">
        <v>38</v>
      </c>
      <c r="L26" s="1419">
        <v>36</v>
      </c>
      <c r="M26" s="471">
        <v>3</v>
      </c>
      <c r="N26" s="473">
        <v>15</v>
      </c>
      <c r="O26" s="474">
        <v>15</v>
      </c>
      <c r="P26" s="1216">
        <v>1</v>
      </c>
      <c r="Q26" s="1217">
        <v>1</v>
      </c>
      <c r="R26" s="476">
        <v>0</v>
      </c>
      <c r="S26" s="476">
        <v>0</v>
      </c>
      <c r="T26" s="476">
        <v>10</v>
      </c>
      <c r="U26" s="475"/>
      <c r="V26" s="476">
        <v>0</v>
      </c>
      <c r="W26" s="476">
        <v>1</v>
      </c>
      <c r="X26" s="476"/>
      <c r="Y26" s="475">
        <v>1</v>
      </c>
      <c r="Z26" s="476">
        <v>1</v>
      </c>
      <c r="AA26" s="1225">
        <v>0</v>
      </c>
      <c r="AB26" s="218" t="s">
        <v>353</v>
      </c>
      <c r="AC26" s="219" t="s">
        <v>354</v>
      </c>
      <c r="AD26" s="220" t="s">
        <v>355</v>
      </c>
      <c r="AE26" s="366"/>
    </row>
    <row r="27" spans="1:31" s="5" customFormat="1">
      <c r="A27" s="228"/>
      <c r="B27" s="223" t="s">
        <v>356</v>
      </c>
      <c r="C27" s="223"/>
      <c r="D27" s="224" t="s">
        <v>1266</v>
      </c>
      <c r="E27" s="1193">
        <v>9</v>
      </c>
      <c r="F27" s="477">
        <v>148</v>
      </c>
      <c r="G27" s="1186">
        <v>18</v>
      </c>
      <c r="H27" s="467">
        <v>24</v>
      </c>
      <c r="I27" s="467">
        <v>25</v>
      </c>
      <c r="J27" s="467">
        <v>25</v>
      </c>
      <c r="K27" s="467">
        <v>31</v>
      </c>
      <c r="L27" s="382">
        <v>25</v>
      </c>
      <c r="M27" s="477">
        <v>3</v>
      </c>
      <c r="N27" s="478">
        <v>14</v>
      </c>
      <c r="O27" s="479">
        <v>14</v>
      </c>
      <c r="P27" s="1517">
        <v>1</v>
      </c>
      <c r="Q27" s="1518">
        <v>1</v>
      </c>
      <c r="R27" s="481">
        <v>0</v>
      </c>
      <c r="S27" s="481">
        <v>2</v>
      </c>
      <c r="T27" s="481">
        <v>7</v>
      </c>
      <c r="U27" s="480">
        <v>1</v>
      </c>
      <c r="V27" s="481">
        <v>0</v>
      </c>
      <c r="W27" s="481">
        <v>1</v>
      </c>
      <c r="X27" s="481"/>
      <c r="Y27" s="480">
        <v>0</v>
      </c>
      <c r="Z27" s="481">
        <v>1</v>
      </c>
      <c r="AA27" s="1546">
        <v>0</v>
      </c>
      <c r="AB27" s="225" t="s">
        <v>357</v>
      </c>
      <c r="AC27" s="226" t="s">
        <v>358</v>
      </c>
      <c r="AD27" s="227" t="s">
        <v>359</v>
      </c>
      <c r="AE27" s="366"/>
    </row>
    <row r="28" spans="1:31" s="5" customFormat="1">
      <c r="A28" s="215"/>
      <c r="B28" s="216" t="s">
        <v>360</v>
      </c>
      <c r="C28" s="216"/>
      <c r="D28" s="222" t="s">
        <v>1244</v>
      </c>
      <c r="E28" s="1189">
        <v>14</v>
      </c>
      <c r="F28" s="493">
        <v>328</v>
      </c>
      <c r="G28" s="1190">
        <v>59</v>
      </c>
      <c r="H28" s="472">
        <v>36</v>
      </c>
      <c r="I28" s="472">
        <v>63</v>
      </c>
      <c r="J28" s="472">
        <v>62</v>
      </c>
      <c r="K28" s="472">
        <v>52</v>
      </c>
      <c r="L28" s="1419">
        <v>56</v>
      </c>
      <c r="M28" s="471">
        <v>2</v>
      </c>
      <c r="N28" s="473">
        <v>8</v>
      </c>
      <c r="O28" s="474">
        <v>21</v>
      </c>
      <c r="P28" s="1216">
        <v>1</v>
      </c>
      <c r="Q28" s="1217">
        <v>1</v>
      </c>
      <c r="R28" s="476">
        <v>0</v>
      </c>
      <c r="S28" s="476">
        <v>0</v>
      </c>
      <c r="T28" s="476">
        <v>14</v>
      </c>
      <c r="U28" s="475">
        <v>3</v>
      </c>
      <c r="V28" s="476">
        <v>0</v>
      </c>
      <c r="W28" s="476">
        <v>1</v>
      </c>
      <c r="X28" s="476"/>
      <c r="Y28" s="475">
        <v>0</v>
      </c>
      <c r="Z28" s="476">
        <v>1</v>
      </c>
      <c r="AA28" s="1225">
        <v>0</v>
      </c>
      <c r="AB28" s="218" t="s">
        <v>361</v>
      </c>
      <c r="AC28" s="219" t="s">
        <v>362</v>
      </c>
      <c r="AD28" s="220" t="s">
        <v>363</v>
      </c>
      <c r="AE28" s="366"/>
    </row>
    <row r="29" spans="1:31" s="5" customFormat="1">
      <c r="A29" s="228"/>
      <c r="B29" s="223" t="s">
        <v>364</v>
      </c>
      <c r="C29" s="223"/>
      <c r="D29" s="224" t="s">
        <v>1265</v>
      </c>
      <c r="E29" s="1193">
        <v>8</v>
      </c>
      <c r="F29" s="477">
        <v>104</v>
      </c>
      <c r="G29" s="1186">
        <v>17</v>
      </c>
      <c r="H29" s="467">
        <v>14</v>
      </c>
      <c r="I29" s="467">
        <v>14</v>
      </c>
      <c r="J29" s="467">
        <v>18</v>
      </c>
      <c r="K29" s="467">
        <v>26</v>
      </c>
      <c r="L29" s="382">
        <v>15</v>
      </c>
      <c r="M29" s="477">
        <v>2</v>
      </c>
      <c r="N29" s="478">
        <v>7</v>
      </c>
      <c r="O29" s="479">
        <v>14</v>
      </c>
      <c r="P29" s="1517">
        <v>1</v>
      </c>
      <c r="Q29" s="1518">
        <v>1</v>
      </c>
      <c r="R29" s="481">
        <v>0</v>
      </c>
      <c r="S29" s="481">
        <v>0</v>
      </c>
      <c r="T29" s="481">
        <v>9</v>
      </c>
      <c r="U29" s="480"/>
      <c r="V29" s="481">
        <v>0</v>
      </c>
      <c r="W29" s="481">
        <v>1</v>
      </c>
      <c r="X29" s="481"/>
      <c r="Y29" s="480">
        <v>1</v>
      </c>
      <c r="Z29" s="481">
        <v>1</v>
      </c>
      <c r="AA29" s="1546">
        <v>0</v>
      </c>
      <c r="AB29" s="225" t="s">
        <v>365</v>
      </c>
      <c r="AC29" s="226" t="s">
        <v>366</v>
      </c>
      <c r="AD29" s="227" t="s">
        <v>367</v>
      </c>
      <c r="AE29" s="366"/>
    </row>
    <row r="30" spans="1:31" s="5" customFormat="1">
      <c r="A30" s="215"/>
      <c r="B30" s="216" t="s">
        <v>2909</v>
      </c>
      <c r="C30" s="216"/>
      <c r="D30" s="222" t="s">
        <v>1263</v>
      </c>
      <c r="E30" s="1189">
        <v>24</v>
      </c>
      <c r="F30" s="493">
        <v>597</v>
      </c>
      <c r="G30" s="1190">
        <v>88</v>
      </c>
      <c r="H30" s="472">
        <v>107</v>
      </c>
      <c r="I30" s="472">
        <v>92</v>
      </c>
      <c r="J30" s="472">
        <v>93</v>
      </c>
      <c r="K30" s="472">
        <v>106</v>
      </c>
      <c r="L30" s="1419">
        <v>111</v>
      </c>
      <c r="M30" s="471">
        <v>4</v>
      </c>
      <c r="N30" s="473">
        <v>25</v>
      </c>
      <c r="O30" s="474">
        <v>36</v>
      </c>
      <c r="P30" s="1216">
        <v>1</v>
      </c>
      <c r="Q30" s="1217">
        <v>1</v>
      </c>
      <c r="R30" s="476">
        <v>1</v>
      </c>
      <c r="S30" s="476">
        <v>1</v>
      </c>
      <c r="T30" s="476">
        <v>27</v>
      </c>
      <c r="U30" s="475">
        <v>2</v>
      </c>
      <c r="V30" s="476">
        <v>0</v>
      </c>
      <c r="W30" s="476">
        <v>1</v>
      </c>
      <c r="X30" s="476"/>
      <c r="Y30" s="475">
        <v>1</v>
      </c>
      <c r="Z30" s="476">
        <v>1</v>
      </c>
      <c r="AA30" s="1225">
        <v>0</v>
      </c>
      <c r="AB30" s="218" t="s">
        <v>373</v>
      </c>
      <c r="AC30" s="219" t="s">
        <v>374</v>
      </c>
      <c r="AD30" s="220" t="s">
        <v>375</v>
      </c>
      <c r="AE30" s="366"/>
    </row>
    <row r="31" spans="1:31" s="5" customFormat="1">
      <c r="A31" s="228"/>
      <c r="B31" s="223" t="s">
        <v>2485</v>
      </c>
      <c r="C31" s="223"/>
      <c r="D31" s="224" t="s">
        <v>758</v>
      </c>
      <c r="E31" s="1193">
        <v>8</v>
      </c>
      <c r="F31" s="477">
        <v>60</v>
      </c>
      <c r="G31" s="1186">
        <v>10</v>
      </c>
      <c r="H31" s="467">
        <v>9</v>
      </c>
      <c r="I31" s="467">
        <v>4</v>
      </c>
      <c r="J31" s="467">
        <v>9</v>
      </c>
      <c r="K31" s="467">
        <v>17</v>
      </c>
      <c r="L31" s="382">
        <v>11</v>
      </c>
      <c r="M31" s="477">
        <v>3</v>
      </c>
      <c r="N31" s="478">
        <v>7</v>
      </c>
      <c r="O31" s="479">
        <v>12</v>
      </c>
      <c r="P31" s="1517">
        <v>1</v>
      </c>
      <c r="Q31" s="1518">
        <v>1</v>
      </c>
      <c r="R31" s="481">
        <v>0</v>
      </c>
      <c r="S31" s="481">
        <v>0</v>
      </c>
      <c r="T31" s="481">
        <v>7</v>
      </c>
      <c r="U31" s="480">
        <v>1</v>
      </c>
      <c r="V31" s="481">
        <v>0</v>
      </c>
      <c r="W31" s="481">
        <v>1</v>
      </c>
      <c r="X31" s="481"/>
      <c r="Y31" s="480">
        <v>0</v>
      </c>
      <c r="Z31" s="481">
        <v>1</v>
      </c>
      <c r="AA31" s="1546">
        <v>0</v>
      </c>
      <c r="AB31" s="225" t="s">
        <v>2486</v>
      </c>
      <c r="AC31" s="226" t="s">
        <v>376</v>
      </c>
      <c r="AD31" s="227" t="s">
        <v>377</v>
      </c>
      <c r="AE31" s="366"/>
    </row>
    <row r="32" spans="1:31" s="5" customFormat="1">
      <c r="A32" s="215"/>
      <c r="B32" s="216" t="s">
        <v>378</v>
      </c>
      <c r="C32" s="216"/>
      <c r="D32" s="222" t="s">
        <v>1262</v>
      </c>
      <c r="E32" s="1189">
        <v>16</v>
      </c>
      <c r="F32" s="493">
        <v>386</v>
      </c>
      <c r="G32" s="1190">
        <v>72</v>
      </c>
      <c r="H32" s="472">
        <v>78</v>
      </c>
      <c r="I32" s="472">
        <v>64</v>
      </c>
      <c r="J32" s="472">
        <v>64</v>
      </c>
      <c r="K32" s="472">
        <v>57</v>
      </c>
      <c r="L32" s="1419">
        <v>51</v>
      </c>
      <c r="M32" s="471">
        <v>2</v>
      </c>
      <c r="N32" s="473">
        <v>9</v>
      </c>
      <c r="O32" s="474">
        <v>25</v>
      </c>
      <c r="P32" s="1216">
        <v>1</v>
      </c>
      <c r="Q32" s="1217">
        <v>1</v>
      </c>
      <c r="R32" s="476">
        <v>0</v>
      </c>
      <c r="S32" s="476">
        <v>0</v>
      </c>
      <c r="T32" s="476">
        <v>19</v>
      </c>
      <c r="U32" s="475">
        <v>2</v>
      </c>
      <c r="V32" s="476">
        <v>0</v>
      </c>
      <c r="W32" s="476">
        <v>1</v>
      </c>
      <c r="X32" s="476"/>
      <c r="Y32" s="475">
        <v>0</v>
      </c>
      <c r="Z32" s="476">
        <v>1</v>
      </c>
      <c r="AA32" s="1225">
        <v>0</v>
      </c>
      <c r="AB32" s="218" t="s">
        <v>2486</v>
      </c>
      <c r="AC32" s="219" t="s">
        <v>379</v>
      </c>
      <c r="AD32" s="220" t="s">
        <v>380</v>
      </c>
      <c r="AE32" s="366"/>
    </row>
    <row r="33" spans="1:31" s="5" customFormat="1">
      <c r="A33" s="228"/>
      <c r="B33" s="29" t="s">
        <v>383</v>
      </c>
      <c r="C33" s="29"/>
      <c r="D33" s="221" t="s">
        <v>1261</v>
      </c>
      <c r="E33" s="1174">
        <v>20</v>
      </c>
      <c r="F33" s="434">
        <v>479</v>
      </c>
      <c r="G33" s="1186">
        <v>66</v>
      </c>
      <c r="H33" s="467">
        <v>85</v>
      </c>
      <c r="I33" s="467">
        <v>79</v>
      </c>
      <c r="J33" s="467">
        <v>84</v>
      </c>
      <c r="K33" s="467">
        <v>74</v>
      </c>
      <c r="L33" s="382">
        <v>91</v>
      </c>
      <c r="M33" s="438">
        <v>4</v>
      </c>
      <c r="N33" s="439">
        <v>18</v>
      </c>
      <c r="O33" s="148">
        <v>32</v>
      </c>
      <c r="P33" s="1015">
        <v>1</v>
      </c>
      <c r="Q33" s="1016">
        <v>1</v>
      </c>
      <c r="R33" s="470">
        <v>1</v>
      </c>
      <c r="S33" s="470">
        <v>0</v>
      </c>
      <c r="T33" s="470">
        <v>25</v>
      </c>
      <c r="U33" s="469">
        <v>1</v>
      </c>
      <c r="V33" s="470">
        <v>0</v>
      </c>
      <c r="W33" s="470">
        <v>1</v>
      </c>
      <c r="X33" s="470"/>
      <c r="Y33" s="469">
        <v>1</v>
      </c>
      <c r="Z33" s="476">
        <v>1</v>
      </c>
      <c r="AA33" s="1161">
        <v>0</v>
      </c>
      <c r="AB33" s="51" t="s">
        <v>384</v>
      </c>
      <c r="AC33" s="214" t="s">
        <v>385</v>
      </c>
      <c r="AD33" s="39" t="s">
        <v>386</v>
      </c>
      <c r="AE33" s="366"/>
    </row>
    <row r="34" spans="1:31" s="5" customFormat="1">
      <c r="A34" s="54"/>
      <c r="B34" s="216" t="s">
        <v>387</v>
      </c>
      <c r="C34" s="216"/>
      <c r="D34" s="222" t="s">
        <v>1260</v>
      </c>
      <c r="E34" s="1189">
        <v>23</v>
      </c>
      <c r="F34" s="471">
        <v>553</v>
      </c>
      <c r="G34" s="1190">
        <v>87</v>
      </c>
      <c r="H34" s="472">
        <v>85</v>
      </c>
      <c r="I34" s="472">
        <v>102</v>
      </c>
      <c r="J34" s="472">
        <v>91</v>
      </c>
      <c r="K34" s="472">
        <v>102</v>
      </c>
      <c r="L34" s="1419">
        <v>86</v>
      </c>
      <c r="M34" s="471">
        <v>5</v>
      </c>
      <c r="N34" s="473">
        <v>19</v>
      </c>
      <c r="O34" s="474">
        <v>36</v>
      </c>
      <c r="P34" s="1216">
        <v>1</v>
      </c>
      <c r="Q34" s="1217">
        <v>1</v>
      </c>
      <c r="R34" s="476">
        <v>1</v>
      </c>
      <c r="S34" s="476">
        <v>0</v>
      </c>
      <c r="T34" s="476">
        <v>26</v>
      </c>
      <c r="U34" s="475">
        <v>3</v>
      </c>
      <c r="V34" s="476">
        <v>0</v>
      </c>
      <c r="W34" s="476">
        <v>1</v>
      </c>
      <c r="X34" s="476">
        <v>1</v>
      </c>
      <c r="Y34" s="475">
        <v>1</v>
      </c>
      <c r="Z34" s="476">
        <v>1</v>
      </c>
      <c r="AA34" s="1225">
        <v>0</v>
      </c>
      <c r="AB34" s="218" t="s">
        <v>388</v>
      </c>
      <c r="AC34" s="219" t="s">
        <v>389</v>
      </c>
      <c r="AD34" s="220" t="s">
        <v>390</v>
      </c>
      <c r="AE34" s="366"/>
    </row>
    <row r="35" spans="1:31" s="5" customFormat="1">
      <c r="A35" s="54"/>
      <c r="B35" s="29" t="s">
        <v>391</v>
      </c>
      <c r="C35" s="29"/>
      <c r="D35" s="221" t="s">
        <v>1233</v>
      </c>
      <c r="E35" s="1174">
        <v>10</v>
      </c>
      <c r="F35" s="434">
        <v>160</v>
      </c>
      <c r="G35" s="1186">
        <v>22</v>
      </c>
      <c r="H35" s="467">
        <v>17</v>
      </c>
      <c r="I35" s="467">
        <v>34</v>
      </c>
      <c r="J35" s="467">
        <v>31</v>
      </c>
      <c r="K35" s="467">
        <v>26</v>
      </c>
      <c r="L35" s="382">
        <v>30</v>
      </c>
      <c r="M35" s="438">
        <v>4</v>
      </c>
      <c r="N35" s="439">
        <v>15</v>
      </c>
      <c r="O35" s="148">
        <v>16</v>
      </c>
      <c r="P35" s="1015">
        <v>1</v>
      </c>
      <c r="Q35" s="1016">
        <v>1</v>
      </c>
      <c r="R35" s="470">
        <v>0</v>
      </c>
      <c r="S35" s="470">
        <v>0</v>
      </c>
      <c r="T35" s="470">
        <v>10</v>
      </c>
      <c r="U35" s="469">
        <v>1</v>
      </c>
      <c r="V35" s="470">
        <v>0</v>
      </c>
      <c r="W35" s="470">
        <v>1</v>
      </c>
      <c r="X35" s="470"/>
      <c r="Y35" s="469">
        <v>1</v>
      </c>
      <c r="Z35" s="470">
        <v>1</v>
      </c>
      <c r="AA35" s="1161">
        <v>0</v>
      </c>
      <c r="AB35" s="51" t="s">
        <v>392</v>
      </c>
      <c r="AC35" s="214" t="s">
        <v>393</v>
      </c>
      <c r="AD35" s="39" t="s">
        <v>394</v>
      </c>
      <c r="AE35" s="366"/>
    </row>
    <row r="36" spans="1:31" s="5" customFormat="1">
      <c r="A36" s="215"/>
      <c r="B36" s="216" t="s">
        <v>1751</v>
      </c>
      <c r="C36" s="216"/>
      <c r="D36" s="222" t="s">
        <v>1259</v>
      </c>
      <c r="E36" s="1189">
        <v>11</v>
      </c>
      <c r="F36" s="471">
        <v>195</v>
      </c>
      <c r="G36" s="1190">
        <v>19</v>
      </c>
      <c r="H36" s="472">
        <v>38</v>
      </c>
      <c r="I36" s="472">
        <v>29</v>
      </c>
      <c r="J36" s="472">
        <v>30</v>
      </c>
      <c r="K36" s="472">
        <v>33</v>
      </c>
      <c r="L36" s="1419">
        <v>46</v>
      </c>
      <c r="M36" s="471">
        <v>3</v>
      </c>
      <c r="N36" s="473">
        <v>12</v>
      </c>
      <c r="O36" s="474">
        <v>18</v>
      </c>
      <c r="P36" s="1216">
        <v>1</v>
      </c>
      <c r="Q36" s="1217">
        <v>1</v>
      </c>
      <c r="R36" s="476">
        <v>0</v>
      </c>
      <c r="S36" s="476">
        <v>0</v>
      </c>
      <c r="T36" s="476">
        <v>12</v>
      </c>
      <c r="U36" s="475">
        <v>1</v>
      </c>
      <c r="V36" s="476">
        <v>0</v>
      </c>
      <c r="W36" s="476">
        <v>1</v>
      </c>
      <c r="X36" s="476"/>
      <c r="Y36" s="475">
        <v>1</v>
      </c>
      <c r="Z36" s="476">
        <v>1</v>
      </c>
      <c r="AA36" s="1225">
        <v>0</v>
      </c>
      <c r="AB36" s="218" t="s">
        <v>2739</v>
      </c>
      <c r="AC36" s="219" t="s">
        <v>2737</v>
      </c>
      <c r="AD36" s="220" t="s">
        <v>1753</v>
      </c>
      <c r="AE36" s="366"/>
    </row>
    <row r="37" spans="1:31" s="5" customFormat="1">
      <c r="A37" s="54"/>
      <c r="B37" s="29" t="s">
        <v>1754</v>
      </c>
      <c r="C37" s="29"/>
      <c r="D37" s="221" t="s">
        <v>1258</v>
      </c>
      <c r="E37" s="1174">
        <v>14</v>
      </c>
      <c r="F37" s="434">
        <v>374</v>
      </c>
      <c r="G37" s="1186">
        <v>45</v>
      </c>
      <c r="H37" s="467">
        <v>66</v>
      </c>
      <c r="I37" s="467">
        <v>68</v>
      </c>
      <c r="J37" s="467">
        <v>58</v>
      </c>
      <c r="K37" s="467">
        <v>68</v>
      </c>
      <c r="L37" s="382">
        <v>69</v>
      </c>
      <c r="M37" s="438">
        <v>2</v>
      </c>
      <c r="N37" s="439">
        <v>7</v>
      </c>
      <c r="O37" s="148">
        <v>20</v>
      </c>
      <c r="P37" s="1015">
        <v>1</v>
      </c>
      <c r="Q37" s="1016">
        <v>1</v>
      </c>
      <c r="R37" s="470">
        <v>0</v>
      </c>
      <c r="S37" s="470">
        <v>0</v>
      </c>
      <c r="T37" s="470">
        <v>15</v>
      </c>
      <c r="U37" s="469">
        <v>1</v>
      </c>
      <c r="V37" s="470">
        <v>0</v>
      </c>
      <c r="W37" s="470">
        <v>1</v>
      </c>
      <c r="X37" s="470"/>
      <c r="Y37" s="469">
        <v>0</v>
      </c>
      <c r="Z37" s="470">
        <v>1</v>
      </c>
      <c r="AA37" s="1161">
        <v>0</v>
      </c>
      <c r="AB37" s="51" t="s">
        <v>1755</v>
      </c>
      <c r="AC37" s="214" t="s">
        <v>1756</v>
      </c>
      <c r="AD37" s="39" t="s">
        <v>1757</v>
      </c>
      <c r="AE37" s="366"/>
    </row>
    <row r="38" spans="1:31" s="5" customFormat="1">
      <c r="A38" s="215"/>
      <c r="B38" s="216" t="s">
        <v>1758</v>
      </c>
      <c r="C38" s="216"/>
      <c r="D38" s="222" t="s">
        <v>1257</v>
      </c>
      <c r="E38" s="1189">
        <v>9</v>
      </c>
      <c r="F38" s="471">
        <v>119</v>
      </c>
      <c r="G38" s="1190">
        <v>15</v>
      </c>
      <c r="H38" s="472">
        <v>20</v>
      </c>
      <c r="I38" s="472">
        <v>19</v>
      </c>
      <c r="J38" s="472">
        <v>19</v>
      </c>
      <c r="K38" s="472">
        <v>16</v>
      </c>
      <c r="L38" s="1419">
        <v>30</v>
      </c>
      <c r="M38" s="471">
        <v>3</v>
      </c>
      <c r="N38" s="473">
        <v>18</v>
      </c>
      <c r="O38" s="474">
        <v>16</v>
      </c>
      <c r="P38" s="1216">
        <v>1</v>
      </c>
      <c r="Q38" s="1217">
        <v>1</v>
      </c>
      <c r="R38" s="476">
        <v>0</v>
      </c>
      <c r="S38" s="476">
        <v>0</v>
      </c>
      <c r="T38" s="476">
        <v>9</v>
      </c>
      <c r="U38" s="475">
        <v>2</v>
      </c>
      <c r="V38" s="476">
        <v>0</v>
      </c>
      <c r="W38" s="476">
        <v>1</v>
      </c>
      <c r="X38" s="476"/>
      <c r="Y38" s="475">
        <v>1</v>
      </c>
      <c r="Z38" s="476">
        <v>1</v>
      </c>
      <c r="AA38" s="1225">
        <v>0</v>
      </c>
      <c r="AB38" s="218" t="s">
        <v>1759</v>
      </c>
      <c r="AC38" s="219" t="s">
        <v>1760</v>
      </c>
      <c r="AD38" s="220" t="s">
        <v>1761</v>
      </c>
      <c r="AE38" s="366"/>
    </row>
    <row r="39" spans="1:31" s="5" customFormat="1">
      <c r="A39" s="54"/>
      <c r="B39" s="29" t="s">
        <v>3225</v>
      </c>
      <c r="C39" s="29"/>
      <c r="D39" s="221" t="s">
        <v>1232</v>
      </c>
      <c r="E39" s="1174">
        <v>20</v>
      </c>
      <c r="F39" s="434">
        <v>499</v>
      </c>
      <c r="G39" s="1186">
        <v>71</v>
      </c>
      <c r="H39" s="467">
        <v>72</v>
      </c>
      <c r="I39" s="467">
        <v>87</v>
      </c>
      <c r="J39" s="467">
        <v>97</v>
      </c>
      <c r="K39" s="467">
        <v>96</v>
      </c>
      <c r="L39" s="382">
        <v>76</v>
      </c>
      <c r="M39" s="438">
        <v>4</v>
      </c>
      <c r="N39" s="439">
        <v>22</v>
      </c>
      <c r="O39" s="148">
        <v>29</v>
      </c>
      <c r="P39" s="1015">
        <v>1</v>
      </c>
      <c r="Q39" s="1016">
        <v>1</v>
      </c>
      <c r="R39" s="470">
        <v>1</v>
      </c>
      <c r="S39" s="470">
        <v>0</v>
      </c>
      <c r="T39" s="470">
        <v>21</v>
      </c>
      <c r="U39" s="469">
        <v>3</v>
      </c>
      <c r="V39" s="470">
        <v>0</v>
      </c>
      <c r="W39" s="470">
        <v>1</v>
      </c>
      <c r="X39" s="470"/>
      <c r="Y39" s="469">
        <v>0</v>
      </c>
      <c r="Z39" s="470">
        <v>1</v>
      </c>
      <c r="AA39" s="1161">
        <v>0</v>
      </c>
      <c r="AB39" s="51" t="s">
        <v>1763</v>
      </c>
      <c r="AC39" s="214" t="s">
        <v>1764</v>
      </c>
      <c r="AD39" s="39" t="s">
        <v>1765</v>
      </c>
      <c r="AE39" s="366"/>
    </row>
    <row r="40" spans="1:31" s="5" customFormat="1">
      <c r="A40" s="215"/>
      <c r="B40" s="216" t="s">
        <v>1766</v>
      </c>
      <c r="C40" s="216"/>
      <c r="D40" s="222" t="s">
        <v>1231</v>
      </c>
      <c r="E40" s="1189">
        <v>15</v>
      </c>
      <c r="F40" s="471">
        <v>299</v>
      </c>
      <c r="G40" s="1190">
        <v>47</v>
      </c>
      <c r="H40" s="472">
        <v>45</v>
      </c>
      <c r="I40" s="472">
        <v>47</v>
      </c>
      <c r="J40" s="472">
        <v>49</v>
      </c>
      <c r="K40" s="472">
        <v>54</v>
      </c>
      <c r="L40" s="1419">
        <v>57</v>
      </c>
      <c r="M40" s="471">
        <v>3</v>
      </c>
      <c r="N40" s="473">
        <v>11</v>
      </c>
      <c r="O40" s="474">
        <v>22</v>
      </c>
      <c r="P40" s="1216">
        <v>1</v>
      </c>
      <c r="Q40" s="1217">
        <v>1</v>
      </c>
      <c r="R40" s="476">
        <v>0</v>
      </c>
      <c r="S40" s="476">
        <v>0</v>
      </c>
      <c r="T40" s="476">
        <v>16</v>
      </c>
      <c r="U40" s="475">
        <v>2</v>
      </c>
      <c r="V40" s="476">
        <v>0</v>
      </c>
      <c r="W40" s="476">
        <v>1</v>
      </c>
      <c r="X40" s="476"/>
      <c r="Y40" s="475">
        <v>0</v>
      </c>
      <c r="Z40" s="476">
        <v>1</v>
      </c>
      <c r="AA40" s="1225">
        <v>0</v>
      </c>
      <c r="AB40" s="218" t="s">
        <v>1767</v>
      </c>
      <c r="AC40" s="219" t="s">
        <v>1768</v>
      </c>
      <c r="AD40" s="220" t="s">
        <v>1769</v>
      </c>
      <c r="AE40" s="366"/>
    </row>
    <row r="41" spans="1:31" s="5" customFormat="1">
      <c r="A41" s="54"/>
      <c r="B41" s="29" t="s">
        <v>1770</v>
      </c>
      <c r="C41" s="29"/>
      <c r="D41" s="221" t="s">
        <v>1256</v>
      </c>
      <c r="E41" s="1174">
        <v>8</v>
      </c>
      <c r="F41" s="434">
        <v>114</v>
      </c>
      <c r="G41" s="1186">
        <v>8</v>
      </c>
      <c r="H41" s="467">
        <v>22</v>
      </c>
      <c r="I41" s="467">
        <v>14</v>
      </c>
      <c r="J41" s="467">
        <v>23</v>
      </c>
      <c r="K41" s="467">
        <v>22</v>
      </c>
      <c r="L41" s="382">
        <v>25</v>
      </c>
      <c r="M41" s="438">
        <v>2</v>
      </c>
      <c r="N41" s="439">
        <v>2</v>
      </c>
      <c r="O41" s="148">
        <v>13</v>
      </c>
      <c r="P41" s="1015">
        <v>1</v>
      </c>
      <c r="Q41" s="1016">
        <v>1</v>
      </c>
      <c r="R41" s="470">
        <v>0</v>
      </c>
      <c r="S41" s="470">
        <v>0</v>
      </c>
      <c r="T41" s="470">
        <v>8</v>
      </c>
      <c r="U41" s="469">
        <v>1</v>
      </c>
      <c r="V41" s="470">
        <v>0</v>
      </c>
      <c r="W41" s="470">
        <v>1</v>
      </c>
      <c r="X41" s="470"/>
      <c r="Y41" s="469">
        <v>0</v>
      </c>
      <c r="Z41" s="470">
        <v>1</v>
      </c>
      <c r="AA41" s="1161">
        <v>0</v>
      </c>
      <c r="AB41" s="51" t="s">
        <v>1771</v>
      </c>
      <c r="AC41" s="214" t="s">
        <v>1772</v>
      </c>
      <c r="AD41" s="39" t="s">
        <v>1773</v>
      </c>
      <c r="AE41" s="366"/>
    </row>
    <row r="42" spans="1:31" s="5" customFormat="1">
      <c r="A42" s="215"/>
      <c r="B42" s="216" t="s">
        <v>1774</v>
      </c>
      <c r="C42" s="216"/>
      <c r="D42" s="222" t="s">
        <v>180</v>
      </c>
      <c r="E42" s="1189">
        <v>17</v>
      </c>
      <c r="F42" s="471">
        <v>325</v>
      </c>
      <c r="G42" s="1190">
        <v>51</v>
      </c>
      <c r="H42" s="472">
        <v>62</v>
      </c>
      <c r="I42" s="472">
        <v>50</v>
      </c>
      <c r="J42" s="472">
        <v>46</v>
      </c>
      <c r="K42" s="472">
        <v>45</v>
      </c>
      <c r="L42" s="1191">
        <v>71</v>
      </c>
      <c r="M42" s="493">
        <v>5</v>
      </c>
      <c r="N42" s="473">
        <v>26</v>
      </c>
      <c r="O42" s="474">
        <v>23</v>
      </c>
      <c r="P42" s="1216">
        <v>1</v>
      </c>
      <c r="Q42" s="1217">
        <v>1</v>
      </c>
      <c r="R42" s="476">
        <v>0</v>
      </c>
      <c r="S42" s="476">
        <v>0</v>
      </c>
      <c r="T42" s="476">
        <v>18</v>
      </c>
      <c r="U42" s="475">
        <v>1</v>
      </c>
      <c r="V42" s="476">
        <v>0</v>
      </c>
      <c r="W42" s="476">
        <v>1</v>
      </c>
      <c r="X42" s="476"/>
      <c r="Y42" s="475">
        <v>0</v>
      </c>
      <c r="Z42" s="476">
        <v>1</v>
      </c>
      <c r="AA42" s="1225">
        <v>0</v>
      </c>
      <c r="AB42" s="218" t="s">
        <v>1775</v>
      </c>
      <c r="AC42" s="219" t="s">
        <v>1776</v>
      </c>
      <c r="AD42" s="220" t="s">
        <v>1777</v>
      </c>
      <c r="AE42" s="366"/>
    </row>
    <row r="43" spans="1:31" s="5" customFormat="1">
      <c r="A43" s="54"/>
      <c r="B43" s="29" t="s">
        <v>1778</v>
      </c>
      <c r="C43" s="29"/>
      <c r="D43" s="221" t="s">
        <v>1255</v>
      </c>
      <c r="E43" s="1174">
        <v>8</v>
      </c>
      <c r="F43" s="434">
        <v>131</v>
      </c>
      <c r="G43" s="1186">
        <v>22</v>
      </c>
      <c r="H43" s="467">
        <v>22</v>
      </c>
      <c r="I43" s="467">
        <v>18</v>
      </c>
      <c r="J43" s="467">
        <v>25</v>
      </c>
      <c r="K43" s="467">
        <v>22</v>
      </c>
      <c r="L43" s="382">
        <v>22</v>
      </c>
      <c r="M43" s="438">
        <v>2</v>
      </c>
      <c r="N43" s="439">
        <v>7</v>
      </c>
      <c r="O43" s="148">
        <v>14</v>
      </c>
      <c r="P43" s="1015">
        <v>1</v>
      </c>
      <c r="Q43" s="1016">
        <v>1</v>
      </c>
      <c r="R43" s="470">
        <v>0</v>
      </c>
      <c r="S43" s="470">
        <v>0</v>
      </c>
      <c r="T43" s="470">
        <v>8</v>
      </c>
      <c r="U43" s="469">
        <v>2</v>
      </c>
      <c r="V43" s="470">
        <v>0</v>
      </c>
      <c r="W43" s="470">
        <v>1</v>
      </c>
      <c r="X43" s="470"/>
      <c r="Y43" s="469">
        <v>0</v>
      </c>
      <c r="Z43" s="470">
        <v>1</v>
      </c>
      <c r="AA43" s="1161">
        <v>0</v>
      </c>
      <c r="AB43" s="51" t="s">
        <v>2576</v>
      </c>
      <c r="AC43" s="214" t="s">
        <v>1779</v>
      </c>
      <c r="AD43" s="39" t="s">
        <v>1780</v>
      </c>
      <c r="AE43" s="366"/>
    </row>
    <row r="44" spans="1:31" s="5" customFormat="1">
      <c r="A44" s="215"/>
      <c r="B44" s="216" t="s">
        <v>1781</v>
      </c>
      <c r="C44" s="216"/>
      <c r="D44" s="222" t="s">
        <v>1254</v>
      </c>
      <c r="E44" s="1189">
        <v>34</v>
      </c>
      <c r="F44" s="471">
        <v>731</v>
      </c>
      <c r="G44" s="1190">
        <v>107</v>
      </c>
      <c r="H44" s="472">
        <v>126</v>
      </c>
      <c r="I44" s="472">
        <v>108</v>
      </c>
      <c r="J44" s="472">
        <v>137</v>
      </c>
      <c r="K44" s="472">
        <v>134</v>
      </c>
      <c r="L44" s="1419">
        <v>119</v>
      </c>
      <c r="M44" s="471">
        <v>12</v>
      </c>
      <c r="N44" s="473">
        <v>60</v>
      </c>
      <c r="O44" s="474">
        <v>48</v>
      </c>
      <c r="P44" s="1216">
        <v>1</v>
      </c>
      <c r="Q44" s="1217">
        <v>1</v>
      </c>
      <c r="R44" s="476">
        <v>1</v>
      </c>
      <c r="S44" s="476">
        <v>1</v>
      </c>
      <c r="T44" s="476">
        <v>33</v>
      </c>
      <c r="U44" s="475">
        <v>6</v>
      </c>
      <c r="V44" s="476">
        <v>1</v>
      </c>
      <c r="W44" s="476">
        <v>2</v>
      </c>
      <c r="X44" s="476"/>
      <c r="Y44" s="475">
        <v>0</v>
      </c>
      <c r="Z44" s="476">
        <v>2</v>
      </c>
      <c r="AA44" s="1225">
        <v>0</v>
      </c>
      <c r="AB44" s="218" t="s">
        <v>191</v>
      </c>
      <c r="AC44" s="219" t="s">
        <v>1469</v>
      </c>
      <c r="AD44" s="220" t="s">
        <v>200</v>
      </c>
      <c r="AE44" s="366"/>
    </row>
    <row r="45" spans="1:31" s="5" customFormat="1">
      <c r="A45" s="54"/>
      <c r="B45" s="29" t="s">
        <v>454</v>
      </c>
      <c r="C45" s="29"/>
      <c r="D45" s="221" t="s">
        <v>1229</v>
      </c>
      <c r="E45" s="1174">
        <v>15</v>
      </c>
      <c r="F45" s="434">
        <v>308</v>
      </c>
      <c r="G45" s="1186">
        <v>36</v>
      </c>
      <c r="H45" s="467">
        <v>53</v>
      </c>
      <c r="I45" s="467">
        <v>54</v>
      </c>
      <c r="J45" s="467">
        <v>62</v>
      </c>
      <c r="K45" s="467">
        <v>60</v>
      </c>
      <c r="L45" s="382">
        <v>43</v>
      </c>
      <c r="M45" s="438">
        <v>3</v>
      </c>
      <c r="N45" s="439">
        <v>15</v>
      </c>
      <c r="O45" s="148">
        <v>20</v>
      </c>
      <c r="P45" s="1015">
        <v>1</v>
      </c>
      <c r="Q45" s="1016">
        <v>1</v>
      </c>
      <c r="R45" s="470">
        <v>0</v>
      </c>
      <c r="S45" s="470">
        <v>0</v>
      </c>
      <c r="T45" s="470">
        <v>15</v>
      </c>
      <c r="U45" s="469">
        <v>1</v>
      </c>
      <c r="V45" s="470">
        <v>0</v>
      </c>
      <c r="W45" s="470">
        <v>1</v>
      </c>
      <c r="X45" s="470"/>
      <c r="Y45" s="469">
        <v>0</v>
      </c>
      <c r="Z45" s="470">
        <v>1</v>
      </c>
      <c r="AA45" s="1161">
        <v>0</v>
      </c>
      <c r="AB45" s="51" t="s">
        <v>1763</v>
      </c>
      <c r="AC45" s="214" t="s">
        <v>455</v>
      </c>
      <c r="AD45" s="39" t="s">
        <v>456</v>
      </c>
      <c r="AE45" s="366"/>
    </row>
    <row r="46" spans="1:31" s="5" customFormat="1">
      <c r="A46" s="215"/>
      <c r="B46" s="216" t="s">
        <v>457</v>
      </c>
      <c r="C46" s="216"/>
      <c r="D46" s="222" t="s">
        <v>1253</v>
      </c>
      <c r="E46" s="1189">
        <v>9</v>
      </c>
      <c r="F46" s="471">
        <v>100</v>
      </c>
      <c r="G46" s="1190">
        <v>20</v>
      </c>
      <c r="H46" s="472">
        <v>19</v>
      </c>
      <c r="I46" s="472">
        <v>15</v>
      </c>
      <c r="J46" s="472">
        <v>16</v>
      </c>
      <c r="K46" s="472">
        <v>11</v>
      </c>
      <c r="L46" s="1419">
        <v>19</v>
      </c>
      <c r="M46" s="471">
        <v>3</v>
      </c>
      <c r="N46" s="473">
        <v>8</v>
      </c>
      <c r="O46" s="474">
        <v>13</v>
      </c>
      <c r="P46" s="1216">
        <v>1</v>
      </c>
      <c r="Q46" s="1217">
        <v>1</v>
      </c>
      <c r="R46" s="476">
        <v>0</v>
      </c>
      <c r="S46" s="476">
        <v>0</v>
      </c>
      <c r="T46" s="476">
        <v>8</v>
      </c>
      <c r="U46" s="475">
        <v>1</v>
      </c>
      <c r="V46" s="476">
        <v>0</v>
      </c>
      <c r="W46" s="476">
        <v>1</v>
      </c>
      <c r="X46" s="476"/>
      <c r="Y46" s="475">
        <v>0</v>
      </c>
      <c r="Z46" s="476">
        <v>1</v>
      </c>
      <c r="AA46" s="1225">
        <v>0</v>
      </c>
      <c r="AB46" s="218" t="s">
        <v>2577</v>
      </c>
      <c r="AC46" s="219" t="s">
        <v>458</v>
      </c>
      <c r="AD46" s="220" t="s">
        <v>459</v>
      </c>
      <c r="AE46" s="366"/>
    </row>
    <row r="47" spans="1:31" s="5" customFormat="1">
      <c r="A47" s="1581"/>
      <c r="B47" s="426" t="s">
        <v>460</v>
      </c>
      <c r="C47" s="426"/>
      <c r="D47" s="1573" t="s">
        <v>1228</v>
      </c>
      <c r="E47" s="1251">
        <v>11</v>
      </c>
      <c r="F47" s="511">
        <v>193</v>
      </c>
      <c r="G47" s="1423">
        <v>28</v>
      </c>
      <c r="H47" s="1424">
        <v>30</v>
      </c>
      <c r="I47" s="1424">
        <v>29</v>
      </c>
      <c r="J47" s="1424">
        <v>31</v>
      </c>
      <c r="K47" s="1424">
        <v>32</v>
      </c>
      <c r="L47" s="1574">
        <v>43</v>
      </c>
      <c r="M47" s="1252">
        <v>4</v>
      </c>
      <c r="N47" s="1575">
        <v>17</v>
      </c>
      <c r="O47" s="1576">
        <v>17</v>
      </c>
      <c r="P47" s="1253">
        <v>1</v>
      </c>
      <c r="Q47" s="1577">
        <v>1</v>
      </c>
      <c r="R47" s="1578">
        <v>0</v>
      </c>
      <c r="S47" s="1578">
        <v>0</v>
      </c>
      <c r="T47" s="1578">
        <v>11</v>
      </c>
      <c r="U47" s="1254">
        <v>1</v>
      </c>
      <c r="V47" s="1578">
        <v>0</v>
      </c>
      <c r="W47" s="1578">
        <v>1</v>
      </c>
      <c r="X47" s="1578"/>
      <c r="Y47" s="1254">
        <v>0</v>
      </c>
      <c r="Z47" s="1578">
        <v>1</v>
      </c>
      <c r="AA47" s="1311">
        <v>1</v>
      </c>
      <c r="AB47" s="1579" t="s">
        <v>461</v>
      </c>
      <c r="AC47" s="1580" t="s">
        <v>462</v>
      </c>
      <c r="AD47" s="1346" t="s">
        <v>463</v>
      </c>
      <c r="AE47" s="366"/>
    </row>
    <row r="48" spans="1:31" s="5" customFormat="1">
      <c r="A48" s="54"/>
      <c r="B48" s="29" t="s">
        <v>464</v>
      </c>
      <c r="C48" s="29"/>
      <c r="D48" s="221" t="s">
        <v>1227</v>
      </c>
      <c r="E48" s="1174">
        <v>4</v>
      </c>
      <c r="F48" s="438">
        <v>10</v>
      </c>
      <c r="G48" s="1186"/>
      <c r="H48" s="467">
        <v>2</v>
      </c>
      <c r="I48" s="467">
        <v>3</v>
      </c>
      <c r="J48" s="467">
        <v>1</v>
      </c>
      <c r="K48" s="467">
        <v>3</v>
      </c>
      <c r="L48" s="382">
        <v>1</v>
      </c>
      <c r="M48" s="438">
        <v>1</v>
      </c>
      <c r="N48" s="439">
        <v>2</v>
      </c>
      <c r="O48" s="148">
        <v>8</v>
      </c>
      <c r="P48" s="1015">
        <v>1</v>
      </c>
      <c r="Q48" s="1016">
        <v>1</v>
      </c>
      <c r="R48" s="470">
        <v>0</v>
      </c>
      <c r="S48" s="470">
        <v>0</v>
      </c>
      <c r="T48" s="470">
        <v>3</v>
      </c>
      <c r="U48" s="469">
        <v>1</v>
      </c>
      <c r="V48" s="470">
        <v>0</v>
      </c>
      <c r="W48" s="470">
        <v>1</v>
      </c>
      <c r="X48" s="470"/>
      <c r="Y48" s="469">
        <v>0</v>
      </c>
      <c r="Z48" s="470">
        <v>1</v>
      </c>
      <c r="AA48" s="1161">
        <v>0</v>
      </c>
      <c r="AB48" s="51" t="s">
        <v>465</v>
      </c>
      <c r="AC48" s="214" t="s">
        <v>3161</v>
      </c>
      <c r="AD48" s="39" t="s">
        <v>467</v>
      </c>
      <c r="AE48" s="366"/>
    </row>
    <row r="49" spans="1:32" s="5" customFormat="1">
      <c r="A49" s="54"/>
      <c r="B49" s="29" t="s">
        <v>472</v>
      </c>
      <c r="C49" s="29"/>
      <c r="D49" s="221" t="s">
        <v>1251</v>
      </c>
      <c r="E49" s="1174">
        <v>14</v>
      </c>
      <c r="F49" s="493">
        <v>248</v>
      </c>
      <c r="G49" s="1190">
        <v>23</v>
      </c>
      <c r="H49" s="472">
        <v>41</v>
      </c>
      <c r="I49" s="472">
        <v>56</v>
      </c>
      <c r="J49" s="472">
        <v>41</v>
      </c>
      <c r="K49" s="472">
        <v>45</v>
      </c>
      <c r="L49" s="1191">
        <v>42</v>
      </c>
      <c r="M49" s="493">
        <v>3</v>
      </c>
      <c r="N49" s="439">
        <v>12</v>
      </c>
      <c r="O49" s="148">
        <v>21</v>
      </c>
      <c r="P49" s="1015">
        <v>1</v>
      </c>
      <c r="Q49" s="1016">
        <v>1</v>
      </c>
      <c r="R49" s="470">
        <v>0</v>
      </c>
      <c r="S49" s="470">
        <v>0</v>
      </c>
      <c r="T49" s="470">
        <v>15</v>
      </c>
      <c r="U49" s="469">
        <v>1</v>
      </c>
      <c r="V49" s="470">
        <v>0</v>
      </c>
      <c r="W49" s="470">
        <v>1</v>
      </c>
      <c r="X49" s="470"/>
      <c r="Y49" s="469">
        <v>1</v>
      </c>
      <c r="Z49" s="470">
        <v>1</v>
      </c>
      <c r="AA49" s="470">
        <v>0</v>
      </c>
      <c r="AB49" s="51" t="s">
        <v>473</v>
      </c>
      <c r="AC49" s="30" t="s">
        <v>3162</v>
      </c>
      <c r="AD49" s="39" t="s">
        <v>1250</v>
      </c>
      <c r="AE49" s="366"/>
    </row>
    <row r="50" spans="1:32" s="5" customFormat="1">
      <c r="A50" s="215"/>
      <c r="B50" s="216" t="s">
        <v>478</v>
      </c>
      <c r="C50" s="216"/>
      <c r="D50" s="222" t="s">
        <v>2300</v>
      </c>
      <c r="E50" s="1189">
        <v>3</v>
      </c>
      <c r="F50" s="493">
        <v>4</v>
      </c>
      <c r="G50" s="1190"/>
      <c r="H50" s="472"/>
      <c r="I50" s="472">
        <v>2</v>
      </c>
      <c r="J50" s="472">
        <v>1</v>
      </c>
      <c r="K50" s="472"/>
      <c r="L50" s="1191">
        <v>1</v>
      </c>
      <c r="M50" s="493">
        <v>2</v>
      </c>
      <c r="N50" s="473">
        <v>2</v>
      </c>
      <c r="O50" s="474">
        <v>5</v>
      </c>
      <c r="P50" s="1216">
        <v>1</v>
      </c>
      <c r="Q50" s="1217">
        <v>0</v>
      </c>
      <c r="R50" s="476">
        <v>0</v>
      </c>
      <c r="S50" s="476">
        <v>0</v>
      </c>
      <c r="T50" s="476">
        <v>2</v>
      </c>
      <c r="U50" s="475">
        <v>1</v>
      </c>
      <c r="V50" s="476">
        <v>0</v>
      </c>
      <c r="W50" s="476">
        <v>1</v>
      </c>
      <c r="X50" s="476"/>
      <c r="Y50" s="475">
        <v>0</v>
      </c>
      <c r="Z50" s="476">
        <v>0</v>
      </c>
      <c r="AA50" s="476">
        <v>0</v>
      </c>
      <c r="AB50" s="218" t="s">
        <v>479</v>
      </c>
      <c r="AC50" s="31" t="s">
        <v>3163</v>
      </c>
      <c r="AD50" s="220" t="s">
        <v>481</v>
      </c>
      <c r="AE50" s="366"/>
    </row>
    <row r="51" spans="1:32" s="5" customFormat="1">
      <c r="A51" s="228"/>
      <c r="B51" s="223" t="s">
        <v>1576</v>
      </c>
      <c r="C51" s="223"/>
      <c r="D51" s="224" t="s">
        <v>1248</v>
      </c>
      <c r="E51" s="1193">
        <v>8</v>
      </c>
      <c r="F51" s="438">
        <v>145</v>
      </c>
      <c r="G51" s="1186">
        <v>13</v>
      </c>
      <c r="H51" s="467">
        <v>22</v>
      </c>
      <c r="I51" s="467">
        <v>21</v>
      </c>
      <c r="J51" s="467">
        <v>24</v>
      </c>
      <c r="K51" s="467">
        <v>32</v>
      </c>
      <c r="L51" s="382">
        <v>33</v>
      </c>
      <c r="M51" s="438">
        <v>2</v>
      </c>
      <c r="N51" s="478">
        <v>8</v>
      </c>
      <c r="O51" s="479">
        <v>14</v>
      </c>
      <c r="P51" s="1517">
        <v>1</v>
      </c>
      <c r="Q51" s="1518">
        <v>1</v>
      </c>
      <c r="R51" s="481">
        <v>0</v>
      </c>
      <c r="S51" s="481">
        <v>0</v>
      </c>
      <c r="T51" s="481">
        <v>9</v>
      </c>
      <c r="U51" s="480">
        <v>1</v>
      </c>
      <c r="V51" s="481">
        <v>0</v>
      </c>
      <c r="W51" s="481">
        <v>1</v>
      </c>
      <c r="X51" s="481"/>
      <c r="Y51" s="480">
        <v>0</v>
      </c>
      <c r="Z51" s="481">
        <v>1</v>
      </c>
      <c r="AA51" s="481">
        <v>0</v>
      </c>
      <c r="AB51" s="225" t="s">
        <v>1577</v>
      </c>
      <c r="AC51" s="32" t="s">
        <v>3164</v>
      </c>
      <c r="AD51" s="227" t="s">
        <v>1636</v>
      </c>
      <c r="AE51" s="366"/>
    </row>
    <row r="52" spans="1:32" s="5" customFormat="1" ht="14.25" customHeight="1" thickBot="1">
      <c r="A52" s="137"/>
      <c r="B52" s="138" t="s">
        <v>2908</v>
      </c>
      <c r="C52" s="138"/>
      <c r="D52" s="229" t="s">
        <v>3</v>
      </c>
      <c r="E52" s="1184">
        <v>35</v>
      </c>
      <c r="F52" s="149">
        <v>915</v>
      </c>
      <c r="G52" s="1200">
        <v>148</v>
      </c>
      <c r="H52" s="433">
        <v>168</v>
      </c>
      <c r="I52" s="433">
        <v>156</v>
      </c>
      <c r="J52" s="433">
        <v>160</v>
      </c>
      <c r="K52" s="433">
        <v>142</v>
      </c>
      <c r="L52" s="1201">
        <v>141</v>
      </c>
      <c r="M52" s="149">
        <v>7</v>
      </c>
      <c r="N52" s="168">
        <v>33</v>
      </c>
      <c r="O52" s="156">
        <v>54</v>
      </c>
      <c r="P52" s="1017">
        <v>1</v>
      </c>
      <c r="Q52" s="1516">
        <v>2</v>
      </c>
      <c r="R52" s="150">
        <v>1</v>
      </c>
      <c r="S52" s="150">
        <v>1</v>
      </c>
      <c r="T52" s="150">
        <v>38</v>
      </c>
      <c r="U52" s="484">
        <v>3</v>
      </c>
      <c r="V52" s="150">
        <v>0</v>
      </c>
      <c r="W52" s="150">
        <v>2</v>
      </c>
      <c r="X52" s="150"/>
      <c r="Y52" s="484">
        <v>4</v>
      </c>
      <c r="Z52" s="150">
        <v>2</v>
      </c>
      <c r="AA52" s="1162">
        <v>0</v>
      </c>
      <c r="AB52" s="230" t="s">
        <v>4</v>
      </c>
      <c r="AC52" s="359" t="s">
        <v>5</v>
      </c>
      <c r="AD52" s="231" t="s">
        <v>6</v>
      </c>
      <c r="AE52" s="366"/>
    </row>
    <row r="53" spans="1:32" ht="14.25" thickBot="1">
      <c r="A53" s="935" t="s">
        <v>144</v>
      </c>
      <c r="B53" s="1028"/>
      <c r="C53" s="1028"/>
      <c r="D53" s="1570"/>
      <c r="E53" s="1571"/>
      <c r="F53" s="1571"/>
      <c r="G53" s="1571"/>
      <c r="H53" s="1571"/>
      <c r="I53" s="1571"/>
      <c r="J53" s="1571"/>
      <c r="K53" s="1571"/>
      <c r="L53" s="1571"/>
      <c r="M53" s="1571">
        <v>0</v>
      </c>
      <c r="N53" s="1571"/>
      <c r="O53" s="1571"/>
      <c r="P53" s="1571"/>
      <c r="Q53" s="1571"/>
      <c r="R53" s="1571"/>
      <c r="S53" s="1571"/>
      <c r="T53" s="1571"/>
      <c r="U53" s="1571"/>
      <c r="V53" s="1571"/>
      <c r="W53" s="1571"/>
      <c r="X53" s="1571"/>
      <c r="Y53" s="1571"/>
      <c r="Z53" s="1571"/>
      <c r="AA53" s="1571"/>
      <c r="AB53" s="1572"/>
      <c r="AC53" s="8"/>
      <c r="AD53" s="201"/>
    </row>
    <row r="54" spans="1:32">
      <c r="A54" s="206" t="s">
        <v>1637</v>
      </c>
      <c r="B54" s="232"/>
      <c r="C54" s="232"/>
      <c r="D54" s="371"/>
      <c r="E54" s="417">
        <v>285</v>
      </c>
      <c r="F54" s="409">
        <v>6699</v>
      </c>
      <c r="G54" s="1187">
        <v>2176</v>
      </c>
      <c r="H54" s="410">
        <v>2203</v>
      </c>
      <c r="I54" s="410">
        <v>2320</v>
      </c>
      <c r="J54" s="410"/>
      <c r="K54" s="410"/>
      <c r="L54" s="412"/>
      <c r="M54" s="409">
        <v>70</v>
      </c>
      <c r="N54" s="413">
        <v>302</v>
      </c>
      <c r="O54" s="414">
        <v>580</v>
      </c>
      <c r="P54" s="415">
        <v>21</v>
      </c>
      <c r="Q54" s="416">
        <v>25</v>
      </c>
      <c r="R54" s="410">
        <v>10</v>
      </c>
      <c r="S54" s="410">
        <v>3</v>
      </c>
      <c r="T54" s="410">
        <v>413</v>
      </c>
      <c r="U54" s="411">
        <v>56</v>
      </c>
      <c r="V54" s="411">
        <v>2</v>
      </c>
      <c r="W54" s="410">
        <v>22</v>
      </c>
      <c r="X54" s="410">
        <v>2</v>
      </c>
      <c r="Y54" s="411">
        <v>0</v>
      </c>
      <c r="Z54" s="410">
        <v>26</v>
      </c>
      <c r="AA54" s="410">
        <v>0</v>
      </c>
      <c r="AB54" s="210"/>
      <c r="AC54" s="234"/>
      <c r="AD54" s="212"/>
      <c r="AE54" s="118"/>
      <c r="AF54" s="179">
        <v>0</v>
      </c>
    </row>
    <row r="55" spans="1:32">
      <c r="A55" s="54"/>
      <c r="B55" s="29" t="s">
        <v>2910</v>
      </c>
      <c r="C55" s="29"/>
      <c r="D55" s="221" t="s">
        <v>1247</v>
      </c>
      <c r="E55" s="1174">
        <v>9</v>
      </c>
      <c r="F55" s="434">
        <v>210</v>
      </c>
      <c r="G55" s="1197">
        <v>73</v>
      </c>
      <c r="H55" s="467">
        <v>68</v>
      </c>
      <c r="I55" s="382">
        <v>69</v>
      </c>
      <c r="J55" s="469"/>
      <c r="K55" s="148"/>
      <c r="L55" s="485"/>
      <c r="M55" s="438">
        <v>3</v>
      </c>
      <c r="N55" s="439">
        <v>11</v>
      </c>
      <c r="O55" s="148">
        <v>21</v>
      </c>
      <c r="P55" s="1015">
        <v>1</v>
      </c>
      <c r="Q55" s="1016">
        <v>1</v>
      </c>
      <c r="R55" s="470">
        <v>0</v>
      </c>
      <c r="S55" s="470">
        <v>1</v>
      </c>
      <c r="T55" s="470">
        <v>14</v>
      </c>
      <c r="U55" s="469">
        <v>2</v>
      </c>
      <c r="V55" s="470">
        <v>0</v>
      </c>
      <c r="W55" s="470">
        <v>1</v>
      </c>
      <c r="X55" s="470"/>
      <c r="Y55" s="469">
        <v>0</v>
      </c>
      <c r="Z55" s="470">
        <v>1</v>
      </c>
      <c r="AA55" s="470">
        <v>0</v>
      </c>
      <c r="AB55" s="235" t="s">
        <v>1639</v>
      </c>
      <c r="AC55" s="30" t="s">
        <v>1640</v>
      </c>
      <c r="AD55" s="39" t="s">
        <v>1641</v>
      </c>
      <c r="AE55" s="366"/>
    </row>
    <row r="56" spans="1:32">
      <c r="A56" s="215"/>
      <c r="B56" s="216" t="s">
        <v>1642</v>
      </c>
      <c r="C56" s="216"/>
      <c r="D56" s="222" t="s">
        <v>1246</v>
      </c>
      <c r="E56" s="1189">
        <v>20</v>
      </c>
      <c r="F56" s="493">
        <v>516</v>
      </c>
      <c r="G56" s="1199">
        <v>167</v>
      </c>
      <c r="H56" s="472">
        <v>156</v>
      </c>
      <c r="I56" s="1191">
        <v>193</v>
      </c>
      <c r="J56" s="475"/>
      <c r="K56" s="474"/>
      <c r="L56" s="486"/>
      <c r="M56" s="471">
        <v>5</v>
      </c>
      <c r="N56" s="473">
        <v>29</v>
      </c>
      <c r="O56" s="474">
        <v>43</v>
      </c>
      <c r="P56" s="1216">
        <v>1</v>
      </c>
      <c r="Q56" s="1217">
        <v>2</v>
      </c>
      <c r="R56" s="476">
        <v>1</v>
      </c>
      <c r="S56" s="476">
        <v>0</v>
      </c>
      <c r="T56" s="476">
        <v>32</v>
      </c>
      <c r="U56" s="475">
        <v>4</v>
      </c>
      <c r="V56" s="476">
        <v>0</v>
      </c>
      <c r="W56" s="476">
        <v>1</v>
      </c>
      <c r="X56" s="476"/>
      <c r="Y56" s="475">
        <v>0</v>
      </c>
      <c r="Z56" s="476">
        <v>2</v>
      </c>
      <c r="AA56" s="476">
        <v>0</v>
      </c>
      <c r="AB56" s="218" t="s">
        <v>1643</v>
      </c>
      <c r="AC56" s="31" t="s">
        <v>1644</v>
      </c>
      <c r="AD56" s="220" t="s">
        <v>1645</v>
      </c>
      <c r="AE56" s="366"/>
    </row>
    <row r="57" spans="1:32">
      <c r="A57" s="54"/>
      <c r="B57" s="29" t="s">
        <v>318</v>
      </c>
      <c r="C57" s="29"/>
      <c r="D57" s="221" t="s">
        <v>1245</v>
      </c>
      <c r="E57" s="1174">
        <v>23</v>
      </c>
      <c r="F57" s="434">
        <v>552</v>
      </c>
      <c r="G57" s="1198">
        <v>167</v>
      </c>
      <c r="H57" s="482">
        <v>184</v>
      </c>
      <c r="I57" s="482">
        <v>201</v>
      </c>
      <c r="J57" s="480"/>
      <c r="K57" s="148"/>
      <c r="L57" s="485"/>
      <c r="M57" s="438">
        <v>7</v>
      </c>
      <c r="N57" s="439">
        <v>39</v>
      </c>
      <c r="O57" s="148">
        <v>44</v>
      </c>
      <c r="P57" s="1015">
        <v>1</v>
      </c>
      <c r="Q57" s="1016">
        <v>1</v>
      </c>
      <c r="R57" s="470">
        <v>1</v>
      </c>
      <c r="S57" s="470">
        <v>1</v>
      </c>
      <c r="T57" s="470">
        <v>30</v>
      </c>
      <c r="U57" s="469">
        <v>5</v>
      </c>
      <c r="V57" s="470">
        <v>1</v>
      </c>
      <c r="W57" s="470">
        <v>1</v>
      </c>
      <c r="X57" s="470">
        <v>1</v>
      </c>
      <c r="Y57" s="469">
        <v>0</v>
      </c>
      <c r="Z57" s="470">
        <v>2</v>
      </c>
      <c r="AA57" s="470">
        <v>0</v>
      </c>
      <c r="AB57" s="235" t="s">
        <v>349</v>
      </c>
      <c r="AC57" s="30" t="s">
        <v>1646</v>
      </c>
      <c r="AD57" s="39" t="s">
        <v>1647</v>
      </c>
      <c r="AE57" s="366"/>
    </row>
    <row r="58" spans="1:32">
      <c r="A58" s="215"/>
      <c r="B58" s="216" t="s">
        <v>360</v>
      </c>
      <c r="C58" s="216"/>
      <c r="D58" s="222" t="s">
        <v>1244</v>
      </c>
      <c r="E58" s="1189">
        <v>17</v>
      </c>
      <c r="F58" s="493">
        <v>359</v>
      </c>
      <c r="G58" s="1199">
        <v>122</v>
      </c>
      <c r="H58" s="472">
        <v>106</v>
      </c>
      <c r="I58" s="472">
        <v>131</v>
      </c>
      <c r="J58" s="475"/>
      <c r="K58" s="474"/>
      <c r="L58" s="486"/>
      <c r="M58" s="471">
        <v>5</v>
      </c>
      <c r="N58" s="473">
        <v>25</v>
      </c>
      <c r="O58" s="474">
        <v>40</v>
      </c>
      <c r="P58" s="1216">
        <v>1</v>
      </c>
      <c r="Q58" s="1217">
        <v>1</v>
      </c>
      <c r="R58" s="476">
        <v>1</v>
      </c>
      <c r="S58" s="476">
        <v>0</v>
      </c>
      <c r="T58" s="476">
        <v>31</v>
      </c>
      <c r="U58" s="475">
        <v>4</v>
      </c>
      <c r="V58" s="476">
        <v>0</v>
      </c>
      <c r="W58" s="476">
        <v>1</v>
      </c>
      <c r="X58" s="476"/>
      <c r="Y58" s="475">
        <v>0</v>
      </c>
      <c r="Z58" s="476">
        <v>1</v>
      </c>
      <c r="AA58" s="476">
        <v>0</v>
      </c>
      <c r="AB58" s="218" t="s">
        <v>361</v>
      </c>
      <c r="AC58" s="31" t="s">
        <v>1648</v>
      </c>
      <c r="AD58" s="220" t="s">
        <v>1649</v>
      </c>
      <c r="AE58" s="366"/>
    </row>
    <row r="59" spans="1:32">
      <c r="A59" s="54"/>
      <c r="B59" s="29" t="s">
        <v>1650</v>
      </c>
      <c r="C59" s="29"/>
      <c r="D59" s="221" t="s">
        <v>886</v>
      </c>
      <c r="E59" s="1174">
        <v>16</v>
      </c>
      <c r="F59" s="434">
        <v>367</v>
      </c>
      <c r="G59" s="1198">
        <v>112</v>
      </c>
      <c r="H59" s="482">
        <v>139</v>
      </c>
      <c r="I59" s="482">
        <v>116</v>
      </c>
      <c r="J59" s="480"/>
      <c r="K59" s="148"/>
      <c r="L59" s="485"/>
      <c r="M59" s="438">
        <v>4</v>
      </c>
      <c r="N59" s="439">
        <v>21</v>
      </c>
      <c r="O59" s="148">
        <v>30</v>
      </c>
      <c r="P59" s="1015">
        <v>1</v>
      </c>
      <c r="Q59" s="1016">
        <v>1</v>
      </c>
      <c r="R59" s="470">
        <v>1</v>
      </c>
      <c r="S59" s="470">
        <v>0</v>
      </c>
      <c r="T59" s="470">
        <v>22</v>
      </c>
      <c r="U59" s="469">
        <v>3</v>
      </c>
      <c r="V59" s="470">
        <v>0</v>
      </c>
      <c r="W59" s="470">
        <v>1</v>
      </c>
      <c r="X59" s="470"/>
      <c r="Y59" s="469">
        <v>0</v>
      </c>
      <c r="Z59" s="470">
        <v>1</v>
      </c>
      <c r="AA59" s="470">
        <v>0</v>
      </c>
      <c r="AB59" s="235" t="s">
        <v>1651</v>
      </c>
      <c r="AC59" s="30" t="s">
        <v>1652</v>
      </c>
      <c r="AD59" s="39" t="s">
        <v>1653</v>
      </c>
      <c r="AE59" s="366"/>
    </row>
    <row r="60" spans="1:32">
      <c r="A60" s="215"/>
      <c r="B60" s="216" t="s">
        <v>322</v>
      </c>
      <c r="C60" s="216"/>
      <c r="D60" s="222" t="s">
        <v>1243</v>
      </c>
      <c r="E60" s="1189">
        <v>25</v>
      </c>
      <c r="F60" s="493">
        <v>697</v>
      </c>
      <c r="G60" s="1199">
        <v>237</v>
      </c>
      <c r="H60" s="472">
        <v>261</v>
      </c>
      <c r="I60" s="472">
        <v>199</v>
      </c>
      <c r="J60" s="475"/>
      <c r="K60" s="474"/>
      <c r="L60" s="486"/>
      <c r="M60" s="471">
        <v>4</v>
      </c>
      <c r="N60" s="473">
        <v>11</v>
      </c>
      <c r="O60" s="474">
        <v>49</v>
      </c>
      <c r="P60" s="1216">
        <v>1</v>
      </c>
      <c r="Q60" s="1217">
        <v>2</v>
      </c>
      <c r="R60" s="476">
        <v>1</v>
      </c>
      <c r="S60" s="476">
        <v>0</v>
      </c>
      <c r="T60" s="476">
        <v>33</v>
      </c>
      <c r="U60" s="475">
        <v>7</v>
      </c>
      <c r="V60" s="476">
        <v>1</v>
      </c>
      <c r="W60" s="476">
        <v>2</v>
      </c>
      <c r="X60" s="476"/>
      <c r="Y60" s="475">
        <v>0</v>
      </c>
      <c r="Z60" s="476">
        <v>2</v>
      </c>
      <c r="AA60" s="476">
        <v>0</v>
      </c>
      <c r="AB60" s="218" t="s">
        <v>323</v>
      </c>
      <c r="AC60" s="31" t="s">
        <v>1654</v>
      </c>
      <c r="AD60" s="220" t="s">
        <v>1655</v>
      </c>
      <c r="AE60" s="366"/>
    </row>
    <row r="61" spans="1:32">
      <c r="A61" s="54"/>
      <c r="B61" s="29" t="s">
        <v>1656</v>
      </c>
      <c r="C61" s="29"/>
      <c r="D61" s="221" t="s">
        <v>1242</v>
      </c>
      <c r="E61" s="1174">
        <v>19</v>
      </c>
      <c r="F61" s="434">
        <v>512</v>
      </c>
      <c r="G61" s="1198">
        <v>168</v>
      </c>
      <c r="H61" s="482">
        <v>154</v>
      </c>
      <c r="I61" s="482">
        <v>190</v>
      </c>
      <c r="J61" s="480"/>
      <c r="K61" s="148"/>
      <c r="L61" s="485"/>
      <c r="M61" s="438">
        <v>3</v>
      </c>
      <c r="N61" s="439">
        <v>14</v>
      </c>
      <c r="O61" s="148">
        <v>34</v>
      </c>
      <c r="P61" s="1015">
        <v>1</v>
      </c>
      <c r="Q61" s="1016">
        <v>1</v>
      </c>
      <c r="R61" s="470">
        <v>1</v>
      </c>
      <c r="S61" s="470">
        <v>0</v>
      </c>
      <c r="T61" s="470">
        <v>27</v>
      </c>
      <c r="U61" s="469">
        <v>2</v>
      </c>
      <c r="V61" s="470">
        <v>0</v>
      </c>
      <c r="W61" s="470">
        <v>1</v>
      </c>
      <c r="X61" s="470"/>
      <c r="Y61" s="469">
        <v>0</v>
      </c>
      <c r="Z61" s="470">
        <v>1</v>
      </c>
      <c r="AA61" s="470">
        <v>0</v>
      </c>
      <c r="AB61" s="235" t="s">
        <v>2484</v>
      </c>
      <c r="AC61" s="30" t="s">
        <v>1657</v>
      </c>
      <c r="AD61" s="39" t="s">
        <v>1658</v>
      </c>
      <c r="AE61" s="366"/>
    </row>
    <row r="62" spans="1:32">
      <c r="A62" s="215"/>
      <c r="B62" s="216" t="s">
        <v>2482</v>
      </c>
      <c r="C62" s="216"/>
      <c r="D62" s="222" t="s">
        <v>1241</v>
      </c>
      <c r="E62" s="1189">
        <v>5</v>
      </c>
      <c r="F62" s="493">
        <v>59</v>
      </c>
      <c r="G62" s="1199">
        <v>16</v>
      </c>
      <c r="H62" s="472">
        <v>20</v>
      </c>
      <c r="I62" s="472">
        <v>23</v>
      </c>
      <c r="J62" s="475"/>
      <c r="K62" s="474"/>
      <c r="L62" s="486"/>
      <c r="M62" s="471">
        <v>2</v>
      </c>
      <c r="N62" s="473">
        <v>7</v>
      </c>
      <c r="O62" s="474">
        <v>12</v>
      </c>
      <c r="P62" s="1216">
        <v>1</v>
      </c>
      <c r="Q62" s="1217">
        <v>1</v>
      </c>
      <c r="R62" s="476">
        <v>0</v>
      </c>
      <c r="S62" s="476">
        <v>0</v>
      </c>
      <c r="T62" s="476">
        <v>7</v>
      </c>
      <c r="U62" s="475">
        <v>1</v>
      </c>
      <c r="V62" s="476">
        <v>0</v>
      </c>
      <c r="W62" s="476">
        <v>1</v>
      </c>
      <c r="X62" s="476"/>
      <c r="Y62" s="475">
        <v>0</v>
      </c>
      <c r="Z62" s="476">
        <v>1</v>
      </c>
      <c r="AA62" s="476">
        <v>0</v>
      </c>
      <c r="AB62" s="218" t="s">
        <v>1659</v>
      </c>
      <c r="AC62" s="31" t="s">
        <v>1660</v>
      </c>
      <c r="AD62" s="220" t="s">
        <v>1661</v>
      </c>
      <c r="AE62" s="366"/>
    </row>
    <row r="63" spans="1:32">
      <c r="A63" s="54"/>
      <c r="B63" s="29" t="s">
        <v>338</v>
      </c>
      <c r="C63" s="29"/>
      <c r="D63" s="221" t="s">
        <v>737</v>
      </c>
      <c r="E63" s="1174">
        <v>9</v>
      </c>
      <c r="F63" s="434">
        <v>185</v>
      </c>
      <c r="G63" s="1198">
        <v>69</v>
      </c>
      <c r="H63" s="482">
        <v>56</v>
      </c>
      <c r="I63" s="482">
        <v>60</v>
      </c>
      <c r="J63" s="480"/>
      <c r="K63" s="148"/>
      <c r="L63" s="485"/>
      <c r="M63" s="438">
        <v>3</v>
      </c>
      <c r="N63" s="439">
        <v>6</v>
      </c>
      <c r="O63" s="148">
        <v>21</v>
      </c>
      <c r="P63" s="1015">
        <v>0</v>
      </c>
      <c r="Q63" s="1016">
        <v>2</v>
      </c>
      <c r="R63" s="470">
        <v>0</v>
      </c>
      <c r="S63" s="470">
        <v>0</v>
      </c>
      <c r="T63" s="470">
        <v>16</v>
      </c>
      <c r="U63" s="469">
        <v>1</v>
      </c>
      <c r="V63" s="470">
        <v>0</v>
      </c>
      <c r="W63" s="470">
        <v>1</v>
      </c>
      <c r="X63" s="470"/>
      <c r="Y63" s="469">
        <v>0</v>
      </c>
      <c r="Z63" s="470">
        <v>1</v>
      </c>
      <c r="AA63" s="470">
        <v>0</v>
      </c>
      <c r="AB63" s="235" t="s">
        <v>339</v>
      </c>
      <c r="AC63" s="30" t="s">
        <v>340</v>
      </c>
      <c r="AD63" s="39" t="s">
        <v>1662</v>
      </c>
      <c r="AE63" s="366"/>
    </row>
    <row r="64" spans="1:32">
      <c r="A64" s="215"/>
      <c r="B64" s="216" t="s">
        <v>1663</v>
      </c>
      <c r="C64" s="216"/>
      <c r="D64" s="222" t="s">
        <v>1240</v>
      </c>
      <c r="E64" s="1189">
        <v>18</v>
      </c>
      <c r="F64" s="493">
        <v>435</v>
      </c>
      <c r="G64" s="1199">
        <v>138</v>
      </c>
      <c r="H64" s="472">
        <v>152</v>
      </c>
      <c r="I64" s="472">
        <v>145</v>
      </c>
      <c r="J64" s="475"/>
      <c r="K64" s="474"/>
      <c r="L64" s="486"/>
      <c r="M64" s="471">
        <v>4</v>
      </c>
      <c r="N64" s="473">
        <v>14</v>
      </c>
      <c r="O64" s="474">
        <v>39</v>
      </c>
      <c r="P64" s="1216">
        <v>1</v>
      </c>
      <c r="Q64" s="1217">
        <v>2</v>
      </c>
      <c r="R64" s="476">
        <v>1</v>
      </c>
      <c r="S64" s="476">
        <v>1</v>
      </c>
      <c r="T64" s="476">
        <v>27</v>
      </c>
      <c r="U64" s="475">
        <v>4</v>
      </c>
      <c r="V64" s="476">
        <v>0</v>
      </c>
      <c r="W64" s="476">
        <v>1</v>
      </c>
      <c r="X64" s="476">
        <v>1</v>
      </c>
      <c r="Y64" s="475">
        <v>0</v>
      </c>
      <c r="Z64" s="476">
        <v>1</v>
      </c>
      <c r="AA64" s="476">
        <v>0</v>
      </c>
      <c r="AB64" s="218" t="s">
        <v>373</v>
      </c>
      <c r="AC64" s="31" t="s">
        <v>1664</v>
      </c>
      <c r="AD64" s="220" t="s">
        <v>1665</v>
      </c>
      <c r="AE64" s="366"/>
    </row>
    <row r="65" spans="1:31" s="1173" customFormat="1">
      <c r="A65" s="54"/>
      <c r="B65" s="236" t="s">
        <v>2911</v>
      </c>
      <c r="C65" s="29"/>
      <c r="D65" s="221" t="s">
        <v>1239</v>
      </c>
      <c r="E65" s="1417">
        <v>2</v>
      </c>
      <c r="F65" s="434">
        <v>6</v>
      </c>
      <c r="G65" s="1198">
        <v>1</v>
      </c>
      <c r="H65" s="482">
        <v>1</v>
      </c>
      <c r="I65" s="482">
        <v>4</v>
      </c>
      <c r="J65" s="480"/>
      <c r="K65" s="148"/>
      <c r="L65" s="485"/>
      <c r="M65" s="438"/>
      <c r="N65" s="439"/>
      <c r="O65" s="148">
        <v>2</v>
      </c>
      <c r="P65" s="1015"/>
      <c r="Q65" s="1016"/>
      <c r="R65" s="470"/>
      <c r="S65" s="470"/>
      <c r="T65" s="470">
        <v>0</v>
      </c>
      <c r="U65" s="469">
        <v>2</v>
      </c>
      <c r="V65" s="470"/>
      <c r="W65" s="470">
        <v>0</v>
      </c>
      <c r="X65" s="470"/>
      <c r="Y65" s="469">
        <v>0</v>
      </c>
      <c r="Z65" s="470">
        <v>0</v>
      </c>
      <c r="AA65" s="470">
        <v>0</v>
      </c>
      <c r="AB65" s="235" t="s">
        <v>1238</v>
      </c>
      <c r="AC65" s="30" t="s">
        <v>1471</v>
      </c>
      <c r="AD65" s="39" t="s">
        <v>7</v>
      </c>
      <c r="AE65" s="1172"/>
    </row>
    <row r="66" spans="1:31">
      <c r="A66" s="215"/>
      <c r="B66" s="216" t="s">
        <v>1668</v>
      </c>
      <c r="C66" s="216"/>
      <c r="D66" s="1168" t="s">
        <v>1236</v>
      </c>
      <c r="E66" s="1189">
        <v>15</v>
      </c>
      <c r="F66" s="493">
        <v>328</v>
      </c>
      <c r="G66" s="1190">
        <v>114</v>
      </c>
      <c r="H66" s="472">
        <v>107</v>
      </c>
      <c r="I66" s="472">
        <v>107</v>
      </c>
      <c r="J66" s="475"/>
      <c r="K66" s="474"/>
      <c r="L66" s="486"/>
      <c r="M66" s="471">
        <v>5</v>
      </c>
      <c r="N66" s="473">
        <v>21</v>
      </c>
      <c r="O66" s="474">
        <v>28</v>
      </c>
      <c r="P66" s="1216">
        <v>1</v>
      </c>
      <c r="Q66" s="1217">
        <v>1</v>
      </c>
      <c r="R66" s="476">
        <v>0</v>
      </c>
      <c r="S66" s="476">
        <v>0</v>
      </c>
      <c r="T66" s="476">
        <v>20</v>
      </c>
      <c r="U66" s="475">
        <v>3</v>
      </c>
      <c r="V66" s="476">
        <v>0</v>
      </c>
      <c r="W66" s="476">
        <v>1</v>
      </c>
      <c r="X66" s="476"/>
      <c r="Y66" s="475">
        <v>0</v>
      </c>
      <c r="Z66" s="476">
        <v>2</v>
      </c>
      <c r="AA66" s="476">
        <v>0</v>
      </c>
      <c r="AB66" s="252" t="s">
        <v>1669</v>
      </c>
      <c r="AC66" s="31" t="s">
        <v>1670</v>
      </c>
      <c r="AD66" s="220" t="s">
        <v>1671</v>
      </c>
      <c r="AE66" s="366"/>
    </row>
    <row r="67" spans="1:31">
      <c r="A67" s="54"/>
      <c r="B67" s="29" t="s">
        <v>1672</v>
      </c>
      <c r="C67" s="29"/>
      <c r="D67" s="221" t="s">
        <v>1235</v>
      </c>
      <c r="E67" s="1174">
        <v>8</v>
      </c>
      <c r="F67" s="434">
        <v>176</v>
      </c>
      <c r="G67" s="1197">
        <v>57</v>
      </c>
      <c r="H67" s="467">
        <v>62</v>
      </c>
      <c r="I67" s="467">
        <v>57</v>
      </c>
      <c r="J67" s="469"/>
      <c r="K67" s="148"/>
      <c r="L67" s="485"/>
      <c r="M67" s="438">
        <v>2</v>
      </c>
      <c r="N67" s="439">
        <v>3</v>
      </c>
      <c r="O67" s="148">
        <v>17</v>
      </c>
      <c r="P67" s="1015">
        <v>1</v>
      </c>
      <c r="Q67" s="1016">
        <v>1</v>
      </c>
      <c r="R67" s="470">
        <v>0</v>
      </c>
      <c r="S67" s="470">
        <v>0</v>
      </c>
      <c r="T67" s="470">
        <v>11</v>
      </c>
      <c r="U67" s="469">
        <v>2</v>
      </c>
      <c r="V67" s="470">
        <v>0</v>
      </c>
      <c r="W67" s="470">
        <v>1</v>
      </c>
      <c r="X67" s="470"/>
      <c r="Y67" s="469">
        <v>0</v>
      </c>
      <c r="Z67" s="470">
        <v>1</v>
      </c>
      <c r="AA67" s="470">
        <v>0</v>
      </c>
      <c r="AB67" s="51" t="s">
        <v>1673</v>
      </c>
      <c r="AC67" s="30" t="s">
        <v>1674</v>
      </c>
      <c r="AD67" s="39" t="s">
        <v>1675</v>
      </c>
      <c r="AE67" s="366"/>
    </row>
    <row r="68" spans="1:31">
      <c r="A68" s="215"/>
      <c r="B68" s="216" t="s">
        <v>1676</v>
      </c>
      <c r="C68" s="216"/>
      <c r="D68" s="1168" t="s">
        <v>1234</v>
      </c>
      <c r="E68" s="1174">
        <v>16</v>
      </c>
      <c r="F68" s="493">
        <v>420</v>
      </c>
      <c r="G68" s="1199">
        <v>145</v>
      </c>
      <c r="H68" s="472">
        <v>130</v>
      </c>
      <c r="I68" s="472">
        <v>145</v>
      </c>
      <c r="J68" s="475"/>
      <c r="K68" s="474"/>
      <c r="L68" s="486"/>
      <c r="M68" s="471">
        <v>3</v>
      </c>
      <c r="N68" s="473">
        <v>16</v>
      </c>
      <c r="O68" s="474">
        <v>29</v>
      </c>
      <c r="P68" s="1216">
        <v>1</v>
      </c>
      <c r="Q68" s="1217">
        <v>1</v>
      </c>
      <c r="R68" s="476">
        <v>1</v>
      </c>
      <c r="S68" s="476">
        <v>0</v>
      </c>
      <c r="T68" s="476">
        <v>22</v>
      </c>
      <c r="U68" s="475">
        <v>2</v>
      </c>
      <c r="V68" s="476">
        <v>0</v>
      </c>
      <c r="W68" s="476">
        <v>1</v>
      </c>
      <c r="X68" s="476"/>
      <c r="Y68" s="475">
        <v>0</v>
      </c>
      <c r="Z68" s="476">
        <v>1</v>
      </c>
      <c r="AA68" s="476">
        <v>0</v>
      </c>
      <c r="AB68" s="252" t="s">
        <v>2739</v>
      </c>
      <c r="AC68" s="31" t="s">
        <v>2738</v>
      </c>
      <c r="AD68" s="220" t="s">
        <v>1678</v>
      </c>
      <c r="AE68" s="366"/>
    </row>
    <row r="69" spans="1:31">
      <c r="A69" s="54"/>
      <c r="B69" s="29" t="s">
        <v>391</v>
      </c>
      <c r="C69" s="29"/>
      <c r="D69" s="221" t="s">
        <v>1233</v>
      </c>
      <c r="E69" s="1193">
        <v>8</v>
      </c>
      <c r="F69" s="434">
        <v>191</v>
      </c>
      <c r="G69" s="1197">
        <v>60</v>
      </c>
      <c r="H69" s="467">
        <v>55</v>
      </c>
      <c r="I69" s="467">
        <v>76</v>
      </c>
      <c r="J69" s="469"/>
      <c r="K69" s="148"/>
      <c r="L69" s="485"/>
      <c r="M69" s="438">
        <v>2</v>
      </c>
      <c r="N69" s="439">
        <v>13</v>
      </c>
      <c r="O69" s="148">
        <v>18</v>
      </c>
      <c r="P69" s="1015">
        <v>1</v>
      </c>
      <c r="Q69" s="1016">
        <v>1</v>
      </c>
      <c r="R69" s="470">
        <v>0</v>
      </c>
      <c r="S69" s="470">
        <v>0</v>
      </c>
      <c r="T69" s="470">
        <v>13</v>
      </c>
      <c r="U69" s="469">
        <v>1</v>
      </c>
      <c r="V69" s="470">
        <v>0</v>
      </c>
      <c r="W69" s="470">
        <v>1</v>
      </c>
      <c r="X69" s="470"/>
      <c r="Y69" s="469">
        <v>0</v>
      </c>
      <c r="Z69" s="470">
        <v>1</v>
      </c>
      <c r="AA69" s="470">
        <v>0</v>
      </c>
      <c r="AB69" s="51" t="s">
        <v>1759</v>
      </c>
      <c r="AC69" s="30" t="s">
        <v>1679</v>
      </c>
      <c r="AD69" s="39" t="s">
        <v>1680</v>
      </c>
      <c r="AE69" s="366"/>
    </row>
    <row r="70" spans="1:31">
      <c r="A70" s="215"/>
      <c r="B70" s="216" t="s">
        <v>1762</v>
      </c>
      <c r="C70" s="216"/>
      <c r="D70" s="1168" t="s">
        <v>1232</v>
      </c>
      <c r="E70" s="1174">
        <v>22</v>
      </c>
      <c r="F70" s="493">
        <v>549</v>
      </c>
      <c r="G70" s="1199">
        <v>172</v>
      </c>
      <c r="H70" s="472">
        <v>173</v>
      </c>
      <c r="I70" s="472">
        <v>204</v>
      </c>
      <c r="J70" s="475"/>
      <c r="K70" s="474"/>
      <c r="L70" s="486"/>
      <c r="M70" s="471">
        <v>6</v>
      </c>
      <c r="N70" s="473">
        <v>26</v>
      </c>
      <c r="O70" s="474">
        <v>37</v>
      </c>
      <c r="P70" s="1216">
        <v>1</v>
      </c>
      <c r="Q70" s="1217">
        <v>1</v>
      </c>
      <c r="R70" s="476">
        <v>1</v>
      </c>
      <c r="S70" s="476">
        <v>0</v>
      </c>
      <c r="T70" s="476">
        <v>30</v>
      </c>
      <c r="U70" s="475">
        <v>2</v>
      </c>
      <c r="V70" s="476">
        <v>0</v>
      </c>
      <c r="W70" s="476">
        <v>1</v>
      </c>
      <c r="X70" s="476"/>
      <c r="Y70" s="475">
        <v>0</v>
      </c>
      <c r="Z70" s="476">
        <v>1</v>
      </c>
      <c r="AA70" s="476">
        <v>0</v>
      </c>
      <c r="AB70" s="252" t="s">
        <v>1782</v>
      </c>
      <c r="AC70" s="31" t="s">
        <v>1681</v>
      </c>
      <c r="AD70" s="220" t="s">
        <v>1682</v>
      </c>
      <c r="AE70" s="366"/>
    </row>
    <row r="71" spans="1:31">
      <c r="A71" s="54"/>
      <c r="B71" s="29" t="s">
        <v>1766</v>
      </c>
      <c r="C71" s="29"/>
      <c r="D71" s="221" t="s">
        <v>1231</v>
      </c>
      <c r="E71" s="1193">
        <v>9</v>
      </c>
      <c r="F71" s="434">
        <v>226</v>
      </c>
      <c r="G71" s="1197">
        <v>72</v>
      </c>
      <c r="H71" s="467">
        <v>82</v>
      </c>
      <c r="I71" s="467">
        <v>72</v>
      </c>
      <c r="J71" s="469"/>
      <c r="K71" s="148"/>
      <c r="L71" s="485"/>
      <c r="M71" s="438">
        <v>2</v>
      </c>
      <c r="N71" s="439">
        <v>10</v>
      </c>
      <c r="O71" s="148">
        <v>19</v>
      </c>
      <c r="P71" s="1015">
        <v>1</v>
      </c>
      <c r="Q71" s="1016">
        <v>1</v>
      </c>
      <c r="R71" s="470">
        <v>0</v>
      </c>
      <c r="S71" s="470">
        <v>0</v>
      </c>
      <c r="T71" s="470">
        <v>13</v>
      </c>
      <c r="U71" s="469">
        <v>1</v>
      </c>
      <c r="V71" s="470">
        <v>0</v>
      </c>
      <c r="W71" s="470">
        <v>1</v>
      </c>
      <c r="X71" s="470"/>
      <c r="Y71" s="469">
        <v>0</v>
      </c>
      <c r="Z71" s="470">
        <v>2</v>
      </c>
      <c r="AA71" s="470">
        <v>0</v>
      </c>
      <c r="AB71" s="51" t="s">
        <v>1767</v>
      </c>
      <c r="AC71" s="30" t="s">
        <v>1683</v>
      </c>
      <c r="AD71" s="39" t="s">
        <v>1684</v>
      </c>
      <c r="AE71" s="366"/>
    </row>
    <row r="72" spans="1:31">
      <c r="A72" s="54"/>
      <c r="B72" s="216" t="s">
        <v>1685</v>
      </c>
      <c r="C72" s="216"/>
      <c r="D72" s="1168" t="s">
        <v>1230</v>
      </c>
      <c r="E72" s="1174">
        <v>8</v>
      </c>
      <c r="F72" s="493">
        <v>154</v>
      </c>
      <c r="G72" s="1199">
        <v>48</v>
      </c>
      <c r="H72" s="472">
        <v>48</v>
      </c>
      <c r="I72" s="472">
        <v>58</v>
      </c>
      <c r="J72" s="475"/>
      <c r="K72" s="474"/>
      <c r="L72" s="486"/>
      <c r="M72" s="471">
        <v>2</v>
      </c>
      <c r="N72" s="473">
        <v>9</v>
      </c>
      <c r="O72" s="474">
        <v>18</v>
      </c>
      <c r="P72" s="1216">
        <v>1</v>
      </c>
      <c r="Q72" s="1217">
        <v>1</v>
      </c>
      <c r="R72" s="476">
        <v>0</v>
      </c>
      <c r="S72" s="476">
        <v>0</v>
      </c>
      <c r="T72" s="476">
        <v>13</v>
      </c>
      <c r="U72" s="475">
        <v>1</v>
      </c>
      <c r="V72" s="476">
        <v>0</v>
      </c>
      <c r="W72" s="476">
        <v>1</v>
      </c>
      <c r="X72" s="476"/>
      <c r="Y72" s="475">
        <v>0</v>
      </c>
      <c r="Z72" s="476">
        <v>1</v>
      </c>
      <c r="AA72" s="476">
        <v>0</v>
      </c>
      <c r="AB72" s="252" t="s">
        <v>1686</v>
      </c>
      <c r="AC72" s="31" t="s">
        <v>540</v>
      </c>
      <c r="AD72" s="220" t="s">
        <v>541</v>
      </c>
      <c r="AE72" s="366"/>
    </row>
    <row r="73" spans="1:31">
      <c r="A73" s="228"/>
      <c r="B73" s="29" t="s">
        <v>454</v>
      </c>
      <c r="C73" s="29"/>
      <c r="D73" s="1167" t="s">
        <v>1229</v>
      </c>
      <c r="E73" s="1193">
        <v>14</v>
      </c>
      <c r="F73" s="434">
        <v>383</v>
      </c>
      <c r="G73" s="1197">
        <v>130</v>
      </c>
      <c r="H73" s="467">
        <v>122</v>
      </c>
      <c r="I73" s="467">
        <v>131</v>
      </c>
      <c r="J73" s="469"/>
      <c r="K73" s="148"/>
      <c r="L73" s="485"/>
      <c r="M73" s="438">
        <v>2</v>
      </c>
      <c r="N73" s="439">
        <v>11</v>
      </c>
      <c r="O73" s="148">
        <v>26</v>
      </c>
      <c r="P73" s="1015">
        <v>1</v>
      </c>
      <c r="Q73" s="1016">
        <v>1</v>
      </c>
      <c r="R73" s="470">
        <v>1</v>
      </c>
      <c r="S73" s="470">
        <v>0</v>
      </c>
      <c r="T73" s="470">
        <v>17</v>
      </c>
      <c r="U73" s="469">
        <v>4</v>
      </c>
      <c r="V73" s="470">
        <v>0</v>
      </c>
      <c r="W73" s="470">
        <v>1</v>
      </c>
      <c r="X73" s="470"/>
      <c r="Y73" s="469">
        <v>0</v>
      </c>
      <c r="Z73" s="470">
        <v>1</v>
      </c>
      <c r="AA73" s="470">
        <v>0</v>
      </c>
      <c r="AB73" s="51" t="s">
        <v>1763</v>
      </c>
      <c r="AC73" s="30" t="s">
        <v>542</v>
      </c>
      <c r="AD73" s="39" t="s">
        <v>543</v>
      </c>
      <c r="AE73" s="366"/>
    </row>
    <row r="74" spans="1:31">
      <c r="A74" s="54"/>
      <c r="B74" s="29" t="s">
        <v>460</v>
      </c>
      <c r="C74" s="29"/>
      <c r="D74" s="221" t="s">
        <v>1228</v>
      </c>
      <c r="E74" s="1174">
        <v>7</v>
      </c>
      <c r="F74" s="493">
        <v>126</v>
      </c>
      <c r="G74" s="1199">
        <v>35</v>
      </c>
      <c r="H74" s="472">
        <v>40</v>
      </c>
      <c r="I74" s="472">
        <v>51</v>
      </c>
      <c r="J74" s="475"/>
      <c r="K74" s="474"/>
      <c r="L74" s="486"/>
      <c r="M74" s="471">
        <v>2</v>
      </c>
      <c r="N74" s="473">
        <v>4</v>
      </c>
      <c r="O74" s="474">
        <v>16</v>
      </c>
      <c r="P74" s="1216">
        <v>1</v>
      </c>
      <c r="Q74" s="1217">
        <v>1</v>
      </c>
      <c r="R74" s="476">
        <v>0</v>
      </c>
      <c r="S74" s="476">
        <v>0</v>
      </c>
      <c r="T74" s="476">
        <v>11</v>
      </c>
      <c r="U74" s="475">
        <v>1</v>
      </c>
      <c r="V74" s="476">
        <v>0</v>
      </c>
      <c r="W74" s="476">
        <v>1</v>
      </c>
      <c r="X74" s="476"/>
      <c r="Y74" s="475">
        <v>0</v>
      </c>
      <c r="Z74" s="476">
        <v>1</v>
      </c>
      <c r="AA74" s="476">
        <v>0</v>
      </c>
      <c r="AB74" s="252" t="s">
        <v>461</v>
      </c>
      <c r="AC74" s="31" t="s">
        <v>544</v>
      </c>
      <c r="AD74" s="220" t="s">
        <v>545</v>
      </c>
      <c r="AE74" s="366"/>
    </row>
    <row r="75" spans="1:31" s="5" customFormat="1">
      <c r="A75" s="228"/>
      <c r="B75" s="223" t="s">
        <v>464</v>
      </c>
      <c r="C75" s="1155"/>
      <c r="D75" s="1169" t="s">
        <v>1227</v>
      </c>
      <c r="E75" s="1193">
        <v>2</v>
      </c>
      <c r="F75" s="434">
        <v>7</v>
      </c>
      <c r="G75" s="1197">
        <v>2</v>
      </c>
      <c r="H75" s="467">
        <v>1</v>
      </c>
      <c r="I75" s="467">
        <v>4</v>
      </c>
      <c r="J75" s="469"/>
      <c r="K75" s="148"/>
      <c r="L75" s="485"/>
      <c r="M75" s="438">
        <v>0</v>
      </c>
      <c r="N75" s="439"/>
      <c r="O75" s="148">
        <v>7</v>
      </c>
      <c r="P75" s="1015">
        <v>1</v>
      </c>
      <c r="Q75" s="1016">
        <v>0</v>
      </c>
      <c r="R75" s="470">
        <v>0</v>
      </c>
      <c r="S75" s="470">
        <v>0</v>
      </c>
      <c r="T75" s="470">
        <v>4</v>
      </c>
      <c r="U75" s="469">
        <v>2</v>
      </c>
      <c r="V75" s="470">
        <v>0</v>
      </c>
      <c r="W75" s="470">
        <v>0</v>
      </c>
      <c r="X75" s="470"/>
      <c r="Y75" s="469">
        <v>0</v>
      </c>
      <c r="Z75" s="470">
        <v>0</v>
      </c>
      <c r="AA75" s="470">
        <v>0</v>
      </c>
      <c r="AB75" s="51" t="s">
        <v>465</v>
      </c>
      <c r="AC75" s="30" t="s">
        <v>2998</v>
      </c>
      <c r="AD75" s="39" t="s">
        <v>546</v>
      </c>
      <c r="AE75" s="366"/>
    </row>
    <row r="76" spans="1:31" s="5" customFormat="1">
      <c r="A76" s="54"/>
      <c r="B76" s="29" t="s">
        <v>472</v>
      </c>
      <c r="C76" s="29"/>
      <c r="D76" s="221" t="s">
        <v>1251</v>
      </c>
      <c r="E76" s="1174">
        <v>8</v>
      </c>
      <c r="F76" s="438">
        <v>161</v>
      </c>
      <c r="G76" s="1190">
        <v>51</v>
      </c>
      <c r="H76" s="472">
        <v>59</v>
      </c>
      <c r="I76" s="472">
        <v>51</v>
      </c>
      <c r="J76" s="475"/>
      <c r="K76" s="474"/>
      <c r="L76" s="486"/>
      <c r="M76" s="471">
        <v>2</v>
      </c>
      <c r="N76" s="473">
        <v>8</v>
      </c>
      <c r="O76" s="474">
        <v>17</v>
      </c>
      <c r="P76" s="1216">
        <v>1</v>
      </c>
      <c r="Q76" s="1217">
        <v>1</v>
      </c>
      <c r="R76" s="476">
        <v>0</v>
      </c>
      <c r="S76" s="476">
        <v>0</v>
      </c>
      <c r="T76" s="476">
        <v>12</v>
      </c>
      <c r="U76" s="475">
        <v>1</v>
      </c>
      <c r="V76" s="476">
        <v>0</v>
      </c>
      <c r="W76" s="476">
        <v>1</v>
      </c>
      <c r="X76" s="476"/>
      <c r="Y76" s="475">
        <v>0</v>
      </c>
      <c r="Z76" s="476">
        <v>1</v>
      </c>
      <c r="AA76" s="476">
        <v>0</v>
      </c>
      <c r="AB76" s="218" t="s">
        <v>475</v>
      </c>
      <c r="AC76" s="31" t="s">
        <v>2999</v>
      </c>
      <c r="AD76" s="220" t="s">
        <v>548</v>
      </c>
      <c r="AE76" s="366"/>
    </row>
    <row r="77" spans="1:31" s="5" customFormat="1" ht="14.25" thickBot="1">
      <c r="A77" s="259"/>
      <c r="B77" s="261" t="s">
        <v>478</v>
      </c>
      <c r="C77" s="1156"/>
      <c r="D77" s="1170" t="s">
        <v>2300</v>
      </c>
      <c r="E77" s="1209">
        <v>5</v>
      </c>
      <c r="F77" s="500">
        <v>80</v>
      </c>
      <c r="G77" s="1203">
        <v>20</v>
      </c>
      <c r="H77" s="433">
        <v>27</v>
      </c>
      <c r="I77" s="433">
        <v>33</v>
      </c>
      <c r="J77" s="674"/>
      <c r="K77" s="156"/>
      <c r="L77" s="267"/>
      <c r="M77" s="149">
        <v>2</v>
      </c>
      <c r="N77" s="168">
        <v>4</v>
      </c>
      <c r="O77" s="156">
        <v>13</v>
      </c>
      <c r="P77" s="1017">
        <v>1</v>
      </c>
      <c r="Q77" s="1516">
        <v>1</v>
      </c>
      <c r="R77" s="150">
        <v>0</v>
      </c>
      <c r="S77" s="150">
        <v>0</v>
      </c>
      <c r="T77" s="150">
        <v>8</v>
      </c>
      <c r="U77" s="484">
        <v>1</v>
      </c>
      <c r="V77" s="150">
        <v>0</v>
      </c>
      <c r="W77" s="150">
        <v>1</v>
      </c>
      <c r="X77" s="150"/>
      <c r="Y77" s="484">
        <v>0</v>
      </c>
      <c r="Z77" s="150">
        <v>1</v>
      </c>
      <c r="AA77" s="150">
        <v>0</v>
      </c>
      <c r="AB77" s="230" t="s">
        <v>1577</v>
      </c>
      <c r="AC77" s="33" t="s">
        <v>3000</v>
      </c>
      <c r="AD77" s="231" t="s">
        <v>550</v>
      </c>
      <c r="AE77" s="366"/>
    </row>
    <row r="78" spans="1:31">
      <c r="A78" s="35"/>
      <c r="B78" s="148" t="s">
        <v>140</v>
      </c>
      <c r="C78" s="29"/>
      <c r="D78" s="936"/>
      <c r="E78" s="5"/>
      <c r="F78" s="148"/>
      <c r="G78" s="382"/>
      <c r="H78" s="382"/>
      <c r="I78" s="382"/>
      <c r="J78" s="382"/>
      <c r="K78" s="382"/>
      <c r="L78" s="382"/>
      <c r="M78" s="148"/>
      <c r="N78" s="148"/>
      <c r="O78" s="148"/>
      <c r="P78" s="148"/>
      <c r="Q78" s="148"/>
      <c r="R78" s="148"/>
      <c r="S78" s="148"/>
      <c r="T78" s="148"/>
      <c r="U78" s="148"/>
      <c r="V78" s="148"/>
      <c r="W78" s="148"/>
      <c r="X78" s="148"/>
      <c r="Y78" s="148"/>
      <c r="Z78" s="148"/>
      <c r="AA78" s="166"/>
      <c r="AB78" s="1583"/>
      <c r="AC78" s="30"/>
      <c r="AD78" s="366"/>
      <c r="AE78" s="366"/>
    </row>
    <row r="79" spans="1:31" ht="14.25" thickBot="1">
      <c r="A79" s="1018" t="s">
        <v>2212</v>
      </c>
      <c r="B79" s="285"/>
      <c r="C79" s="286"/>
      <c r="D79" s="936"/>
      <c r="E79" s="1021"/>
      <c r="F79" s="1021"/>
      <c r="G79" s="1021"/>
      <c r="H79" s="1021"/>
      <c r="I79" s="1021"/>
      <c r="J79" s="1021"/>
      <c r="K79" s="1021"/>
      <c r="L79" s="1021"/>
      <c r="M79" s="1021"/>
      <c r="N79" s="1021"/>
      <c r="O79" s="1021"/>
      <c r="P79" s="1021"/>
      <c r="Q79" s="1021"/>
      <c r="R79" s="1021"/>
      <c r="S79" s="1021"/>
      <c r="T79" s="1021"/>
      <c r="U79" s="1021"/>
      <c r="V79" s="1021"/>
      <c r="W79" s="1021"/>
      <c r="X79" s="1021"/>
      <c r="Y79" s="1021"/>
      <c r="Z79" s="1021"/>
      <c r="AA79" s="1023"/>
      <c r="AB79" s="1220"/>
      <c r="AC79" s="26"/>
      <c r="AD79" s="118"/>
      <c r="AE79" s="118"/>
    </row>
    <row r="80" spans="1:31">
      <c r="A80" s="206" t="s">
        <v>305</v>
      </c>
      <c r="B80" s="244"/>
      <c r="C80" s="232"/>
      <c r="D80" s="937"/>
      <c r="E80" s="417">
        <v>72</v>
      </c>
      <c r="F80" s="409">
        <v>803</v>
      </c>
      <c r="G80" s="1187">
        <v>116</v>
      </c>
      <c r="H80" s="410">
        <v>125</v>
      </c>
      <c r="I80" s="411">
        <v>130</v>
      </c>
      <c r="J80" s="414">
        <v>149</v>
      </c>
      <c r="K80" s="410">
        <v>140</v>
      </c>
      <c r="L80" s="412">
        <v>143</v>
      </c>
      <c r="M80" s="409">
        <v>17</v>
      </c>
      <c r="N80" s="413">
        <v>38</v>
      </c>
      <c r="O80" s="414">
        <v>122</v>
      </c>
      <c r="P80" s="415">
        <v>10</v>
      </c>
      <c r="Q80" s="416">
        <v>10</v>
      </c>
      <c r="R80" s="410">
        <v>0</v>
      </c>
      <c r="S80" s="410">
        <v>1</v>
      </c>
      <c r="T80" s="410">
        <v>71</v>
      </c>
      <c r="U80" s="411">
        <v>10</v>
      </c>
      <c r="V80" s="411">
        <v>0</v>
      </c>
      <c r="W80" s="410">
        <v>9</v>
      </c>
      <c r="X80" s="410">
        <v>1</v>
      </c>
      <c r="Y80" s="411">
        <v>0</v>
      </c>
      <c r="Z80" s="410">
        <v>10</v>
      </c>
      <c r="AA80" s="410">
        <v>0</v>
      </c>
      <c r="AB80" s="210"/>
      <c r="AC80" s="234"/>
      <c r="AD80" s="212"/>
      <c r="AE80" s="118"/>
    </row>
    <row r="81" spans="1:42">
      <c r="A81" s="54"/>
      <c r="B81" s="246" t="s">
        <v>551</v>
      </c>
      <c r="C81" s="29"/>
      <c r="D81" s="256" t="s">
        <v>2299</v>
      </c>
      <c r="E81" s="1174">
        <v>15</v>
      </c>
      <c r="F81" s="434">
        <v>326</v>
      </c>
      <c r="G81" s="1186">
        <v>51</v>
      </c>
      <c r="H81" s="467">
        <v>47</v>
      </c>
      <c r="I81" s="467">
        <v>61</v>
      </c>
      <c r="J81" s="467">
        <v>64</v>
      </c>
      <c r="K81" s="467">
        <v>55</v>
      </c>
      <c r="L81" s="382">
        <v>48</v>
      </c>
      <c r="M81" s="438">
        <v>3</v>
      </c>
      <c r="N81" s="439">
        <v>15</v>
      </c>
      <c r="O81" s="148">
        <v>25</v>
      </c>
      <c r="P81" s="1015">
        <v>1</v>
      </c>
      <c r="Q81" s="1016">
        <v>1</v>
      </c>
      <c r="R81" s="470">
        <v>0</v>
      </c>
      <c r="S81" s="470">
        <v>1</v>
      </c>
      <c r="T81" s="470">
        <v>19</v>
      </c>
      <c r="U81" s="469">
        <v>1</v>
      </c>
      <c r="V81" s="470">
        <v>0</v>
      </c>
      <c r="W81" s="470">
        <v>1</v>
      </c>
      <c r="X81" s="470"/>
      <c r="Y81" s="469">
        <v>0</v>
      </c>
      <c r="Z81" s="470">
        <v>1</v>
      </c>
      <c r="AA81" s="470">
        <v>0</v>
      </c>
      <c r="AB81" s="235" t="s">
        <v>552</v>
      </c>
      <c r="AC81" s="30" t="s">
        <v>553</v>
      </c>
      <c r="AD81" s="39" t="s">
        <v>554</v>
      </c>
      <c r="AE81" s="366"/>
    </row>
    <row r="82" spans="1:42">
      <c r="A82" s="54"/>
      <c r="B82" s="246" t="s">
        <v>555</v>
      </c>
      <c r="C82" s="29"/>
      <c r="D82" s="256" t="s">
        <v>2298</v>
      </c>
      <c r="E82" s="1174">
        <v>6</v>
      </c>
      <c r="F82" s="493">
        <v>49</v>
      </c>
      <c r="G82" s="1190">
        <v>8</v>
      </c>
      <c r="H82" s="472">
        <v>11</v>
      </c>
      <c r="I82" s="472">
        <v>9</v>
      </c>
      <c r="J82" s="472">
        <v>9</v>
      </c>
      <c r="K82" s="472">
        <v>10</v>
      </c>
      <c r="L82" s="1191">
        <v>2</v>
      </c>
      <c r="M82" s="493">
        <v>1</v>
      </c>
      <c r="N82" s="439">
        <v>1</v>
      </c>
      <c r="O82" s="148">
        <v>10</v>
      </c>
      <c r="P82" s="1015">
        <v>1</v>
      </c>
      <c r="Q82" s="1016">
        <v>1</v>
      </c>
      <c r="R82" s="470">
        <v>0</v>
      </c>
      <c r="S82" s="470">
        <v>0</v>
      </c>
      <c r="T82" s="470">
        <v>5</v>
      </c>
      <c r="U82" s="469">
        <v>1</v>
      </c>
      <c r="V82" s="470">
        <v>0</v>
      </c>
      <c r="W82" s="470">
        <v>1</v>
      </c>
      <c r="X82" s="470"/>
      <c r="Y82" s="469">
        <v>0</v>
      </c>
      <c r="Z82" s="470">
        <v>1</v>
      </c>
      <c r="AA82" s="470">
        <v>0</v>
      </c>
      <c r="AB82" s="51" t="s">
        <v>556</v>
      </c>
      <c r="AC82" s="30" t="s">
        <v>557</v>
      </c>
      <c r="AD82" s="39" t="s">
        <v>558</v>
      </c>
      <c r="AE82" s="366"/>
    </row>
    <row r="83" spans="1:42">
      <c r="A83" s="228"/>
      <c r="B83" s="248" t="s">
        <v>559</v>
      </c>
      <c r="C83" s="223"/>
      <c r="D83" s="675" t="s">
        <v>2297</v>
      </c>
      <c r="E83" s="1193">
        <v>6</v>
      </c>
      <c r="F83" s="434">
        <v>35</v>
      </c>
      <c r="G83" s="1186">
        <v>4</v>
      </c>
      <c r="H83" s="467">
        <v>7</v>
      </c>
      <c r="I83" s="467">
        <v>4</v>
      </c>
      <c r="J83" s="467">
        <v>5</v>
      </c>
      <c r="K83" s="467">
        <v>4</v>
      </c>
      <c r="L83" s="382">
        <v>11</v>
      </c>
      <c r="M83" s="438">
        <v>2</v>
      </c>
      <c r="N83" s="478">
        <v>2</v>
      </c>
      <c r="O83" s="479">
        <v>10</v>
      </c>
      <c r="P83" s="1517">
        <v>1</v>
      </c>
      <c r="Q83" s="1518">
        <v>1</v>
      </c>
      <c r="R83" s="481">
        <v>0</v>
      </c>
      <c r="S83" s="481">
        <v>0</v>
      </c>
      <c r="T83" s="481">
        <v>5</v>
      </c>
      <c r="U83" s="480">
        <v>1</v>
      </c>
      <c r="V83" s="481">
        <v>0</v>
      </c>
      <c r="W83" s="481">
        <v>1</v>
      </c>
      <c r="X83" s="481"/>
      <c r="Y83" s="480">
        <v>0</v>
      </c>
      <c r="Z83" s="481">
        <v>1</v>
      </c>
      <c r="AA83" s="481">
        <v>0</v>
      </c>
      <c r="AB83" s="676" t="s">
        <v>560</v>
      </c>
      <c r="AC83" s="32" t="s">
        <v>561</v>
      </c>
      <c r="AD83" s="227" t="s">
        <v>562</v>
      </c>
      <c r="AE83" s="366"/>
    </row>
    <row r="84" spans="1:42">
      <c r="A84" s="215"/>
      <c r="B84" s="250" t="s">
        <v>2582</v>
      </c>
      <c r="C84" s="216"/>
      <c r="D84" s="251" t="s">
        <v>2296</v>
      </c>
      <c r="E84" s="1189">
        <v>8</v>
      </c>
      <c r="F84" s="493">
        <v>93</v>
      </c>
      <c r="G84" s="1190">
        <v>21</v>
      </c>
      <c r="H84" s="472">
        <v>13</v>
      </c>
      <c r="I84" s="472">
        <v>11</v>
      </c>
      <c r="J84" s="472">
        <v>14</v>
      </c>
      <c r="K84" s="472">
        <v>22</v>
      </c>
      <c r="L84" s="1191">
        <v>12</v>
      </c>
      <c r="M84" s="493">
        <v>2</v>
      </c>
      <c r="N84" s="473">
        <v>5</v>
      </c>
      <c r="O84" s="474">
        <v>13</v>
      </c>
      <c r="P84" s="1216">
        <v>1</v>
      </c>
      <c r="Q84" s="1217">
        <v>1</v>
      </c>
      <c r="R84" s="476">
        <v>0</v>
      </c>
      <c r="S84" s="476">
        <v>0</v>
      </c>
      <c r="T84" s="476">
        <v>9</v>
      </c>
      <c r="U84" s="475"/>
      <c r="V84" s="476">
        <v>0</v>
      </c>
      <c r="W84" s="476">
        <v>1</v>
      </c>
      <c r="X84" s="476"/>
      <c r="Y84" s="475">
        <v>0</v>
      </c>
      <c r="Z84" s="476">
        <v>1</v>
      </c>
      <c r="AA84" s="476">
        <v>0</v>
      </c>
      <c r="AB84" s="218" t="s">
        <v>2583</v>
      </c>
      <c r="AC84" s="31" t="s">
        <v>563</v>
      </c>
      <c r="AD84" s="220" t="s">
        <v>564</v>
      </c>
      <c r="AE84" s="366"/>
    </row>
    <row r="85" spans="1:42">
      <c r="A85" s="54"/>
      <c r="B85" s="246" t="s">
        <v>565</v>
      </c>
      <c r="C85" s="29"/>
      <c r="D85" s="256" t="s">
        <v>2295</v>
      </c>
      <c r="E85" s="1174">
        <v>7</v>
      </c>
      <c r="F85" s="434">
        <v>43</v>
      </c>
      <c r="G85" s="1186">
        <v>4</v>
      </c>
      <c r="H85" s="467">
        <v>8</v>
      </c>
      <c r="I85" s="467">
        <v>5</v>
      </c>
      <c r="J85" s="467">
        <v>7</v>
      </c>
      <c r="K85" s="467">
        <v>11</v>
      </c>
      <c r="L85" s="382">
        <v>8</v>
      </c>
      <c r="M85" s="438">
        <v>2</v>
      </c>
      <c r="N85" s="439">
        <v>3</v>
      </c>
      <c r="O85" s="148">
        <v>11</v>
      </c>
      <c r="P85" s="1015">
        <v>1</v>
      </c>
      <c r="Q85" s="1016">
        <v>1</v>
      </c>
      <c r="R85" s="470">
        <v>0</v>
      </c>
      <c r="S85" s="470">
        <v>0</v>
      </c>
      <c r="T85" s="470">
        <v>6</v>
      </c>
      <c r="U85" s="469">
        <v>1</v>
      </c>
      <c r="V85" s="470">
        <v>0</v>
      </c>
      <c r="W85" s="470">
        <v>1</v>
      </c>
      <c r="X85" s="470"/>
      <c r="Y85" s="469">
        <v>0</v>
      </c>
      <c r="Z85" s="470">
        <v>1</v>
      </c>
      <c r="AA85" s="470">
        <v>0</v>
      </c>
      <c r="AB85" s="235" t="s">
        <v>566</v>
      </c>
      <c r="AC85" s="30" t="s">
        <v>2676</v>
      </c>
      <c r="AD85" s="39" t="s">
        <v>567</v>
      </c>
      <c r="AE85" s="366"/>
    </row>
    <row r="86" spans="1:42">
      <c r="A86" s="54"/>
      <c r="B86" s="246" t="s">
        <v>594</v>
      </c>
      <c r="C86" s="29"/>
      <c r="D86" s="256" t="s">
        <v>2287</v>
      </c>
      <c r="E86" s="1174">
        <v>7</v>
      </c>
      <c r="F86" s="493">
        <v>85</v>
      </c>
      <c r="G86" s="1190">
        <v>13</v>
      </c>
      <c r="H86" s="472">
        <v>14</v>
      </c>
      <c r="I86" s="472">
        <v>16</v>
      </c>
      <c r="J86" s="472">
        <v>16</v>
      </c>
      <c r="K86" s="472">
        <v>12</v>
      </c>
      <c r="L86" s="1191">
        <v>14</v>
      </c>
      <c r="M86" s="471">
        <v>1</v>
      </c>
      <c r="N86" s="473">
        <v>2</v>
      </c>
      <c r="O86" s="148">
        <v>12</v>
      </c>
      <c r="P86" s="1015">
        <v>1</v>
      </c>
      <c r="Q86" s="1016">
        <v>1</v>
      </c>
      <c r="R86" s="470">
        <v>0</v>
      </c>
      <c r="S86" s="470">
        <v>0</v>
      </c>
      <c r="T86" s="470">
        <v>8</v>
      </c>
      <c r="U86" s="469"/>
      <c r="V86" s="470">
        <v>0</v>
      </c>
      <c r="W86" s="470">
        <v>1</v>
      </c>
      <c r="X86" s="470"/>
      <c r="Y86" s="469">
        <v>0</v>
      </c>
      <c r="Z86" s="470">
        <v>1</v>
      </c>
      <c r="AA86" s="470">
        <v>0</v>
      </c>
      <c r="AB86" s="235" t="s">
        <v>595</v>
      </c>
      <c r="AC86" s="30" t="s">
        <v>1472</v>
      </c>
      <c r="AD86" s="39" t="s">
        <v>2962</v>
      </c>
      <c r="AE86" s="366"/>
      <c r="AH86" s="943"/>
      <c r="AI86" s="943"/>
      <c r="AJ86" s="943"/>
      <c r="AK86" s="943"/>
      <c r="AL86" s="943"/>
      <c r="AM86" s="943"/>
      <c r="AN86" s="943"/>
      <c r="AO86" s="943"/>
      <c r="AP86" s="943"/>
    </row>
    <row r="87" spans="1:42">
      <c r="A87" s="228"/>
      <c r="B87" s="248" t="s">
        <v>581</v>
      </c>
      <c r="C87" s="223"/>
      <c r="D87" s="675" t="s">
        <v>2286</v>
      </c>
      <c r="E87" s="1193">
        <v>4</v>
      </c>
      <c r="F87" s="434">
        <v>21</v>
      </c>
      <c r="G87" s="1186">
        <v>2</v>
      </c>
      <c r="H87" s="467">
        <v>4</v>
      </c>
      <c r="I87" s="467">
        <v>2</v>
      </c>
      <c r="J87" s="467">
        <v>3</v>
      </c>
      <c r="K87" s="467"/>
      <c r="L87" s="382">
        <v>10</v>
      </c>
      <c r="M87" s="438">
        <v>1</v>
      </c>
      <c r="N87" s="439">
        <v>2</v>
      </c>
      <c r="O87" s="479">
        <v>8</v>
      </c>
      <c r="P87" s="1517">
        <v>1</v>
      </c>
      <c r="Q87" s="1518">
        <v>1</v>
      </c>
      <c r="R87" s="481">
        <v>0</v>
      </c>
      <c r="S87" s="481">
        <v>0</v>
      </c>
      <c r="T87" s="481">
        <v>3</v>
      </c>
      <c r="U87" s="480">
        <v>1</v>
      </c>
      <c r="V87" s="481">
        <v>0</v>
      </c>
      <c r="W87" s="481">
        <v>0</v>
      </c>
      <c r="X87" s="481">
        <v>1</v>
      </c>
      <c r="Y87" s="480">
        <v>0</v>
      </c>
      <c r="Z87" s="481">
        <v>1</v>
      </c>
      <c r="AA87" s="481">
        <v>0</v>
      </c>
      <c r="AB87" s="225" t="s">
        <v>582</v>
      </c>
      <c r="AC87" s="32" t="s">
        <v>194</v>
      </c>
      <c r="AD87" s="227" t="s">
        <v>583</v>
      </c>
      <c r="AE87" s="366"/>
      <c r="AH87" s="943"/>
      <c r="AI87" s="942"/>
      <c r="AJ87" s="942"/>
      <c r="AK87" s="942"/>
      <c r="AL87" s="942"/>
      <c r="AM87" s="942"/>
      <c r="AN87" s="942"/>
      <c r="AO87" s="943"/>
      <c r="AP87" s="943"/>
    </row>
    <row r="88" spans="1:42">
      <c r="A88" s="215"/>
      <c r="B88" s="250" t="s">
        <v>568</v>
      </c>
      <c r="C88" s="216"/>
      <c r="D88" s="251" t="s">
        <v>2294</v>
      </c>
      <c r="E88" s="1189">
        <v>8</v>
      </c>
      <c r="F88" s="493">
        <v>75</v>
      </c>
      <c r="G88" s="1190">
        <v>7</v>
      </c>
      <c r="H88" s="472">
        <v>10</v>
      </c>
      <c r="I88" s="472">
        <v>17</v>
      </c>
      <c r="J88" s="472">
        <v>14</v>
      </c>
      <c r="K88" s="472">
        <v>12</v>
      </c>
      <c r="L88" s="1191">
        <v>15</v>
      </c>
      <c r="M88" s="493">
        <v>2</v>
      </c>
      <c r="N88" s="439">
        <v>4</v>
      </c>
      <c r="O88" s="474">
        <v>14</v>
      </c>
      <c r="P88" s="1216">
        <v>1</v>
      </c>
      <c r="Q88" s="1217">
        <v>1</v>
      </c>
      <c r="R88" s="476">
        <v>0</v>
      </c>
      <c r="S88" s="476">
        <v>0</v>
      </c>
      <c r="T88" s="476">
        <v>7</v>
      </c>
      <c r="U88" s="475">
        <v>3</v>
      </c>
      <c r="V88" s="476">
        <v>0</v>
      </c>
      <c r="W88" s="476">
        <v>1</v>
      </c>
      <c r="X88" s="476"/>
      <c r="Y88" s="475">
        <v>0</v>
      </c>
      <c r="Z88" s="476">
        <v>1</v>
      </c>
      <c r="AA88" s="476">
        <v>0</v>
      </c>
      <c r="AB88" s="252" t="s">
        <v>569</v>
      </c>
      <c r="AC88" s="31" t="s">
        <v>570</v>
      </c>
      <c r="AD88" s="220" t="s">
        <v>571</v>
      </c>
      <c r="AE88" s="366"/>
      <c r="AH88" s="943"/>
      <c r="AI88" s="942"/>
      <c r="AJ88" s="942"/>
      <c r="AK88" s="942"/>
      <c r="AL88" s="942"/>
      <c r="AM88" s="942"/>
      <c r="AN88" s="942"/>
      <c r="AO88" s="943"/>
      <c r="AP88" s="943"/>
    </row>
    <row r="89" spans="1:42">
      <c r="A89" s="54"/>
      <c r="B89" s="246" t="s">
        <v>572</v>
      </c>
      <c r="C89" s="29"/>
      <c r="D89" s="256" t="s">
        <v>2293</v>
      </c>
      <c r="E89" s="1174">
        <v>6</v>
      </c>
      <c r="F89" s="438">
        <v>51</v>
      </c>
      <c r="G89" s="1186">
        <v>5</v>
      </c>
      <c r="H89" s="467">
        <v>4</v>
      </c>
      <c r="I89" s="467">
        <v>4</v>
      </c>
      <c r="J89" s="467">
        <v>13</v>
      </c>
      <c r="K89" s="467">
        <v>11</v>
      </c>
      <c r="L89" s="382">
        <v>14</v>
      </c>
      <c r="M89" s="438">
        <v>1</v>
      </c>
      <c r="N89" s="478">
        <v>1</v>
      </c>
      <c r="O89" s="148">
        <v>10</v>
      </c>
      <c r="P89" s="1015">
        <v>1</v>
      </c>
      <c r="Q89" s="1016">
        <v>1</v>
      </c>
      <c r="R89" s="470">
        <v>0</v>
      </c>
      <c r="S89" s="470">
        <v>0</v>
      </c>
      <c r="T89" s="470">
        <v>5</v>
      </c>
      <c r="U89" s="469">
        <v>1</v>
      </c>
      <c r="V89" s="470">
        <v>0</v>
      </c>
      <c r="W89" s="470">
        <v>1</v>
      </c>
      <c r="X89" s="470"/>
      <c r="Y89" s="469">
        <v>0</v>
      </c>
      <c r="Z89" s="470">
        <v>1</v>
      </c>
      <c r="AA89" s="470">
        <v>0</v>
      </c>
      <c r="AB89" s="51" t="s">
        <v>573</v>
      </c>
      <c r="AC89" s="30" t="s">
        <v>2741</v>
      </c>
      <c r="AD89" s="39" t="s">
        <v>575</v>
      </c>
      <c r="AE89" s="366"/>
      <c r="AH89" s="943"/>
      <c r="AI89" s="942"/>
      <c r="AJ89" s="942"/>
      <c r="AK89" s="942"/>
      <c r="AL89" s="942"/>
      <c r="AM89" s="942"/>
      <c r="AN89" s="942"/>
      <c r="AO89" s="943"/>
      <c r="AP89" s="943"/>
    </row>
    <row r="90" spans="1:42" ht="14.25" thickBot="1">
      <c r="A90" s="137"/>
      <c r="B90" s="254" t="s">
        <v>576</v>
      </c>
      <c r="C90" s="138"/>
      <c r="D90" s="938" t="s">
        <v>2292</v>
      </c>
      <c r="E90" s="1184">
        <v>5</v>
      </c>
      <c r="F90" s="1434">
        <v>25</v>
      </c>
      <c r="G90" s="1200">
        <v>1</v>
      </c>
      <c r="H90" s="433">
        <v>7</v>
      </c>
      <c r="I90" s="433">
        <v>1</v>
      </c>
      <c r="J90" s="433">
        <v>4</v>
      </c>
      <c r="K90" s="433">
        <v>3</v>
      </c>
      <c r="L90" s="382">
        <v>9</v>
      </c>
      <c r="M90" s="149">
        <v>2</v>
      </c>
      <c r="N90" s="168">
        <v>3</v>
      </c>
      <c r="O90" s="156">
        <v>9</v>
      </c>
      <c r="P90" s="1017">
        <v>1</v>
      </c>
      <c r="Q90" s="1516">
        <v>1</v>
      </c>
      <c r="R90" s="150">
        <v>0</v>
      </c>
      <c r="S90" s="150">
        <v>0</v>
      </c>
      <c r="T90" s="150">
        <v>4</v>
      </c>
      <c r="U90" s="484">
        <v>1</v>
      </c>
      <c r="V90" s="150">
        <v>0</v>
      </c>
      <c r="W90" s="150">
        <v>1</v>
      </c>
      <c r="X90" s="150"/>
      <c r="Y90" s="484">
        <v>0</v>
      </c>
      <c r="Z90" s="150">
        <v>1</v>
      </c>
      <c r="AA90" s="150">
        <v>0</v>
      </c>
      <c r="AB90" s="230" t="s">
        <v>577</v>
      </c>
      <c r="AC90" s="33" t="s">
        <v>578</v>
      </c>
      <c r="AD90" s="231" t="s">
        <v>579</v>
      </c>
      <c r="AE90" s="366"/>
      <c r="AH90" s="943"/>
      <c r="AI90" s="942"/>
      <c r="AJ90" s="942"/>
      <c r="AK90" s="942"/>
      <c r="AL90" s="942"/>
      <c r="AM90" s="942"/>
      <c r="AN90" s="942"/>
      <c r="AO90" s="943"/>
      <c r="AP90" s="943"/>
    </row>
    <row r="91" spans="1:42">
      <c r="A91" s="206" t="s">
        <v>1637</v>
      </c>
      <c r="B91" s="244"/>
      <c r="C91" s="232"/>
      <c r="D91" s="937"/>
      <c r="E91" s="417">
        <v>28</v>
      </c>
      <c r="F91" s="409">
        <v>461</v>
      </c>
      <c r="G91" s="415">
        <v>150</v>
      </c>
      <c r="H91" s="414">
        <v>157</v>
      </c>
      <c r="I91" s="410">
        <v>154</v>
      </c>
      <c r="J91" s="488"/>
      <c r="K91" s="489"/>
      <c r="L91" s="490"/>
      <c r="M91" s="409">
        <v>8</v>
      </c>
      <c r="N91" s="413">
        <v>15</v>
      </c>
      <c r="O91" s="414">
        <v>64</v>
      </c>
      <c r="P91" s="415">
        <v>4</v>
      </c>
      <c r="Q91" s="416">
        <v>4</v>
      </c>
      <c r="R91" s="410">
        <v>0</v>
      </c>
      <c r="S91" s="410">
        <v>0</v>
      </c>
      <c r="T91" s="410">
        <v>38</v>
      </c>
      <c r="U91" s="411">
        <v>7</v>
      </c>
      <c r="V91" s="411">
        <v>0</v>
      </c>
      <c r="W91" s="410">
        <v>4</v>
      </c>
      <c r="X91" s="410">
        <v>0</v>
      </c>
      <c r="Y91" s="411">
        <v>2</v>
      </c>
      <c r="Z91" s="410">
        <v>5</v>
      </c>
      <c r="AA91" s="410">
        <v>0</v>
      </c>
      <c r="AB91" s="210"/>
      <c r="AC91" s="234"/>
      <c r="AD91" s="212"/>
      <c r="AE91" s="118"/>
    </row>
    <row r="92" spans="1:42">
      <c r="A92" s="54"/>
      <c r="B92" s="246" t="s">
        <v>584</v>
      </c>
      <c r="C92" s="29"/>
      <c r="D92" s="256" t="s">
        <v>2281</v>
      </c>
      <c r="E92" s="1174">
        <v>11</v>
      </c>
      <c r="F92" s="438">
        <v>230</v>
      </c>
      <c r="G92" s="1186">
        <v>84</v>
      </c>
      <c r="H92" s="467">
        <v>81</v>
      </c>
      <c r="I92" s="491">
        <v>65</v>
      </c>
      <c r="J92" s="469"/>
      <c r="K92" s="470"/>
      <c r="L92" s="485"/>
      <c r="M92" s="438">
        <v>3</v>
      </c>
      <c r="N92" s="439">
        <v>6</v>
      </c>
      <c r="O92" s="148">
        <v>23</v>
      </c>
      <c r="P92" s="1015">
        <v>1</v>
      </c>
      <c r="Q92" s="1016">
        <v>1</v>
      </c>
      <c r="R92" s="470">
        <v>0</v>
      </c>
      <c r="S92" s="470">
        <v>0</v>
      </c>
      <c r="T92" s="470">
        <v>15</v>
      </c>
      <c r="U92" s="469">
        <v>2</v>
      </c>
      <c r="V92" s="470">
        <v>0</v>
      </c>
      <c r="W92" s="470">
        <v>1</v>
      </c>
      <c r="X92" s="470"/>
      <c r="Y92" s="469">
        <v>1</v>
      </c>
      <c r="Z92" s="470">
        <v>2</v>
      </c>
      <c r="AA92" s="470">
        <v>0</v>
      </c>
      <c r="AB92" s="235" t="s">
        <v>552</v>
      </c>
      <c r="AC92" s="30" t="s">
        <v>585</v>
      </c>
      <c r="AD92" s="39" t="s">
        <v>586</v>
      </c>
      <c r="AE92" s="366"/>
    </row>
    <row r="93" spans="1:42">
      <c r="A93" s="54"/>
      <c r="B93" s="246" t="s">
        <v>587</v>
      </c>
      <c r="C93" s="29"/>
      <c r="D93" s="256" t="s">
        <v>2289</v>
      </c>
      <c r="E93" s="1174">
        <v>6</v>
      </c>
      <c r="F93" s="471">
        <v>71</v>
      </c>
      <c r="G93" s="1190">
        <v>17</v>
      </c>
      <c r="H93" s="472">
        <v>17</v>
      </c>
      <c r="I93" s="494">
        <v>37</v>
      </c>
      <c r="J93" s="469"/>
      <c r="K93" s="470"/>
      <c r="L93" s="485"/>
      <c r="M93" s="438">
        <v>2</v>
      </c>
      <c r="N93" s="439">
        <v>3</v>
      </c>
      <c r="O93" s="148">
        <v>14</v>
      </c>
      <c r="P93" s="1015">
        <v>1</v>
      </c>
      <c r="Q93" s="1016">
        <v>1</v>
      </c>
      <c r="R93" s="470">
        <v>0</v>
      </c>
      <c r="S93" s="470">
        <v>0</v>
      </c>
      <c r="T93" s="470">
        <v>7</v>
      </c>
      <c r="U93" s="469">
        <v>3</v>
      </c>
      <c r="V93" s="470">
        <v>0</v>
      </c>
      <c r="W93" s="470">
        <v>1</v>
      </c>
      <c r="X93" s="470"/>
      <c r="Y93" s="469">
        <v>0</v>
      </c>
      <c r="Z93" s="470">
        <v>1</v>
      </c>
      <c r="AA93" s="470">
        <v>0</v>
      </c>
      <c r="AB93" s="235" t="s">
        <v>588</v>
      </c>
      <c r="AC93" s="30" t="s">
        <v>589</v>
      </c>
      <c r="AD93" s="39" t="s">
        <v>590</v>
      </c>
      <c r="AE93" s="366"/>
    </row>
    <row r="94" spans="1:42">
      <c r="A94" s="228"/>
      <c r="B94" s="248" t="s">
        <v>594</v>
      </c>
      <c r="C94" s="223"/>
      <c r="D94" s="675" t="s">
        <v>2287</v>
      </c>
      <c r="E94" s="1193">
        <v>5</v>
      </c>
      <c r="F94" s="438">
        <v>46</v>
      </c>
      <c r="G94" s="1186">
        <v>16</v>
      </c>
      <c r="H94" s="467">
        <v>20</v>
      </c>
      <c r="I94" s="491">
        <v>10</v>
      </c>
      <c r="J94" s="480"/>
      <c r="K94" s="481"/>
      <c r="L94" s="487"/>
      <c r="M94" s="477">
        <v>2</v>
      </c>
      <c r="N94" s="478">
        <v>4</v>
      </c>
      <c r="O94" s="479">
        <v>14</v>
      </c>
      <c r="P94" s="1517">
        <v>1</v>
      </c>
      <c r="Q94" s="1518">
        <v>1</v>
      </c>
      <c r="R94" s="481">
        <v>0</v>
      </c>
      <c r="S94" s="481">
        <v>0</v>
      </c>
      <c r="T94" s="481">
        <v>8</v>
      </c>
      <c r="U94" s="480">
        <v>1</v>
      </c>
      <c r="V94" s="481">
        <v>0</v>
      </c>
      <c r="W94" s="481">
        <v>1</v>
      </c>
      <c r="X94" s="481"/>
      <c r="Y94" s="480">
        <v>1</v>
      </c>
      <c r="Z94" s="481">
        <v>1</v>
      </c>
      <c r="AA94" s="481">
        <v>0</v>
      </c>
      <c r="AB94" s="225" t="s">
        <v>595</v>
      </c>
      <c r="AC94" s="32" t="s">
        <v>596</v>
      </c>
      <c r="AD94" s="227" t="s">
        <v>597</v>
      </c>
      <c r="AE94" s="366"/>
    </row>
    <row r="95" spans="1:42" ht="14.25" thickBot="1">
      <c r="A95" s="137"/>
      <c r="B95" s="254" t="s">
        <v>591</v>
      </c>
      <c r="C95" s="138"/>
      <c r="D95" s="938" t="s">
        <v>2288</v>
      </c>
      <c r="E95" s="1184">
        <v>6</v>
      </c>
      <c r="F95" s="149">
        <v>114</v>
      </c>
      <c r="G95" s="1200">
        <v>33</v>
      </c>
      <c r="H95" s="433">
        <v>39</v>
      </c>
      <c r="I95" s="498">
        <v>42</v>
      </c>
      <c r="J95" s="484"/>
      <c r="K95" s="150"/>
      <c r="L95" s="267"/>
      <c r="M95" s="149">
        <v>1</v>
      </c>
      <c r="N95" s="168">
        <v>2</v>
      </c>
      <c r="O95" s="156">
        <v>13</v>
      </c>
      <c r="P95" s="1017">
        <v>1</v>
      </c>
      <c r="Q95" s="1516">
        <v>1</v>
      </c>
      <c r="R95" s="150">
        <v>0</v>
      </c>
      <c r="S95" s="150">
        <v>0</v>
      </c>
      <c r="T95" s="150">
        <v>8</v>
      </c>
      <c r="U95" s="484">
        <v>1</v>
      </c>
      <c r="V95" s="150">
        <v>0</v>
      </c>
      <c r="W95" s="150">
        <v>1</v>
      </c>
      <c r="X95" s="150"/>
      <c r="Y95" s="484">
        <v>0</v>
      </c>
      <c r="Z95" s="150">
        <v>1</v>
      </c>
      <c r="AA95" s="150">
        <v>0</v>
      </c>
      <c r="AB95" s="230" t="s">
        <v>569</v>
      </c>
      <c r="AC95" s="33" t="s">
        <v>592</v>
      </c>
      <c r="AD95" s="231" t="s">
        <v>593</v>
      </c>
      <c r="AE95" s="366"/>
    </row>
    <row r="96" spans="1:42" ht="14.25" thickBot="1">
      <c r="A96" s="1018" t="s">
        <v>2285</v>
      </c>
      <c r="B96" s="285"/>
      <c r="C96" s="286"/>
      <c r="D96" s="936"/>
      <c r="E96" s="1021"/>
      <c r="F96" s="1021"/>
      <c r="G96" s="1021"/>
      <c r="H96" s="1021"/>
      <c r="I96" s="1021"/>
      <c r="J96" s="1021"/>
      <c r="K96" s="1021"/>
      <c r="L96" s="1021"/>
      <c r="M96" s="1021"/>
      <c r="N96" s="1021"/>
      <c r="O96" s="1021"/>
      <c r="P96" s="1021"/>
      <c r="Q96" s="1021"/>
      <c r="R96" s="1021"/>
      <c r="S96" s="1021"/>
      <c r="T96" s="1021"/>
      <c r="U96" s="1021"/>
      <c r="V96" s="1021"/>
      <c r="W96" s="1021"/>
      <c r="X96" s="1021"/>
      <c r="Y96" s="1021"/>
      <c r="Z96" s="1021"/>
      <c r="AA96" s="1023"/>
      <c r="AB96" s="1220"/>
      <c r="AC96" s="26"/>
      <c r="AD96" s="118"/>
      <c r="AE96" s="118"/>
    </row>
    <row r="97" spans="1:31">
      <c r="A97" s="206" t="s">
        <v>305</v>
      </c>
      <c r="B97" s="244"/>
      <c r="C97" s="232"/>
      <c r="D97" s="937"/>
      <c r="E97" s="417">
        <v>46</v>
      </c>
      <c r="F97" s="1210">
        <v>617</v>
      </c>
      <c r="G97" s="1187">
        <v>81</v>
      </c>
      <c r="H97" s="411">
        <v>99</v>
      </c>
      <c r="I97" s="416">
        <v>113</v>
      </c>
      <c r="J97" s="414">
        <v>100</v>
      </c>
      <c r="K97" s="410">
        <v>125</v>
      </c>
      <c r="L97" s="412">
        <v>99</v>
      </c>
      <c r="M97" s="409">
        <v>11</v>
      </c>
      <c r="N97" s="413">
        <v>28</v>
      </c>
      <c r="O97" s="414">
        <v>72</v>
      </c>
      <c r="P97" s="415">
        <v>5</v>
      </c>
      <c r="Q97" s="416">
        <v>5</v>
      </c>
      <c r="R97" s="410">
        <v>0</v>
      </c>
      <c r="S97" s="410">
        <v>0</v>
      </c>
      <c r="T97" s="410">
        <v>47</v>
      </c>
      <c r="U97" s="411">
        <v>4</v>
      </c>
      <c r="V97" s="411">
        <v>0</v>
      </c>
      <c r="W97" s="410">
        <v>5</v>
      </c>
      <c r="X97" s="410">
        <v>0</v>
      </c>
      <c r="Y97" s="411">
        <v>1</v>
      </c>
      <c r="Z97" s="410">
        <v>5</v>
      </c>
      <c r="AA97" s="410">
        <v>0</v>
      </c>
      <c r="AB97" s="210"/>
      <c r="AC97" s="234"/>
      <c r="AD97" s="212"/>
      <c r="AE97" s="118"/>
    </row>
    <row r="98" spans="1:31">
      <c r="A98" s="54"/>
      <c r="B98" s="246" t="s">
        <v>218</v>
      </c>
      <c r="C98" s="29"/>
      <c r="D98" s="256" t="s">
        <v>670</v>
      </c>
      <c r="E98" s="1174">
        <v>13</v>
      </c>
      <c r="F98" s="434">
        <v>272</v>
      </c>
      <c r="G98" s="1186">
        <v>35</v>
      </c>
      <c r="H98" s="467">
        <v>43</v>
      </c>
      <c r="I98" s="467">
        <v>46</v>
      </c>
      <c r="J98" s="467">
        <v>47</v>
      </c>
      <c r="K98" s="467">
        <v>58</v>
      </c>
      <c r="L98" s="492">
        <v>43</v>
      </c>
      <c r="M98" s="148">
        <v>2</v>
      </c>
      <c r="N98" s="439">
        <v>9</v>
      </c>
      <c r="O98" s="148">
        <v>22</v>
      </c>
      <c r="P98" s="1015">
        <v>1</v>
      </c>
      <c r="Q98" s="1016">
        <v>1</v>
      </c>
      <c r="R98" s="470">
        <v>0</v>
      </c>
      <c r="S98" s="470">
        <v>0</v>
      </c>
      <c r="T98" s="470">
        <v>16</v>
      </c>
      <c r="U98" s="469">
        <v>1</v>
      </c>
      <c r="V98" s="470">
        <v>0</v>
      </c>
      <c r="W98" s="470">
        <v>1</v>
      </c>
      <c r="X98" s="470"/>
      <c r="Y98" s="469">
        <v>1</v>
      </c>
      <c r="Z98" s="470">
        <v>1</v>
      </c>
      <c r="AA98" s="470">
        <v>0</v>
      </c>
      <c r="AB98" s="235" t="s">
        <v>598</v>
      </c>
      <c r="AC98" s="30" t="s">
        <v>195</v>
      </c>
      <c r="AD98" s="39" t="s">
        <v>599</v>
      </c>
      <c r="AE98" s="366"/>
    </row>
    <row r="99" spans="1:31">
      <c r="A99" s="215"/>
      <c r="B99" s="250" t="s">
        <v>2912</v>
      </c>
      <c r="C99" s="216"/>
      <c r="D99" s="251" t="s">
        <v>2284</v>
      </c>
      <c r="E99" s="1189">
        <v>9</v>
      </c>
      <c r="F99" s="493">
        <v>81</v>
      </c>
      <c r="G99" s="1190">
        <v>14</v>
      </c>
      <c r="H99" s="472">
        <v>17</v>
      </c>
      <c r="I99" s="472">
        <v>15</v>
      </c>
      <c r="J99" s="472">
        <v>14</v>
      </c>
      <c r="K99" s="472">
        <v>13</v>
      </c>
      <c r="L99" s="495">
        <v>8</v>
      </c>
      <c r="M99" s="474">
        <v>3</v>
      </c>
      <c r="N99" s="473">
        <v>8</v>
      </c>
      <c r="O99" s="474">
        <v>13</v>
      </c>
      <c r="P99" s="1216">
        <v>1</v>
      </c>
      <c r="Q99" s="1217">
        <v>1</v>
      </c>
      <c r="R99" s="476">
        <v>0</v>
      </c>
      <c r="S99" s="476">
        <v>0</v>
      </c>
      <c r="T99" s="476">
        <v>8</v>
      </c>
      <c r="U99" s="475">
        <v>1</v>
      </c>
      <c r="V99" s="476">
        <v>0</v>
      </c>
      <c r="W99" s="476">
        <v>1</v>
      </c>
      <c r="X99" s="476"/>
      <c r="Y99" s="475">
        <v>0</v>
      </c>
      <c r="Z99" s="476">
        <v>1</v>
      </c>
      <c r="AA99" s="476">
        <v>0</v>
      </c>
      <c r="AB99" s="218" t="s">
        <v>601</v>
      </c>
      <c r="AC99" s="31" t="s">
        <v>196</v>
      </c>
      <c r="AD99" s="220" t="s">
        <v>602</v>
      </c>
      <c r="AE99" s="366"/>
    </row>
    <row r="100" spans="1:31">
      <c r="A100" s="54"/>
      <c r="B100" s="246" t="s">
        <v>2913</v>
      </c>
      <c r="C100" s="29"/>
      <c r="D100" s="256" t="s">
        <v>2914</v>
      </c>
      <c r="E100" s="1174">
        <v>8</v>
      </c>
      <c r="F100" s="434">
        <v>116</v>
      </c>
      <c r="G100" s="1186">
        <v>17</v>
      </c>
      <c r="H100" s="467">
        <v>17</v>
      </c>
      <c r="I100" s="467">
        <v>20</v>
      </c>
      <c r="J100" s="467">
        <v>19</v>
      </c>
      <c r="K100" s="467">
        <v>22</v>
      </c>
      <c r="L100" s="492">
        <v>21</v>
      </c>
      <c r="M100" s="148">
        <v>2</v>
      </c>
      <c r="N100" s="439">
        <v>5</v>
      </c>
      <c r="O100" s="148">
        <v>13</v>
      </c>
      <c r="P100" s="1015">
        <v>1</v>
      </c>
      <c r="Q100" s="1016">
        <v>1</v>
      </c>
      <c r="R100" s="470">
        <v>0</v>
      </c>
      <c r="S100" s="470">
        <v>0</v>
      </c>
      <c r="T100" s="470">
        <v>9</v>
      </c>
      <c r="U100" s="469"/>
      <c r="V100" s="470">
        <v>0</v>
      </c>
      <c r="W100" s="470">
        <v>1</v>
      </c>
      <c r="X100" s="470"/>
      <c r="Y100" s="469">
        <v>0</v>
      </c>
      <c r="Z100" s="470">
        <v>1</v>
      </c>
      <c r="AA100" s="470">
        <v>0</v>
      </c>
      <c r="AB100" s="235" t="s">
        <v>2009</v>
      </c>
      <c r="AC100" s="30" t="s">
        <v>2959</v>
      </c>
      <c r="AD100" s="39" t="s">
        <v>2960</v>
      </c>
      <c r="AE100" s="366"/>
    </row>
    <row r="101" spans="1:31">
      <c r="A101" s="215"/>
      <c r="B101" s="250" t="s">
        <v>2015</v>
      </c>
      <c r="C101" s="216"/>
      <c r="D101" s="251" t="s">
        <v>2280</v>
      </c>
      <c r="E101" s="1189">
        <v>8</v>
      </c>
      <c r="F101" s="493">
        <v>61</v>
      </c>
      <c r="G101" s="1190">
        <v>8</v>
      </c>
      <c r="H101" s="472">
        <v>8</v>
      </c>
      <c r="I101" s="472">
        <v>13</v>
      </c>
      <c r="J101" s="472">
        <v>9</v>
      </c>
      <c r="K101" s="472">
        <v>14</v>
      </c>
      <c r="L101" s="495">
        <v>9</v>
      </c>
      <c r="M101" s="474">
        <v>2</v>
      </c>
      <c r="N101" s="473">
        <v>3</v>
      </c>
      <c r="O101" s="474">
        <v>12</v>
      </c>
      <c r="P101" s="1216">
        <v>1</v>
      </c>
      <c r="Q101" s="1217">
        <v>1</v>
      </c>
      <c r="R101" s="476">
        <v>0</v>
      </c>
      <c r="S101" s="476">
        <v>0</v>
      </c>
      <c r="T101" s="476">
        <v>7</v>
      </c>
      <c r="U101" s="475">
        <v>1</v>
      </c>
      <c r="V101" s="476">
        <v>0</v>
      </c>
      <c r="W101" s="476">
        <v>1</v>
      </c>
      <c r="X101" s="476"/>
      <c r="Y101" s="475">
        <v>0</v>
      </c>
      <c r="Z101" s="476">
        <v>1</v>
      </c>
      <c r="AA101" s="476">
        <v>0</v>
      </c>
      <c r="AB101" s="218" t="s">
        <v>2016</v>
      </c>
      <c r="AC101" s="31" t="s">
        <v>2916</v>
      </c>
      <c r="AD101" s="220" t="s">
        <v>2017</v>
      </c>
      <c r="AE101" s="366"/>
    </row>
    <row r="102" spans="1:31" ht="14.25" thickBot="1">
      <c r="A102" s="54"/>
      <c r="B102" s="246" t="s">
        <v>2846</v>
      </c>
      <c r="C102" s="29"/>
      <c r="D102" s="256" t="s">
        <v>2915</v>
      </c>
      <c r="E102" s="1174">
        <v>8</v>
      </c>
      <c r="F102" s="434">
        <v>87</v>
      </c>
      <c r="G102" s="1200">
        <v>7</v>
      </c>
      <c r="H102" s="467">
        <v>14</v>
      </c>
      <c r="I102" s="467">
        <v>19</v>
      </c>
      <c r="J102" s="433">
        <v>11</v>
      </c>
      <c r="K102" s="433">
        <v>18</v>
      </c>
      <c r="L102" s="510">
        <v>18</v>
      </c>
      <c r="M102" s="148">
        <v>2</v>
      </c>
      <c r="N102" s="439">
        <v>3</v>
      </c>
      <c r="O102" s="148">
        <v>12</v>
      </c>
      <c r="P102" s="1015">
        <v>1</v>
      </c>
      <c r="Q102" s="1016">
        <v>1</v>
      </c>
      <c r="R102" s="470">
        <v>0</v>
      </c>
      <c r="S102" s="470">
        <v>0</v>
      </c>
      <c r="T102" s="470">
        <v>7</v>
      </c>
      <c r="U102" s="469">
        <v>1</v>
      </c>
      <c r="V102" s="470">
        <v>0</v>
      </c>
      <c r="W102" s="470">
        <v>1</v>
      </c>
      <c r="X102" s="470"/>
      <c r="Y102" s="469">
        <v>0</v>
      </c>
      <c r="Z102" s="470">
        <v>1</v>
      </c>
      <c r="AA102" s="470">
        <v>0</v>
      </c>
      <c r="AB102" s="235" t="s">
        <v>2027</v>
      </c>
      <c r="AC102" s="30" t="s">
        <v>2028</v>
      </c>
      <c r="AD102" s="39" t="s">
        <v>2029</v>
      </c>
      <c r="AE102" s="366"/>
    </row>
    <row r="103" spans="1:31">
      <c r="A103" s="206" t="s">
        <v>1637</v>
      </c>
      <c r="B103" s="244"/>
      <c r="C103" s="232"/>
      <c r="D103" s="937"/>
      <c r="E103" s="417">
        <v>16</v>
      </c>
      <c r="F103" s="1210">
        <v>338</v>
      </c>
      <c r="G103" s="416">
        <v>104</v>
      </c>
      <c r="H103" s="411">
        <v>111</v>
      </c>
      <c r="I103" s="411">
        <v>123</v>
      </c>
      <c r="J103" s="418"/>
      <c r="K103" s="419"/>
      <c r="L103" s="420"/>
      <c r="M103" s="409">
        <v>5</v>
      </c>
      <c r="N103" s="413">
        <v>15</v>
      </c>
      <c r="O103" s="414">
        <v>31</v>
      </c>
      <c r="P103" s="415">
        <v>1</v>
      </c>
      <c r="Q103" s="416">
        <v>1</v>
      </c>
      <c r="R103" s="410">
        <v>0</v>
      </c>
      <c r="S103" s="410">
        <v>0</v>
      </c>
      <c r="T103" s="410">
        <v>21</v>
      </c>
      <c r="U103" s="411">
        <v>4</v>
      </c>
      <c r="V103" s="411">
        <v>0</v>
      </c>
      <c r="W103" s="410">
        <v>1</v>
      </c>
      <c r="X103" s="410">
        <v>0</v>
      </c>
      <c r="Y103" s="411">
        <v>1</v>
      </c>
      <c r="Z103" s="410">
        <v>2</v>
      </c>
      <c r="AA103" s="410">
        <v>0</v>
      </c>
      <c r="AB103" s="210"/>
      <c r="AC103" s="234"/>
      <c r="AD103" s="212"/>
      <c r="AE103" s="118"/>
    </row>
    <row r="104" spans="1:31" ht="14.25" thickBot="1">
      <c r="A104" s="137"/>
      <c r="B104" s="254" t="s">
        <v>218</v>
      </c>
      <c r="C104" s="138"/>
      <c r="D104" s="938" t="s">
        <v>670</v>
      </c>
      <c r="E104" s="1184">
        <v>16</v>
      </c>
      <c r="F104" s="435">
        <v>338</v>
      </c>
      <c r="G104" s="1203">
        <v>104</v>
      </c>
      <c r="H104" s="433">
        <v>111</v>
      </c>
      <c r="I104" s="498">
        <v>123</v>
      </c>
      <c r="J104" s="156"/>
      <c r="K104" s="150"/>
      <c r="L104" s="267"/>
      <c r="M104" s="149">
        <v>5</v>
      </c>
      <c r="N104" s="168">
        <v>15</v>
      </c>
      <c r="O104" s="156">
        <v>31</v>
      </c>
      <c r="P104" s="1017">
        <v>1</v>
      </c>
      <c r="Q104" s="1516">
        <v>1</v>
      </c>
      <c r="R104" s="150">
        <v>0</v>
      </c>
      <c r="S104" s="150">
        <v>0</v>
      </c>
      <c r="T104" s="150">
        <v>21</v>
      </c>
      <c r="U104" s="484">
        <v>4</v>
      </c>
      <c r="V104" s="150">
        <v>0</v>
      </c>
      <c r="W104" s="150">
        <v>1</v>
      </c>
      <c r="X104" s="150"/>
      <c r="Y104" s="484">
        <v>1</v>
      </c>
      <c r="Z104" s="150">
        <v>2</v>
      </c>
      <c r="AA104" s="150">
        <v>0</v>
      </c>
      <c r="AB104" s="257" t="s">
        <v>2030</v>
      </c>
      <c r="AC104" s="33" t="s">
        <v>2740</v>
      </c>
      <c r="AD104" s="231" t="s">
        <v>2031</v>
      </c>
      <c r="AE104" s="366"/>
    </row>
    <row r="105" spans="1:31" ht="14.25" thickBot="1">
      <c r="A105" s="1018" t="s">
        <v>668</v>
      </c>
      <c r="B105" s="285"/>
      <c r="C105" s="286"/>
      <c r="D105" s="936"/>
      <c r="E105" s="1021"/>
      <c r="F105" s="1021"/>
      <c r="G105" s="1021"/>
      <c r="H105" s="1021"/>
      <c r="I105" s="1021"/>
      <c r="J105" s="1021"/>
      <c r="K105" s="1021"/>
      <c r="L105" s="1021"/>
      <c r="M105" s="1021"/>
      <c r="N105" s="1021"/>
      <c r="O105" s="1021"/>
      <c r="P105" s="1021"/>
      <c r="Q105" s="1021"/>
      <c r="R105" s="1021"/>
      <c r="S105" s="1021"/>
      <c r="T105" s="1021"/>
      <c r="U105" s="1021"/>
      <c r="V105" s="1021"/>
      <c r="W105" s="1021"/>
      <c r="X105" s="1021"/>
      <c r="Y105" s="1021"/>
      <c r="Z105" s="1021"/>
      <c r="AA105" s="1022"/>
      <c r="AB105" s="1221"/>
      <c r="AC105" s="26"/>
      <c r="AD105" s="118"/>
      <c r="AE105" s="118"/>
    </row>
    <row r="106" spans="1:31">
      <c r="A106" s="206" t="s">
        <v>305</v>
      </c>
      <c r="B106" s="244"/>
      <c r="C106" s="232"/>
      <c r="D106" s="937"/>
      <c r="E106" s="417">
        <v>21</v>
      </c>
      <c r="F106" s="1210">
        <v>136</v>
      </c>
      <c r="G106" s="414">
        <v>14</v>
      </c>
      <c r="H106" s="410">
        <v>22</v>
      </c>
      <c r="I106" s="411">
        <v>17</v>
      </c>
      <c r="J106" s="414">
        <v>19</v>
      </c>
      <c r="K106" s="410">
        <v>22</v>
      </c>
      <c r="L106" s="412">
        <v>42</v>
      </c>
      <c r="M106" s="409">
        <v>6</v>
      </c>
      <c r="N106" s="413">
        <v>12</v>
      </c>
      <c r="O106" s="414">
        <v>37</v>
      </c>
      <c r="P106" s="415">
        <v>4</v>
      </c>
      <c r="Q106" s="416">
        <v>4</v>
      </c>
      <c r="R106" s="410">
        <v>0</v>
      </c>
      <c r="S106" s="410">
        <v>0</v>
      </c>
      <c r="T106" s="410">
        <v>22</v>
      </c>
      <c r="U106" s="411">
        <v>0</v>
      </c>
      <c r="V106" s="410">
        <v>0</v>
      </c>
      <c r="W106" s="410">
        <v>3</v>
      </c>
      <c r="X106" s="410">
        <v>1</v>
      </c>
      <c r="Y106" s="411">
        <v>0</v>
      </c>
      <c r="Z106" s="410">
        <v>3</v>
      </c>
      <c r="AA106" s="410">
        <v>0</v>
      </c>
      <c r="AB106" s="210"/>
      <c r="AC106" s="234"/>
      <c r="AD106" s="212"/>
      <c r="AE106" s="118"/>
    </row>
    <row r="107" spans="1:31">
      <c r="A107" s="54"/>
      <c r="B107" s="246" t="s">
        <v>1571</v>
      </c>
      <c r="C107" s="29"/>
      <c r="D107" s="256" t="s">
        <v>665</v>
      </c>
      <c r="E107" s="1174">
        <v>8</v>
      </c>
      <c r="F107" s="434">
        <v>70</v>
      </c>
      <c r="G107" s="1186">
        <v>7</v>
      </c>
      <c r="H107" s="491">
        <v>13</v>
      </c>
      <c r="I107" s="491">
        <v>7</v>
      </c>
      <c r="J107" s="491">
        <v>11</v>
      </c>
      <c r="K107" s="491">
        <v>13</v>
      </c>
      <c r="L107" s="492">
        <v>19</v>
      </c>
      <c r="M107" s="148">
        <v>2</v>
      </c>
      <c r="N107" s="439">
        <v>5</v>
      </c>
      <c r="O107" s="148">
        <v>13</v>
      </c>
      <c r="P107" s="1015">
        <v>1</v>
      </c>
      <c r="Q107" s="1016">
        <v>1</v>
      </c>
      <c r="R107" s="470">
        <v>0</v>
      </c>
      <c r="S107" s="470">
        <v>0</v>
      </c>
      <c r="T107" s="470">
        <v>9</v>
      </c>
      <c r="U107" s="469"/>
      <c r="V107" s="470">
        <v>0</v>
      </c>
      <c r="W107" s="470">
        <v>1</v>
      </c>
      <c r="X107" s="470"/>
      <c r="Y107" s="469">
        <v>0</v>
      </c>
      <c r="Z107" s="470">
        <v>1</v>
      </c>
      <c r="AA107" s="470">
        <v>0</v>
      </c>
      <c r="AB107" s="235" t="s">
        <v>1572</v>
      </c>
      <c r="AC107" s="30" t="s">
        <v>201</v>
      </c>
      <c r="AD107" s="39" t="s">
        <v>2032</v>
      </c>
      <c r="AE107" s="366"/>
    </row>
    <row r="108" spans="1:31">
      <c r="A108" s="215"/>
      <c r="B108" s="250" t="s">
        <v>2033</v>
      </c>
      <c r="C108" s="216"/>
      <c r="D108" s="251" t="s">
        <v>664</v>
      </c>
      <c r="E108" s="1189">
        <v>5</v>
      </c>
      <c r="F108" s="493">
        <v>17</v>
      </c>
      <c r="G108" s="1190">
        <v>2</v>
      </c>
      <c r="H108" s="494">
        <v>1</v>
      </c>
      <c r="I108" s="494">
        <v>2</v>
      </c>
      <c r="J108" s="494">
        <v>3</v>
      </c>
      <c r="K108" s="494">
        <v>2</v>
      </c>
      <c r="L108" s="495">
        <v>7</v>
      </c>
      <c r="M108" s="474">
        <v>2</v>
      </c>
      <c r="N108" s="473">
        <v>4</v>
      </c>
      <c r="O108" s="474">
        <v>8</v>
      </c>
      <c r="P108" s="1216">
        <v>1</v>
      </c>
      <c r="Q108" s="1217">
        <v>1</v>
      </c>
      <c r="R108" s="476">
        <v>0</v>
      </c>
      <c r="S108" s="476">
        <v>0</v>
      </c>
      <c r="T108" s="476">
        <v>5</v>
      </c>
      <c r="U108" s="475"/>
      <c r="V108" s="476">
        <v>0</v>
      </c>
      <c r="W108" s="476">
        <v>1</v>
      </c>
      <c r="X108" s="476"/>
      <c r="Y108" s="475">
        <v>0</v>
      </c>
      <c r="Z108" s="476">
        <v>0</v>
      </c>
      <c r="AA108" s="476">
        <v>0</v>
      </c>
      <c r="AB108" s="252" t="s">
        <v>1572</v>
      </c>
      <c r="AC108" s="31" t="s">
        <v>2034</v>
      </c>
      <c r="AD108" s="220" t="s">
        <v>2035</v>
      </c>
      <c r="AE108" s="366"/>
    </row>
    <row r="109" spans="1:31">
      <c r="A109" s="54"/>
      <c r="B109" s="246" t="s">
        <v>2039</v>
      </c>
      <c r="C109" s="29"/>
      <c r="D109" s="256" t="s">
        <v>663</v>
      </c>
      <c r="E109" s="1174">
        <v>4</v>
      </c>
      <c r="F109" s="434">
        <v>26</v>
      </c>
      <c r="G109" s="1186">
        <v>3</v>
      </c>
      <c r="H109" s="491">
        <v>6</v>
      </c>
      <c r="I109" s="491">
        <v>4</v>
      </c>
      <c r="J109" s="491"/>
      <c r="K109" s="491">
        <v>4</v>
      </c>
      <c r="L109" s="492">
        <v>9</v>
      </c>
      <c r="M109" s="148">
        <v>1</v>
      </c>
      <c r="N109" s="439">
        <v>2</v>
      </c>
      <c r="O109" s="148">
        <v>8</v>
      </c>
      <c r="P109" s="1015">
        <v>1</v>
      </c>
      <c r="Q109" s="1016">
        <v>1</v>
      </c>
      <c r="R109" s="470">
        <v>0</v>
      </c>
      <c r="S109" s="470">
        <v>0</v>
      </c>
      <c r="T109" s="470">
        <v>4</v>
      </c>
      <c r="U109" s="469"/>
      <c r="V109" s="470">
        <v>0</v>
      </c>
      <c r="W109" s="470">
        <v>0</v>
      </c>
      <c r="X109" s="470">
        <v>1</v>
      </c>
      <c r="Y109" s="469">
        <v>0</v>
      </c>
      <c r="Z109" s="470">
        <v>1</v>
      </c>
      <c r="AA109" s="470">
        <v>0</v>
      </c>
      <c r="AB109" s="235" t="s">
        <v>2040</v>
      </c>
      <c r="AC109" s="30" t="s">
        <v>203</v>
      </c>
      <c r="AD109" s="39" t="s">
        <v>2041</v>
      </c>
      <c r="AE109" s="366"/>
    </row>
    <row r="110" spans="1:31" ht="14.25" thickBot="1">
      <c r="A110" s="54"/>
      <c r="B110" s="246" t="s">
        <v>2042</v>
      </c>
      <c r="C110" s="29"/>
      <c r="D110" s="256" t="s">
        <v>666</v>
      </c>
      <c r="E110" s="1174">
        <v>4</v>
      </c>
      <c r="F110" s="434">
        <v>23</v>
      </c>
      <c r="G110" s="1200">
        <v>2</v>
      </c>
      <c r="H110" s="498">
        <v>2</v>
      </c>
      <c r="I110" s="498">
        <v>4</v>
      </c>
      <c r="J110" s="498">
        <v>5</v>
      </c>
      <c r="K110" s="498">
        <v>3</v>
      </c>
      <c r="L110" s="382">
        <v>7</v>
      </c>
      <c r="M110" s="438">
        <v>1</v>
      </c>
      <c r="N110" s="439">
        <v>1</v>
      </c>
      <c r="O110" s="148">
        <v>8</v>
      </c>
      <c r="P110" s="1015">
        <v>1</v>
      </c>
      <c r="Q110" s="1016">
        <v>1</v>
      </c>
      <c r="R110" s="470">
        <v>0</v>
      </c>
      <c r="S110" s="470">
        <v>0</v>
      </c>
      <c r="T110" s="470">
        <v>4</v>
      </c>
      <c r="U110" s="469"/>
      <c r="V110" s="470">
        <v>0</v>
      </c>
      <c r="W110" s="470">
        <v>1</v>
      </c>
      <c r="X110" s="470"/>
      <c r="Y110" s="469">
        <v>0</v>
      </c>
      <c r="Z110" s="470">
        <v>1</v>
      </c>
      <c r="AA110" s="470">
        <v>0</v>
      </c>
      <c r="AB110" s="51" t="s">
        <v>2040</v>
      </c>
      <c r="AC110" s="30" t="s">
        <v>204</v>
      </c>
      <c r="AD110" s="39" t="s">
        <v>2043</v>
      </c>
      <c r="AE110" s="366"/>
    </row>
    <row r="111" spans="1:31">
      <c r="A111" s="206" t="s">
        <v>1637</v>
      </c>
      <c r="B111" s="244"/>
      <c r="C111" s="232"/>
      <c r="D111" s="937"/>
      <c r="E111" s="417">
        <v>10</v>
      </c>
      <c r="F111" s="1210">
        <v>87</v>
      </c>
      <c r="G111" s="414">
        <v>25</v>
      </c>
      <c r="H111" s="410">
        <v>27</v>
      </c>
      <c r="I111" s="411">
        <v>35</v>
      </c>
      <c r="J111" s="414"/>
      <c r="K111" s="410"/>
      <c r="L111" s="412"/>
      <c r="M111" s="409">
        <v>3</v>
      </c>
      <c r="N111" s="413">
        <v>7</v>
      </c>
      <c r="O111" s="414">
        <v>30</v>
      </c>
      <c r="P111" s="415">
        <v>3</v>
      </c>
      <c r="Q111" s="416">
        <v>2</v>
      </c>
      <c r="R111" s="410">
        <v>0</v>
      </c>
      <c r="S111" s="410">
        <v>0</v>
      </c>
      <c r="T111" s="410">
        <v>17</v>
      </c>
      <c r="U111" s="411">
        <v>3</v>
      </c>
      <c r="V111" s="411">
        <v>0</v>
      </c>
      <c r="W111" s="410">
        <v>2</v>
      </c>
      <c r="X111" s="410">
        <v>0</v>
      </c>
      <c r="Y111" s="411">
        <v>1</v>
      </c>
      <c r="Z111" s="410">
        <v>2</v>
      </c>
      <c r="AA111" s="410">
        <v>0</v>
      </c>
      <c r="AB111" s="210"/>
      <c r="AC111" s="234"/>
      <c r="AD111" s="212"/>
      <c r="AE111" s="118"/>
    </row>
    <row r="112" spans="1:31">
      <c r="A112" s="54"/>
      <c r="B112" s="246" t="s">
        <v>1571</v>
      </c>
      <c r="C112" s="29"/>
      <c r="D112" s="256" t="s">
        <v>665</v>
      </c>
      <c r="E112" s="1174">
        <v>5</v>
      </c>
      <c r="F112" s="434">
        <v>56</v>
      </c>
      <c r="G112" s="1186">
        <v>16</v>
      </c>
      <c r="H112" s="491">
        <v>18</v>
      </c>
      <c r="I112" s="491">
        <v>22</v>
      </c>
      <c r="J112" s="148"/>
      <c r="K112" s="470"/>
      <c r="L112" s="485"/>
      <c r="M112" s="438">
        <v>2</v>
      </c>
      <c r="N112" s="439">
        <v>5</v>
      </c>
      <c r="O112" s="148">
        <v>13</v>
      </c>
      <c r="P112" s="1015">
        <v>1</v>
      </c>
      <c r="Q112" s="1016">
        <v>1</v>
      </c>
      <c r="R112" s="470">
        <v>0</v>
      </c>
      <c r="S112" s="470">
        <v>0</v>
      </c>
      <c r="T112" s="470">
        <v>7</v>
      </c>
      <c r="U112" s="469">
        <v>1</v>
      </c>
      <c r="V112" s="470">
        <v>0</v>
      </c>
      <c r="W112" s="470">
        <v>1</v>
      </c>
      <c r="X112" s="470"/>
      <c r="Y112" s="469">
        <v>1</v>
      </c>
      <c r="Z112" s="470">
        <v>1</v>
      </c>
      <c r="AA112" s="470">
        <v>0</v>
      </c>
      <c r="AB112" s="235" t="s">
        <v>1572</v>
      </c>
      <c r="AC112" s="30" t="s">
        <v>2044</v>
      </c>
      <c r="AD112" s="39" t="s">
        <v>2045</v>
      </c>
      <c r="AE112" s="366"/>
    </row>
    <row r="113" spans="1:31">
      <c r="A113" s="215"/>
      <c r="B113" s="250" t="s">
        <v>2033</v>
      </c>
      <c r="C113" s="216"/>
      <c r="D113" s="251" t="s">
        <v>664</v>
      </c>
      <c r="E113" s="1189">
        <v>1</v>
      </c>
      <c r="F113" s="493">
        <v>7</v>
      </c>
      <c r="G113" s="1190"/>
      <c r="H113" s="494">
        <v>3</v>
      </c>
      <c r="I113" s="494">
        <v>4</v>
      </c>
      <c r="J113" s="1217"/>
      <c r="K113" s="476"/>
      <c r="L113" s="486"/>
      <c r="M113" s="471"/>
      <c r="N113" s="473"/>
      <c r="O113" s="474">
        <v>7</v>
      </c>
      <c r="P113" s="1216">
        <v>1</v>
      </c>
      <c r="Q113" s="1217">
        <v>0</v>
      </c>
      <c r="R113" s="476">
        <v>0</v>
      </c>
      <c r="S113" s="476">
        <v>0</v>
      </c>
      <c r="T113" s="476">
        <v>3</v>
      </c>
      <c r="U113" s="475">
        <v>2</v>
      </c>
      <c r="V113" s="476">
        <v>0</v>
      </c>
      <c r="W113" s="476">
        <v>0</v>
      </c>
      <c r="X113" s="476"/>
      <c r="Y113" s="475">
        <v>0</v>
      </c>
      <c r="Z113" s="476">
        <v>1</v>
      </c>
      <c r="AA113" s="476">
        <v>0</v>
      </c>
      <c r="AB113" s="218" t="s">
        <v>1572</v>
      </c>
      <c r="AC113" s="31" t="s">
        <v>2046</v>
      </c>
      <c r="AD113" s="220" t="s">
        <v>2047</v>
      </c>
      <c r="AE113" s="366"/>
    </row>
    <row r="114" spans="1:31" ht="14.25" thickBot="1">
      <c r="A114" s="137"/>
      <c r="B114" s="254" t="s">
        <v>2039</v>
      </c>
      <c r="C114" s="138"/>
      <c r="D114" s="938" t="s">
        <v>663</v>
      </c>
      <c r="E114" s="1184">
        <v>4</v>
      </c>
      <c r="F114" s="435">
        <v>24</v>
      </c>
      <c r="G114" s="498">
        <v>9</v>
      </c>
      <c r="H114" s="498">
        <v>6</v>
      </c>
      <c r="I114" s="498">
        <v>9</v>
      </c>
      <c r="J114" s="156"/>
      <c r="K114" s="150"/>
      <c r="L114" s="267"/>
      <c r="M114" s="149">
        <v>1</v>
      </c>
      <c r="N114" s="168">
        <v>2</v>
      </c>
      <c r="O114" s="156">
        <v>10</v>
      </c>
      <c r="P114" s="1017">
        <v>1</v>
      </c>
      <c r="Q114" s="1516">
        <v>1</v>
      </c>
      <c r="R114" s="150">
        <v>0</v>
      </c>
      <c r="S114" s="150">
        <v>0</v>
      </c>
      <c r="T114" s="150">
        <v>7</v>
      </c>
      <c r="U114" s="484"/>
      <c r="V114" s="150">
        <v>0</v>
      </c>
      <c r="W114" s="150">
        <v>1</v>
      </c>
      <c r="X114" s="150"/>
      <c r="Y114" s="484">
        <v>0</v>
      </c>
      <c r="Z114" s="150">
        <v>0</v>
      </c>
      <c r="AA114" s="150">
        <v>0</v>
      </c>
      <c r="AB114" s="257" t="s">
        <v>2040</v>
      </c>
      <c r="AC114" s="33" t="s">
        <v>2048</v>
      </c>
      <c r="AD114" s="231" t="s">
        <v>2049</v>
      </c>
      <c r="AE114" s="366"/>
    </row>
    <row r="115" spans="1:31" ht="14.25" thickBot="1">
      <c r="A115" s="1018" t="s">
        <v>662</v>
      </c>
      <c r="B115" s="285"/>
      <c r="C115" s="286"/>
      <c r="D115" s="936"/>
      <c r="E115" s="1021"/>
      <c r="F115" s="1021"/>
      <c r="G115" s="1021"/>
      <c r="H115" s="1021"/>
      <c r="I115" s="1021"/>
      <c r="J115" s="1021"/>
      <c r="K115" s="1021"/>
      <c r="L115" s="1021"/>
      <c r="M115" s="1021"/>
      <c r="N115" s="1021"/>
      <c r="O115" s="1021"/>
      <c r="P115" s="1021"/>
      <c r="Q115" s="1021"/>
      <c r="R115" s="1021"/>
      <c r="S115" s="1021"/>
      <c r="T115" s="1021"/>
      <c r="U115" s="1021"/>
      <c r="V115" s="1021"/>
      <c r="W115" s="1021"/>
      <c r="X115" s="1021"/>
      <c r="Y115" s="1021"/>
      <c r="Z115" s="1021"/>
      <c r="AA115" s="1022"/>
      <c r="AB115" s="1221"/>
      <c r="AC115" s="26"/>
      <c r="AD115" s="118"/>
      <c r="AE115" s="118"/>
    </row>
    <row r="116" spans="1:31">
      <c r="A116" s="206" t="s">
        <v>305</v>
      </c>
      <c r="B116" s="244"/>
      <c r="C116" s="232"/>
      <c r="D116" s="937"/>
      <c r="E116" s="417">
        <v>29</v>
      </c>
      <c r="F116" s="409">
        <v>398</v>
      </c>
      <c r="G116" s="1187">
        <v>64</v>
      </c>
      <c r="H116" s="410">
        <v>52</v>
      </c>
      <c r="I116" s="410">
        <v>64</v>
      </c>
      <c r="J116" s="411">
        <v>69</v>
      </c>
      <c r="K116" s="410">
        <v>62</v>
      </c>
      <c r="L116" s="412">
        <v>87</v>
      </c>
      <c r="M116" s="409">
        <v>8</v>
      </c>
      <c r="N116" s="413">
        <v>28</v>
      </c>
      <c r="O116" s="414">
        <v>49</v>
      </c>
      <c r="P116" s="415">
        <v>3</v>
      </c>
      <c r="Q116" s="416">
        <v>3</v>
      </c>
      <c r="R116" s="410">
        <v>1</v>
      </c>
      <c r="S116" s="410">
        <v>0</v>
      </c>
      <c r="T116" s="410">
        <v>30</v>
      </c>
      <c r="U116" s="411">
        <v>6</v>
      </c>
      <c r="V116" s="411">
        <v>0</v>
      </c>
      <c r="W116" s="410">
        <v>3</v>
      </c>
      <c r="X116" s="410">
        <v>0</v>
      </c>
      <c r="Y116" s="411">
        <v>0</v>
      </c>
      <c r="Z116" s="410">
        <v>3</v>
      </c>
      <c r="AA116" s="410">
        <v>0</v>
      </c>
      <c r="AB116" s="210"/>
      <c r="AC116" s="234"/>
      <c r="AD116" s="212"/>
      <c r="AE116" s="118"/>
    </row>
    <row r="117" spans="1:31">
      <c r="A117" s="54"/>
      <c r="B117" s="246" t="s">
        <v>1834</v>
      </c>
      <c r="C117" s="29"/>
      <c r="D117" s="256" t="s">
        <v>501</v>
      </c>
      <c r="E117" s="1417">
        <v>13</v>
      </c>
      <c r="F117" s="434">
        <v>234</v>
      </c>
      <c r="G117" s="1186">
        <v>47</v>
      </c>
      <c r="H117" s="491">
        <v>31</v>
      </c>
      <c r="I117" s="491">
        <v>37</v>
      </c>
      <c r="J117" s="491">
        <v>30</v>
      </c>
      <c r="K117" s="491">
        <v>40</v>
      </c>
      <c r="L117" s="382">
        <v>49</v>
      </c>
      <c r="M117" s="438">
        <v>3</v>
      </c>
      <c r="N117" s="439">
        <v>16</v>
      </c>
      <c r="O117" s="148">
        <v>24</v>
      </c>
      <c r="P117" s="1015">
        <v>1</v>
      </c>
      <c r="Q117" s="1016">
        <v>1</v>
      </c>
      <c r="R117" s="470">
        <v>1</v>
      </c>
      <c r="S117" s="470">
        <v>0</v>
      </c>
      <c r="T117" s="470">
        <v>16</v>
      </c>
      <c r="U117" s="469">
        <v>3</v>
      </c>
      <c r="V117" s="470">
        <v>0</v>
      </c>
      <c r="W117" s="470">
        <v>1</v>
      </c>
      <c r="X117" s="470"/>
      <c r="Y117" s="469">
        <v>0</v>
      </c>
      <c r="Z117" s="470">
        <v>1</v>
      </c>
      <c r="AA117" s="470">
        <v>0</v>
      </c>
      <c r="AB117" s="235" t="s">
        <v>2050</v>
      </c>
      <c r="AC117" s="30" t="s">
        <v>661</v>
      </c>
      <c r="AD117" s="39" t="s">
        <v>2051</v>
      </c>
      <c r="AE117" s="366"/>
    </row>
    <row r="118" spans="1:31">
      <c r="A118" s="215"/>
      <c r="B118" s="250" t="s">
        <v>2052</v>
      </c>
      <c r="C118" s="216"/>
      <c r="D118" s="251" t="s">
        <v>499</v>
      </c>
      <c r="E118" s="1189">
        <v>9</v>
      </c>
      <c r="F118" s="493">
        <v>110</v>
      </c>
      <c r="G118" s="1190">
        <v>15</v>
      </c>
      <c r="H118" s="494">
        <v>13</v>
      </c>
      <c r="I118" s="494">
        <v>15</v>
      </c>
      <c r="J118" s="494">
        <v>26</v>
      </c>
      <c r="K118" s="494">
        <v>19</v>
      </c>
      <c r="L118" s="1419">
        <v>22</v>
      </c>
      <c r="M118" s="471">
        <v>3</v>
      </c>
      <c r="N118" s="473">
        <v>10</v>
      </c>
      <c r="O118" s="474">
        <v>14</v>
      </c>
      <c r="P118" s="1216">
        <v>1</v>
      </c>
      <c r="Q118" s="1217">
        <v>1</v>
      </c>
      <c r="R118" s="476">
        <v>0</v>
      </c>
      <c r="S118" s="476">
        <v>0</v>
      </c>
      <c r="T118" s="476">
        <v>9</v>
      </c>
      <c r="U118" s="475">
        <v>1</v>
      </c>
      <c r="V118" s="476">
        <v>0</v>
      </c>
      <c r="W118" s="476">
        <v>1</v>
      </c>
      <c r="X118" s="476"/>
      <c r="Y118" s="475">
        <v>0</v>
      </c>
      <c r="Z118" s="476">
        <v>1</v>
      </c>
      <c r="AA118" s="476">
        <v>0</v>
      </c>
      <c r="AB118" s="218" t="s">
        <v>2053</v>
      </c>
      <c r="AC118" s="31" t="s">
        <v>453</v>
      </c>
      <c r="AD118" s="220" t="s">
        <v>2054</v>
      </c>
      <c r="AE118" s="366"/>
    </row>
    <row r="119" spans="1:31" ht="14.25" thickBot="1">
      <c r="A119" s="228"/>
      <c r="B119" s="248" t="s">
        <v>2917</v>
      </c>
      <c r="C119" s="223"/>
      <c r="D119" s="675" t="s">
        <v>450</v>
      </c>
      <c r="E119" s="1193">
        <v>7</v>
      </c>
      <c r="F119" s="434">
        <v>54</v>
      </c>
      <c r="G119" s="1200">
        <v>2</v>
      </c>
      <c r="H119" s="498">
        <v>8</v>
      </c>
      <c r="I119" s="498">
        <v>12</v>
      </c>
      <c r="J119" s="498">
        <v>13</v>
      </c>
      <c r="K119" s="498">
        <v>3</v>
      </c>
      <c r="L119" s="382">
        <v>16</v>
      </c>
      <c r="M119" s="477">
        <v>2</v>
      </c>
      <c r="N119" s="478">
        <v>2</v>
      </c>
      <c r="O119" s="479">
        <v>11</v>
      </c>
      <c r="P119" s="1517">
        <v>1</v>
      </c>
      <c r="Q119" s="1518">
        <v>1</v>
      </c>
      <c r="R119" s="481">
        <v>0</v>
      </c>
      <c r="S119" s="481">
        <v>0</v>
      </c>
      <c r="T119" s="481">
        <v>5</v>
      </c>
      <c r="U119" s="480">
        <v>2</v>
      </c>
      <c r="V119" s="481">
        <v>0</v>
      </c>
      <c r="W119" s="481">
        <v>1</v>
      </c>
      <c r="X119" s="481"/>
      <c r="Y119" s="480">
        <v>0</v>
      </c>
      <c r="Z119" s="481">
        <v>1</v>
      </c>
      <c r="AA119" s="481">
        <v>0</v>
      </c>
      <c r="AB119" s="676" t="s">
        <v>2058</v>
      </c>
      <c r="AC119" s="32" t="s">
        <v>449</v>
      </c>
      <c r="AD119" s="227" t="s">
        <v>2059</v>
      </c>
      <c r="AE119" s="366"/>
    </row>
    <row r="120" spans="1:31">
      <c r="A120" s="206" t="s">
        <v>1637</v>
      </c>
      <c r="B120" s="244"/>
      <c r="C120" s="232"/>
      <c r="D120" s="937"/>
      <c r="E120" s="417">
        <v>16</v>
      </c>
      <c r="F120" s="1210">
        <v>229</v>
      </c>
      <c r="G120" s="414">
        <v>79</v>
      </c>
      <c r="H120" s="410">
        <v>65</v>
      </c>
      <c r="I120" s="411">
        <v>85</v>
      </c>
      <c r="J120" s="414"/>
      <c r="K120" s="410"/>
      <c r="L120" s="412"/>
      <c r="M120" s="409">
        <v>4</v>
      </c>
      <c r="N120" s="413">
        <v>8</v>
      </c>
      <c r="O120" s="414">
        <v>45</v>
      </c>
      <c r="P120" s="415">
        <v>3</v>
      </c>
      <c r="Q120" s="416">
        <v>3</v>
      </c>
      <c r="R120" s="410">
        <v>0</v>
      </c>
      <c r="S120" s="410">
        <v>0</v>
      </c>
      <c r="T120" s="410">
        <v>26</v>
      </c>
      <c r="U120" s="411">
        <v>6</v>
      </c>
      <c r="V120" s="411">
        <v>0</v>
      </c>
      <c r="W120" s="410">
        <v>3</v>
      </c>
      <c r="X120" s="410">
        <v>0</v>
      </c>
      <c r="Y120" s="411">
        <v>1</v>
      </c>
      <c r="Z120" s="410">
        <v>3</v>
      </c>
      <c r="AA120" s="410">
        <v>0</v>
      </c>
      <c r="AB120" s="210"/>
      <c r="AC120" s="234"/>
      <c r="AD120" s="212"/>
      <c r="AE120" s="118"/>
    </row>
    <row r="121" spans="1:31">
      <c r="A121" s="54"/>
      <c r="B121" s="246" t="s">
        <v>1834</v>
      </c>
      <c r="C121" s="29"/>
      <c r="D121" s="256" t="s">
        <v>501</v>
      </c>
      <c r="E121" s="1174">
        <v>8</v>
      </c>
      <c r="F121" s="434">
        <v>133</v>
      </c>
      <c r="G121" s="491">
        <v>45</v>
      </c>
      <c r="H121" s="491">
        <v>39</v>
      </c>
      <c r="I121" s="491">
        <v>49</v>
      </c>
      <c r="J121" s="148"/>
      <c r="K121" s="470"/>
      <c r="L121" s="485"/>
      <c r="M121" s="438">
        <v>2</v>
      </c>
      <c r="N121" s="439">
        <v>5</v>
      </c>
      <c r="O121" s="148">
        <v>21</v>
      </c>
      <c r="P121" s="1015">
        <v>1</v>
      </c>
      <c r="Q121" s="1016">
        <v>1</v>
      </c>
      <c r="R121" s="470">
        <v>0</v>
      </c>
      <c r="S121" s="470">
        <v>0</v>
      </c>
      <c r="T121" s="470">
        <v>15</v>
      </c>
      <c r="U121" s="469">
        <v>1</v>
      </c>
      <c r="V121" s="470">
        <v>0</v>
      </c>
      <c r="W121" s="470">
        <v>1</v>
      </c>
      <c r="X121" s="470"/>
      <c r="Y121" s="469">
        <v>1</v>
      </c>
      <c r="Z121" s="470">
        <v>1</v>
      </c>
      <c r="AA121" s="470">
        <v>0</v>
      </c>
      <c r="AB121" s="235" t="s">
        <v>2374</v>
      </c>
      <c r="AC121" s="30" t="s">
        <v>500</v>
      </c>
      <c r="AD121" s="39" t="s">
        <v>2375</v>
      </c>
      <c r="AE121" s="366"/>
    </row>
    <row r="122" spans="1:31">
      <c r="A122" s="54"/>
      <c r="B122" s="246" t="s">
        <v>2052</v>
      </c>
      <c r="C122" s="29"/>
      <c r="D122" s="256" t="s">
        <v>499</v>
      </c>
      <c r="E122" s="1174">
        <v>5</v>
      </c>
      <c r="F122" s="493">
        <v>57</v>
      </c>
      <c r="G122" s="1190">
        <v>16</v>
      </c>
      <c r="H122" s="494">
        <v>15</v>
      </c>
      <c r="I122" s="494">
        <v>26</v>
      </c>
      <c r="J122" s="1217"/>
      <c r="K122" s="476"/>
      <c r="L122" s="486"/>
      <c r="M122" s="438">
        <v>2</v>
      </c>
      <c r="N122" s="439">
        <v>3</v>
      </c>
      <c r="O122" s="148">
        <v>13</v>
      </c>
      <c r="P122" s="1015">
        <v>1</v>
      </c>
      <c r="Q122" s="1016">
        <v>1</v>
      </c>
      <c r="R122" s="470">
        <v>0</v>
      </c>
      <c r="S122" s="470">
        <v>0</v>
      </c>
      <c r="T122" s="470">
        <v>5</v>
      </c>
      <c r="U122" s="469">
        <v>4</v>
      </c>
      <c r="V122" s="470">
        <v>0</v>
      </c>
      <c r="W122" s="470">
        <v>1</v>
      </c>
      <c r="X122" s="470"/>
      <c r="Y122" s="469">
        <v>0</v>
      </c>
      <c r="Z122" s="470">
        <v>1</v>
      </c>
      <c r="AA122" s="470">
        <v>0</v>
      </c>
      <c r="AB122" s="235" t="s">
        <v>2053</v>
      </c>
      <c r="AC122" s="30" t="s">
        <v>498</v>
      </c>
      <c r="AD122" s="39" t="s">
        <v>2376</v>
      </c>
      <c r="AE122" s="366"/>
    </row>
    <row r="123" spans="1:31" ht="14.25" thickBot="1">
      <c r="A123" s="259"/>
      <c r="B123" s="260" t="s">
        <v>2057</v>
      </c>
      <c r="C123" s="261"/>
      <c r="D123" s="939" t="s">
        <v>450</v>
      </c>
      <c r="E123" s="1209">
        <v>3</v>
      </c>
      <c r="F123" s="1212">
        <v>39</v>
      </c>
      <c r="G123" s="1201">
        <v>18</v>
      </c>
      <c r="H123" s="433">
        <v>11</v>
      </c>
      <c r="I123" s="1201">
        <v>10</v>
      </c>
      <c r="J123" s="433"/>
      <c r="K123" s="1202"/>
      <c r="L123" s="483"/>
      <c r="M123" s="504"/>
      <c r="N123" s="505"/>
      <c r="O123" s="501">
        <v>11</v>
      </c>
      <c r="P123" s="1519">
        <v>1</v>
      </c>
      <c r="Q123" s="1520">
        <v>1</v>
      </c>
      <c r="R123" s="502">
        <v>0</v>
      </c>
      <c r="S123" s="502">
        <v>0</v>
      </c>
      <c r="T123" s="502">
        <v>6</v>
      </c>
      <c r="U123" s="506">
        <v>1</v>
      </c>
      <c r="V123" s="502">
        <v>0</v>
      </c>
      <c r="W123" s="502">
        <v>1</v>
      </c>
      <c r="X123" s="502"/>
      <c r="Y123" s="506">
        <v>0</v>
      </c>
      <c r="Z123" s="502">
        <v>1</v>
      </c>
      <c r="AA123" s="502">
        <v>0</v>
      </c>
      <c r="AB123" s="263" t="s">
        <v>2058</v>
      </c>
      <c r="AC123" s="264" t="s">
        <v>497</v>
      </c>
      <c r="AD123" s="265" t="s">
        <v>2377</v>
      </c>
      <c r="AE123" s="366"/>
    </row>
    <row r="124" spans="1:31" ht="14.25" thickBot="1">
      <c r="A124" s="1018" t="s">
        <v>2724</v>
      </c>
      <c r="B124" s="285"/>
      <c r="C124" s="286"/>
      <c r="D124" s="936"/>
      <c r="E124" s="1021"/>
      <c r="F124" s="1021"/>
      <c r="G124" s="1021"/>
      <c r="H124" s="1021"/>
      <c r="I124" s="1021"/>
      <c r="J124" s="1021"/>
      <c r="K124" s="1021"/>
      <c r="L124" s="1021"/>
      <c r="M124" s="1021"/>
      <c r="N124" s="1021"/>
      <c r="O124" s="1021"/>
      <c r="P124" s="1021"/>
      <c r="Q124" s="1021"/>
      <c r="R124" s="1021"/>
      <c r="S124" s="1021"/>
      <c r="T124" s="1021"/>
      <c r="U124" s="1021"/>
      <c r="V124" s="1021"/>
      <c r="W124" s="1021"/>
      <c r="X124" s="1021"/>
      <c r="Y124" s="1021"/>
      <c r="Z124" s="1021"/>
      <c r="AA124" s="1023"/>
      <c r="AB124" s="1220"/>
      <c r="AC124" s="26"/>
      <c r="AD124" s="118"/>
      <c r="AE124" s="118"/>
    </row>
    <row r="125" spans="1:31">
      <c r="A125" s="206" t="s">
        <v>305</v>
      </c>
      <c r="B125" s="244"/>
      <c r="C125" s="232"/>
      <c r="D125" s="937"/>
      <c r="E125" s="417">
        <v>138</v>
      </c>
      <c r="F125" s="409">
        <v>2969</v>
      </c>
      <c r="G125" s="1187">
        <v>461</v>
      </c>
      <c r="H125" s="410">
        <v>478</v>
      </c>
      <c r="I125" s="410">
        <v>497</v>
      </c>
      <c r="J125" s="411">
        <v>505</v>
      </c>
      <c r="K125" s="410">
        <v>524</v>
      </c>
      <c r="L125" s="412">
        <v>504</v>
      </c>
      <c r="M125" s="409">
        <v>26</v>
      </c>
      <c r="N125" s="413">
        <v>121</v>
      </c>
      <c r="O125" s="414">
        <v>216</v>
      </c>
      <c r="P125" s="415">
        <v>9</v>
      </c>
      <c r="Q125" s="416">
        <v>9</v>
      </c>
      <c r="R125" s="410">
        <v>4</v>
      </c>
      <c r="S125" s="410">
        <v>1</v>
      </c>
      <c r="T125" s="410">
        <v>161</v>
      </c>
      <c r="U125" s="411">
        <v>7</v>
      </c>
      <c r="V125" s="411">
        <v>1</v>
      </c>
      <c r="W125" s="410">
        <v>9</v>
      </c>
      <c r="X125" s="410">
        <v>1</v>
      </c>
      <c r="Y125" s="411">
        <v>2</v>
      </c>
      <c r="Z125" s="410">
        <v>11</v>
      </c>
      <c r="AA125" s="410">
        <v>1</v>
      </c>
      <c r="AB125" s="210"/>
      <c r="AC125" s="234"/>
      <c r="AD125" s="212"/>
      <c r="AE125" s="118"/>
    </row>
    <row r="126" spans="1:31">
      <c r="A126" s="54"/>
      <c r="B126" s="246" t="s">
        <v>2380</v>
      </c>
      <c r="C126" s="29"/>
      <c r="D126" s="256" t="s">
        <v>494</v>
      </c>
      <c r="E126" s="1174">
        <v>14</v>
      </c>
      <c r="F126" s="434">
        <v>298</v>
      </c>
      <c r="G126" s="1186">
        <v>51</v>
      </c>
      <c r="H126" s="467">
        <v>42</v>
      </c>
      <c r="I126" s="467">
        <v>59</v>
      </c>
      <c r="J126" s="467">
        <v>56</v>
      </c>
      <c r="K126" s="467">
        <v>42</v>
      </c>
      <c r="L126" s="382">
        <v>48</v>
      </c>
      <c r="M126" s="438">
        <v>2</v>
      </c>
      <c r="N126" s="439">
        <v>7</v>
      </c>
      <c r="O126" s="148">
        <v>19</v>
      </c>
      <c r="P126" s="1015">
        <v>1</v>
      </c>
      <c r="Q126" s="1016">
        <v>1</v>
      </c>
      <c r="R126" s="470">
        <v>0</v>
      </c>
      <c r="S126" s="470">
        <v>0</v>
      </c>
      <c r="T126" s="470">
        <v>15</v>
      </c>
      <c r="U126" s="469"/>
      <c r="V126" s="470">
        <v>0</v>
      </c>
      <c r="W126" s="470">
        <v>1</v>
      </c>
      <c r="X126" s="470"/>
      <c r="Y126" s="469">
        <v>0</v>
      </c>
      <c r="Z126" s="470">
        <v>1</v>
      </c>
      <c r="AA126" s="470">
        <v>0</v>
      </c>
      <c r="AB126" s="235" t="s">
        <v>2742</v>
      </c>
      <c r="AC126" s="30" t="s">
        <v>2725</v>
      </c>
      <c r="AD126" s="39" t="s">
        <v>2383</v>
      </c>
      <c r="AE126" s="366"/>
    </row>
    <row r="127" spans="1:31">
      <c r="A127" s="215"/>
      <c r="B127" s="250" t="s">
        <v>2384</v>
      </c>
      <c r="C127" s="216"/>
      <c r="D127" s="251" t="s">
        <v>680</v>
      </c>
      <c r="E127" s="1189">
        <v>28</v>
      </c>
      <c r="F127" s="493">
        <v>727</v>
      </c>
      <c r="G127" s="1190">
        <v>118</v>
      </c>
      <c r="H127" s="472">
        <v>116</v>
      </c>
      <c r="I127" s="472">
        <v>131</v>
      </c>
      <c r="J127" s="472">
        <v>118</v>
      </c>
      <c r="K127" s="472">
        <v>124</v>
      </c>
      <c r="L127" s="1419">
        <v>120</v>
      </c>
      <c r="M127" s="471">
        <v>4</v>
      </c>
      <c r="N127" s="473">
        <v>24</v>
      </c>
      <c r="O127" s="474">
        <v>43</v>
      </c>
      <c r="P127" s="1216">
        <v>1</v>
      </c>
      <c r="Q127" s="1217">
        <v>1</v>
      </c>
      <c r="R127" s="476">
        <v>1</v>
      </c>
      <c r="S127" s="476">
        <v>0</v>
      </c>
      <c r="T127" s="476">
        <v>34</v>
      </c>
      <c r="U127" s="475"/>
      <c r="V127" s="476">
        <v>0</v>
      </c>
      <c r="W127" s="476">
        <v>1</v>
      </c>
      <c r="X127" s="476"/>
      <c r="Y127" s="475">
        <v>2</v>
      </c>
      <c r="Z127" s="476">
        <v>2</v>
      </c>
      <c r="AA127" s="476">
        <v>1</v>
      </c>
      <c r="AB127" s="218" t="s">
        <v>2743</v>
      </c>
      <c r="AC127" s="31" t="s">
        <v>2726</v>
      </c>
      <c r="AD127" s="220" t="s">
        <v>1005</v>
      </c>
      <c r="AE127" s="366"/>
    </row>
    <row r="128" spans="1:31">
      <c r="A128" s="54"/>
      <c r="B128" s="246" t="s">
        <v>1006</v>
      </c>
      <c r="C128" s="29"/>
      <c r="D128" s="256" t="s">
        <v>1911</v>
      </c>
      <c r="E128" s="1174">
        <v>24</v>
      </c>
      <c r="F128" s="434">
        <v>466</v>
      </c>
      <c r="G128" s="1186">
        <v>80</v>
      </c>
      <c r="H128" s="467">
        <v>76</v>
      </c>
      <c r="I128" s="467">
        <v>83</v>
      </c>
      <c r="J128" s="467">
        <v>78</v>
      </c>
      <c r="K128" s="467">
        <v>76</v>
      </c>
      <c r="L128" s="382">
        <v>73</v>
      </c>
      <c r="M128" s="438">
        <v>7</v>
      </c>
      <c r="N128" s="439">
        <v>30</v>
      </c>
      <c r="O128" s="148">
        <v>34</v>
      </c>
      <c r="P128" s="1015">
        <v>1</v>
      </c>
      <c r="Q128" s="1016">
        <v>1</v>
      </c>
      <c r="R128" s="470">
        <v>1</v>
      </c>
      <c r="S128" s="470">
        <v>0</v>
      </c>
      <c r="T128" s="470">
        <v>25</v>
      </c>
      <c r="U128" s="469">
        <v>3</v>
      </c>
      <c r="V128" s="470">
        <v>0</v>
      </c>
      <c r="W128" s="470">
        <v>1</v>
      </c>
      <c r="X128" s="470"/>
      <c r="Y128" s="469">
        <v>0</v>
      </c>
      <c r="Z128" s="470">
        <v>2</v>
      </c>
      <c r="AA128" s="470">
        <v>0</v>
      </c>
      <c r="AB128" s="235" t="s">
        <v>2744</v>
      </c>
      <c r="AC128" s="30" t="s">
        <v>2730</v>
      </c>
      <c r="AD128" s="39" t="s">
        <v>2369</v>
      </c>
      <c r="AE128" s="366"/>
    </row>
    <row r="129" spans="1:31">
      <c r="A129" s="215"/>
      <c r="B129" s="250" t="s">
        <v>2370</v>
      </c>
      <c r="C129" s="216"/>
      <c r="D129" s="251" t="s">
        <v>492</v>
      </c>
      <c r="E129" s="1189">
        <v>23</v>
      </c>
      <c r="F129" s="493">
        <v>548</v>
      </c>
      <c r="G129" s="1190">
        <v>70</v>
      </c>
      <c r="H129" s="472">
        <v>82</v>
      </c>
      <c r="I129" s="472">
        <v>85</v>
      </c>
      <c r="J129" s="472">
        <v>98</v>
      </c>
      <c r="K129" s="472">
        <v>115</v>
      </c>
      <c r="L129" s="1419">
        <v>98</v>
      </c>
      <c r="M129" s="471">
        <v>5</v>
      </c>
      <c r="N129" s="473">
        <v>21</v>
      </c>
      <c r="O129" s="474">
        <v>40</v>
      </c>
      <c r="P129" s="1216">
        <v>1</v>
      </c>
      <c r="Q129" s="1217">
        <v>1</v>
      </c>
      <c r="R129" s="476">
        <v>1</v>
      </c>
      <c r="S129" s="476">
        <v>0</v>
      </c>
      <c r="T129" s="476">
        <v>31</v>
      </c>
      <c r="U129" s="475">
        <v>2</v>
      </c>
      <c r="V129" s="476">
        <v>1</v>
      </c>
      <c r="W129" s="476">
        <v>2</v>
      </c>
      <c r="X129" s="476"/>
      <c r="Y129" s="475">
        <v>0</v>
      </c>
      <c r="Z129" s="476">
        <v>1</v>
      </c>
      <c r="AA129" s="476">
        <v>0</v>
      </c>
      <c r="AB129" s="218" t="s">
        <v>2745</v>
      </c>
      <c r="AC129" s="31" t="s">
        <v>2727</v>
      </c>
      <c r="AD129" s="220" t="s">
        <v>955</v>
      </c>
      <c r="AE129" s="366"/>
    </row>
    <row r="130" spans="1:31">
      <c r="A130" s="54"/>
      <c r="B130" s="246" t="s">
        <v>956</v>
      </c>
      <c r="C130" s="29"/>
      <c r="D130" s="256" t="s">
        <v>1910</v>
      </c>
      <c r="E130" s="1174">
        <v>7</v>
      </c>
      <c r="F130" s="434">
        <v>99</v>
      </c>
      <c r="G130" s="1186">
        <v>17</v>
      </c>
      <c r="H130" s="467">
        <v>17</v>
      </c>
      <c r="I130" s="467">
        <v>10</v>
      </c>
      <c r="J130" s="467">
        <v>16</v>
      </c>
      <c r="K130" s="467">
        <v>26</v>
      </c>
      <c r="L130" s="382">
        <v>13</v>
      </c>
      <c r="M130" s="438">
        <v>1</v>
      </c>
      <c r="N130" s="439">
        <v>1</v>
      </c>
      <c r="O130" s="148">
        <v>12</v>
      </c>
      <c r="P130" s="1015">
        <v>1</v>
      </c>
      <c r="Q130" s="1016">
        <v>1</v>
      </c>
      <c r="R130" s="470">
        <v>0</v>
      </c>
      <c r="S130" s="470">
        <v>0</v>
      </c>
      <c r="T130" s="470">
        <v>8</v>
      </c>
      <c r="U130" s="469"/>
      <c r="V130" s="470">
        <v>0</v>
      </c>
      <c r="W130" s="470">
        <v>1</v>
      </c>
      <c r="X130" s="470"/>
      <c r="Y130" s="469">
        <v>0</v>
      </c>
      <c r="Z130" s="470">
        <v>1</v>
      </c>
      <c r="AA130" s="470">
        <v>0</v>
      </c>
      <c r="AB130" s="235" t="s">
        <v>2746</v>
      </c>
      <c r="AC130" s="30" t="s">
        <v>2731</v>
      </c>
      <c r="AD130" s="39" t="s">
        <v>958</v>
      </c>
      <c r="AE130" s="366"/>
    </row>
    <row r="131" spans="1:31">
      <c r="A131" s="215"/>
      <c r="B131" s="250" t="s">
        <v>959</v>
      </c>
      <c r="C131" s="216"/>
      <c r="D131" s="251" t="s">
        <v>1909</v>
      </c>
      <c r="E131" s="1189">
        <v>3</v>
      </c>
      <c r="F131" s="493">
        <v>11</v>
      </c>
      <c r="G131" s="1190">
        <v>1</v>
      </c>
      <c r="H131" s="472">
        <v>4</v>
      </c>
      <c r="I131" s="472"/>
      <c r="J131" s="472">
        <v>2</v>
      </c>
      <c r="K131" s="472">
        <v>1</v>
      </c>
      <c r="L131" s="1419">
        <v>3</v>
      </c>
      <c r="M131" s="471">
        <v>0</v>
      </c>
      <c r="N131" s="473">
        <v>0</v>
      </c>
      <c r="O131" s="474">
        <v>7</v>
      </c>
      <c r="P131" s="1216">
        <v>1</v>
      </c>
      <c r="Q131" s="1217">
        <v>1</v>
      </c>
      <c r="R131" s="476">
        <v>0</v>
      </c>
      <c r="S131" s="476">
        <v>0</v>
      </c>
      <c r="T131" s="476">
        <v>3</v>
      </c>
      <c r="U131" s="475"/>
      <c r="V131" s="476">
        <v>0</v>
      </c>
      <c r="W131" s="476">
        <v>0</v>
      </c>
      <c r="X131" s="476">
        <v>1</v>
      </c>
      <c r="Y131" s="475">
        <v>0</v>
      </c>
      <c r="Z131" s="476">
        <v>1</v>
      </c>
      <c r="AA131" s="476">
        <v>0</v>
      </c>
      <c r="AB131" s="218" t="s">
        <v>2747</v>
      </c>
      <c r="AC131" s="31" t="s">
        <v>2728</v>
      </c>
      <c r="AD131" s="220" t="s">
        <v>2339</v>
      </c>
      <c r="AE131" s="366"/>
    </row>
    <row r="132" spans="1:31">
      <c r="A132" s="54"/>
      <c r="B132" s="246" t="s">
        <v>2340</v>
      </c>
      <c r="C132" s="29"/>
      <c r="D132" s="256" t="s">
        <v>1908</v>
      </c>
      <c r="E132" s="1174">
        <v>3</v>
      </c>
      <c r="F132" s="434">
        <v>17</v>
      </c>
      <c r="G132" s="1186">
        <v>2</v>
      </c>
      <c r="H132" s="467">
        <v>2</v>
      </c>
      <c r="I132" s="467">
        <v>4</v>
      </c>
      <c r="J132" s="467">
        <v>2</v>
      </c>
      <c r="K132" s="467">
        <v>3</v>
      </c>
      <c r="L132" s="382">
        <v>4</v>
      </c>
      <c r="M132" s="438">
        <v>0</v>
      </c>
      <c r="N132" s="439">
        <v>0</v>
      </c>
      <c r="O132" s="148">
        <v>7</v>
      </c>
      <c r="P132" s="1015">
        <v>1</v>
      </c>
      <c r="Q132" s="1016">
        <v>1</v>
      </c>
      <c r="R132" s="470">
        <v>0</v>
      </c>
      <c r="S132" s="470">
        <v>0</v>
      </c>
      <c r="T132" s="470">
        <v>3</v>
      </c>
      <c r="U132" s="469"/>
      <c r="V132" s="470">
        <v>0</v>
      </c>
      <c r="W132" s="470">
        <v>1</v>
      </c>
      <c r="X132" s="470"/>
      <c r="Y132" s="469">
        <v>0</v>
      </c>
      <c r="Z132" s="470">
        <v>1</v>
      </c>
      <c r="AA132" s="470">
        <v>0</v>
      </c>
      <c r="AB132" s="235" t="s">
        <v>2748</v>
      </c>
      <c r="AC132" s="30" t="s">
        <v>2732</v>
      </c>
      <c r="AD132" s="39" t="s">
        <v>2342</v>
      </c>
      <c r="AE132" s="366"/>
    </row>
    <row r="133" spans="1:31">
      <c r="A133" s="215"/>
      <c r="B133" s="250" t="s">
        <v>2343</v>
      </c>
      <c r="C133" s="216"/>
      <c r="D133" s="251" t="s">
        <v>2966</v>
      </c>
      <c r="E133" s="1189">
        <v>13</v>
      </c>
      <c r="F133" s="493">
        <v>247</v>
      </c>
      <c r="G133" s="1190">
        <v>41</v>
      </c>
      <c r="H133" s="472">
        <v>42</v>
      </c>
      <c r="I133" s="472">
        <v>37</v>
      </c>
      <c r="J133" s="472">
        <v>42</v>
      </c>
      <c r="K133" s="472">
        <v>37</v>
      </c>
      <c r="L133" s="1419">
        <v>48</v>
      </c>
      <c r="M133" s="471">
        <v>2</v>
      </c>
      <c r="N133" s="473">
        <v>9</v>
      </c>
      <c r="O133" s="474">
        <v>21</v>
      </c>
      <c r="P133" s="1216">
        <v>1</v>
      </c>
      <c r="Q133" s="1217">
        <v>1</v>
      </c>
      <c r="R133" s="476">
        <v>0</v>
      </c>
      <c r="S133" s="476">
        <v>0</v>
      </c>
      <c r="T133" s="476">
        <v>16</v>
      </c>
      <c r="U133" s="475">
        <v>1</v>
      </c>
      <c r="V133" s="476">
        <v>0</v>
      </c>
      <c r="W133" s="476">
        <v>1</v>
      </c>
      <c r="X133" s="476"/>
      <c r="Y133" s="475">
        <v>0</v>
      </c>
      <c r="Z133" s="476">
        <v>1</v>
      </c>
      <c r="AA133" s="476">
        <v>0</v>
      </c>
      <c r="AB133" s="252" t="s">
        <v>2967</v>
      </c>
      <c r="AC133" s="31" t="s">
        <v>2733</v>
      </c>
      <c r="AD133" s="220" t="s">
        <v>1000</v>
      </c>
      <c r="AE133" s="366"/>
    </row>
    <row r="134" spans="1:31" ht="14.25" thickBot="1">
      <c r="A134" s="137"/>
      <c r="B134" s="254" t="s">
        <v>2968</v>
      </c>
      <c r="C134" s="138"/>
      <c r="D134" s="1435" t="s">
        <v>2969</v>
      </c>
      <c r="E134" s="1184">
        <v>23</v>
      </c>
      <c r="F134" s="434">
        <v>556</v>
      </c>
      <c r="G134" s="1200">
        <v>81</v>
      </c>
      <c r="H134" s="433">
        <v>97</v>
      </c>
      <c r="I134" s="433">
        <v>88</v>
      </c>
      <c r="J134" s="433">
        <v>93</v>
      </c>
      <c r="K134" s="433">
        <v>100</v>
      </c>
      <c r="L134" s="382">
        <v>97</v>
      </c>
      <c r="M134" s="149">
        <v>5</v>
      </c>
      <c r="N134" s="168">
        <v>29</v>
      </c>
      <c r="O134" s="148">
        <v>33</v>
      </c>
      <c r="P134" s="1017">
        <v>1</v>
      </c>
      <c r="Q134" s="1516">
        <v>1</v>
      </c>
      <c r="R134" s="150">
        <v>1</v>
      </c>
      <c r="S134" s="150">
        <v>1</v>
      </c>
      <c r="T134" s="150">
        <v>26</v>
      </c>
      <c r="U134" s="484">
        <v>1</v>
      </c>
      <c r="V134" s="150">
        <v>0</v>
      </c>
      <c r="W134" s="150">
        <v>1</v>
      </c>
      <c r="X134" s="150"/>
      <c r="Y134" s="484">
        <v>0</v>
      </c>
      <c r="Z134" s="150">
        <v>1</v>
      </c>
      <c r="AA134" s="150">
        <v>0</v>
      </c>
      <c r="AB134" s="257" t="s">
        <v>2970</v>
      </c>
      <c r="AC134" s="33" t="s">
        <v>2971</v>
      </c>
      <c r="AD134" s="231" t="s">
        <v>2972</v>
      </c>
      <c r="AE134" s="366"/>
    </row>
    <row r="135" spans="1:31">
      <c r="A135" s="206" t="s">
        <v>1637</v>
      </c>
      <c r="B135" s="244"/>
      <c r="C135" s="232"/>
      <c r="D135" s="937"/>
      <c r="E135" s="417">
        <v>63</v>
      </c>
      <c r="F135" s="1210">
        <v>1613</v>
      </c>
      <c r="G135" s="414">
        <v>530</v>
      </c>
      <c r="H135" s="410">
        <v>528</v>
      </c>
      <c r="I135" s="411">
        <v>555</v>
      </c>
      <c r="J135" s="414"/>
      <c r="K135" s="410"/>
      <c r="L135" s="412"/>
      <c r="M135" s="409">
        <v>12</v>
      </c>
      <c r="N135" s="413">
        <v>62</v>
      </c>
      <c r="O135" s="414">
        <v>121</v>
      </c>
      <c r="P135" s="415">
        <v>4</v>
      </c>
      <c r="Q135" s="416">
        <v>4</v>
      </c>
      <c r="R135" s="410">
        <v>3</v>
      </c>
      <c r="S135" s="410">
        <v>2</v>
      </c>
      <c r="T135" s="410">
        <v>93</v>
      </c>
      <c r="U135" s="411">
        <v>6</v>
      </c>
      <c r="V135" s="411">
        <v>0</v>
      </c>
      <c r="W135" s="410">
        <v>4</v>
      </c>
      <c r="X135" s="410">
        <v>0</v>
      </c>
      <c r="Y135" s="411">
        <v>0</v>
      </c>
      <c r="Z135" s="410">
        <v>5</v>
      </c>
      <c r="AA135" s="410">
        <v>0</v>
      </c>
      <c r="AB135" s="210"/>
      <c r="AC135" s="234"/>
      <c r="AD135" s="212"/>
      <c r="AE135" s="118"/>
    </row>
    <row r="136" spans="1:31">
      <c r="A136" s="54"/>
      <c r="B136" s="246" t="s">
        <v>1001</v>
      </c>
      <c r="C136" s="29"/>
      <c r="D136" s="256" t="s">
        <v>1912</v>
      </c>
      <c r="E136" s="1174">
        <v>23</v>
      </c>
      <c r="F136" s="434">
        <v>644</v>
      </c>
      <c r="G136" s="491">
        <v>213</v>
      </c>
      <c r="H136" s="491">
        <v>199</v>
      </c>
      <c r="I136" s="491">
        <v>232</v>
      </c>
      <c r="J136" s="148"/>
      <c r="K136" s="470"/>
      <c r="L136" s="485"/>
      <c r="M136" s="438">
        <v>4</v>
      </c>
      <c r="N136" s="439">
        <v>23</v>
      </c>
      <c r="O136" s="148">
        <v>42</v>
      </c>
      <c r="P136" s="1015">
        <v>1</v>
      </c>
      <c r="Q136" s="1016">
        <v>1</v>
      </c>
      <c r="R136" s="470">
        <v>1</v>
      </c>
      <c r="S136" s="470">
        <v>0</v>
      </c>
      <c r="T136" s="470">
        <v>33</v>
      </c>
      <c r="U136" s="469">
        <v>3</v>
      </c>
      <c r="V136" s="470">
        <v>0</v>
      </c>
      <c r="W136" s="470">
        <v>1</v>
      </c>
      <c r="X136" s="470"/>
      <c r="Y136" s="469">
        <v>0</v>
      </c>
      <c r="Z136" s="470">
        <v>2</v>
      </c>
      <c r="AA136" s="470">
        <v>0</v>
      </c>
      <c r="AB136" s="235" t="s">
        <v>2749</v>
      </c>
      <c r="AC136" s="30" t="s">
        <v>2729</v>
      </c>
      <c r="AD136" s="39" t="s">
        <v>1003</v>
      </c>
      <c r="AE136" s="366"/>
    </row>
    <row r="137" spans="1:31">
      <c r="A137" s="215"/>
      <c r="B137" s="250" t="s">
        <v>1006</v>
      </c>
      <c r="C137" s="216"/>
      <c r="D137" s="251" t="s">
        <v>1911</v>
      </c>
      <c r="E137" s="1189">
        <v>16</v>
      </c>
      <c r="F137" s="493">
        <v>357</v>
      </c>
      <c r="G137" s="1190">
        <v>103</v>
      </c>
      <c r="H137" s="494">
        <v>131</v>
      </c>
      <c r="I137" s="494">
        <v>123</v>
      </c>
      <c r="J137" s="474"/>
      <c r="K137" s="476"/>
      <c r="L137" s="486"/>
      <c r="M137" s="471">
        <v>5</v>
      </c>
      <c r="N137" s="473">
        <v>23</v>
      </c>
      <c r="O137" s="474">
        <v>28</v>
      </c>
      <c r="P137" s="1216">
        <v>1</v>
      </c>
      <c r="Q137" s="1217">
        <v>1</v>
      </c>
      <c r="R137" s="476">
        <v>1</v>
      </c>
      <c r="S137" s="476">
        <v>1</v>
      </c>
      <c r="T137" s="476">
        <v>21</v>
      </c>
      <c r="U137" s="475">
        <v>1</v>
      </c>
      <c r="V137" s="476">
        <v>0</v>
      </c>
      <c r="W137" s="476">
        <v>1</v>
      </c>
      <c r="X137" s="476"/>
      <c r="Y137" s="475">
        <v>0</v>
      </c>
      <c r="Z137" s="476">
        <v>1</v>
      </c>
      <c r="AA137" s="476">
        <v>0</v>
      </c>
      <c r="AB137" s="218" t="s">
        <v>2744</v>
      </c>
      <c r="AC137" s="31" t="s">
        <v>2734</v>
      </c>
      <c r="AD137" s="220" t="s">
        <v>1390</v>
      </c>
      <c r="AE137" s="366"/>
    </row>
    <row r="138" spans="1:31">
      <c r="A138" s="54"/>
      <c r="B138" s="246" t="s">
        <v>956</v>
      </c>
      <c r="C138" s="29"/>
      <c r="D138" s="256" t="s">
        <v>1910</v>
      </c>
      <c r="E138" s="1174">
        <v>3</v>
      </c>
      <c r="F138" s="434">
        <v>63</v>
      </c>
      <c r="G138" s="491">
        <v>18</v>
      </c>
      <c r="H138" s="491">
        <v>24</v>
      </c>
      <c r="I138" s="491">
        <v>21</v>
      </c>
      <c r="J138" s="148"/>
      <c r="K138" s="470"/>
      <c r="L138" s="485"/>
      <c r="M138" s="438">
        <v>0</v>
      </c>
      <c r="N138" s="439">
        <v>0</v>
      </c>
      <c r="O138" s="148">
        <v>10</v>
      </c>
      <c r="P138" s="1015">
        <v>1</v>
      </c>
      <c r="Q138" s="1016">
        <v>1</v>
      </c>
      <c r="R138" s="470">
        <v>0</v>
      </c>
      <c r="S138" s="470">
        <v>0</v>
      </c>
      <c r="T138" s="470">
        <v>5</v>
      </c>
      <c r="U138" s="469">
        <v>1</v>
      </c>
      <c r="V138" s="470">
        <v>0</v>
      </c>
      <c r="W138" s="470">
        <v>1</v>
      </c>
      <c r="X138" s="470"/>
      <c r="Y138" s="469">
        <v>0</v>
      </c>
      <c r="Z138" s="470">
        <v>1</v>
      </c>
      <c r="AA138" s="470">
        <v>0</v>
      </c>
      <c r="AB138" s="235" t="s">
        <v>2744</v>
      </c>
      <c r="AC138" s="30" t="s">
        <v>2735</v>
      </c>
      <c r="AD138" s="39" t="s">
        <v>1392</v>
      </c>
      <c r="AE138" s="366"/>
    </row>
    <row r="139" spans="1:31">
      <c r="A139" s="215"/>
      <c r="B139" s="250" t="s">
        <v>959</v>
      </c>
      <c r="C139" s="216"/>
      <c r="D139" s="251" t="s">
        <v>1909</v>
      </c>
      <c r="E139" s="1189">
        <v>1</v>
      </c>
      <c r="F139" s="493">
        <v>6</v>
      </c>
      <c r="G139" s="1190">
        <v>0</v>
      </c>
      <c r="H139" s="494">
        <v>5</v>
      </c>
      <c r="I139" s="494">
        <v>1</v>
      </c>
      <c r="J139" s="474"/>
      <c r="K139" s="476"/>
      <c r="L139" s="486"/>
      <c r="M139" s="471">
        <v>0</v>
      </c>
      <c r="N139" s="473">
        <v>0</v>
      </c>
      <c r="O139" s="474">
        <v>4</v>
      </c>
      <c r="P139" s="1216">
        <v>0</v>
      </c>
      <c r="Q139" s="1217">
        <v>0</v>
      </c>
      <c r="R139" s="476">
        <v>0</v>
      </c>
      <c r="S139" s="476">
        <v>0</v>
      </c>
      <c r="T139" s="476">
        <v>4</v>
      </c>
      <c r="U139" s="475"/>
      <c r="V139" s="476">
        <v>0</v>
      </c>
      <c r="W139" s="476">
        <v>0</v>
      </c>
      <c r="X139" s="476"/>
      <c r="Y139" s="475">
        <v>0</v>
      </c>
      <c r="Z139" s="476">
        <v>0</v>
      </c>
      <c r="AA139" s="476">
        <v>0</v>
      </c>
      <c r="AB139" s="218" t="s">
        <v>2747</v>
      </c>
      <c r="AC139" s="31" t="s">
        <v>2728</v>
      </c>
      <c r="AD139" s="220" t="s">
        <v>2339</v>
      </c>
      <c r="AE139" s="366"/>
    </row>
    <row r="140" spans="1:31">
      <c r="A140" s="54"/>
      <c r="B140" s="246" t="s">
        <v>2340</v>
      </c>
      <c r="C140" s="29"/>
      <c r="D140" s="256" t="s">
        <v>1908</v>
      </c>
      <c r="E140" s="1174">
        <v>1</v>
      </c>
      <c r="F140" s="434">
        <v>6</v>
      </c>
      <c r="G140" s="491">
        <v>0</v>
      </c>
      <c r="H140" s="491">
        <v>3</v>
      </c>
      <c r="I140" s="491">
        <v>3</v>
      </c>
      <c r="J140" s="148"/>
      <c r="K140" s="470"/>
      <c r="L140" s="485"/>
      <c r="M140" s="438">
        <v>0</v>
      </c>
      <c r="N140" s="439">
        <v>0</v>
      </c>
      <c r="O140" s="148">
        <v>4</v>
      </c>
      <c r="P140" s="1015">
        <v>0</v>
      </c>
      <c r="Q140" s="1016">
        <v>0</v>
      </c>
      <c r="R140" s="470">
        <v>0</v>
      </c>
      <c r="S140" s="470">
        <v>0</v>
      </c>
      <c r="T140" s="470">
        <v>4</v>
      </c>
      <c r="U140" s="469"/>
      <c r="V140" s="470">
        <v>0</v>
      </c>
      <c r="W140" s="470">
        <v>0</v>
      </c>
      <c r="X140" s="470"/>
      <c r="Y140" s="469">
        <v>0</v>
      </c>
      <c r="Z140" s="470">
        <v>0</v>
      </c>
      <c r="AA140" s="470">
        <v>0</v>
      </c>
      <c r="AB140" s="235" t="s">
        <v>2748</v>
      </c>
      <c r="AC140" s="30" t="s">
        <v>2732</v>
      </c>
      <c r="AD140" s="39" t="s">
        <v>2342</v>
      </c>
      <c r="AE140" s="366"/>
    </row>
    <row r="141" spans="1:31" ht="14.25" thickBot="1">
      <c r="A141" s="137"/>
      <c r="B141" s="254" t="s">
        <v>2384</v>
      </c>
      <c r="C141" s="138"/>
      <c r="D141" s="938" t="s">
        <v>680</v>
      </c>
      <c r="E141" s="1184">
        <v>19</v>
      </c>
      <c r="F141" s="435">
        <v>537</v>
      </c>
      <c r="G141" s="1200">
        <v>196</v>
      </c>
      <c r="H141" s="498">
        <v>166</v>
      </c>
      <c r="I141" s="498">
        <v>175</v>
      </c>
      <c r="J141" s="156"/>
      <c r="K141" s="150"/>
      <c r="L141" s="267"/>
      <c r="M141" s="149">
        <v>3</v>
      </c>
      <c r="N141" s="168">
        <v>16</v>
      </c>
      <c r="O141" s="156">
        <v>33</v>
      </c>
      <c r="P141" s="1017">
        <v>1</v>
      </c>
      <c r="Q141" s="1516">
        <v>1</v>
      </c>
      <c r="R141" s="150">
        <v>1</v>
      </c>
      <c r="S141" s="150">
        <v>1</v>
      </c>
      <c r="T141" s="150">
        <v>26</v>
      </c>
      <c r="U141" s="484">
        <v>1</v>
      </c>
      <c r="V141" s="150">
        <v>0</v>
      </c>
      <c r="W141" s="150">
        <v>1</v>
      </c>
      <c r="X141" s="150"/>
      <c r="Y141" s="484">
        <v>0</v>
      </c>
      <c r="Z141" s="150">
        <v>1</v>
      </c>
      <c r="AA141" s="150">
        <v>0</v>
      </c>
      <c r="AB141" s="257" t="s">
        <v>2743</v>
      </c>
      <c r="AC141" s="33" t="s">
        <v>2736</v>
      </c>
      <c r="AD141" s="231" t="s">
        <v>1394</v>
      </c>
      <c r="AE141" s="366"/>
    </row>
    <row r="142" spans="1:31" ht="14.25" thickBot="1">
      <c r="A142" s="1018" t="s">
        <v>147</v>
      </c>
      <c r="B142" s="285"/>
      <c r="C142" s="286"/>
      <c r="D142" s="936"/>
      <c r="E142" s="1021"/>
      <c r="F142" s="1021"/>
      <c r="G142" s="1021"/>
      <c r="H142" s="1021"/>
      <c r="I142" s="1021"/>
      <c r="J142" s="1021"/>
      <c r="K142" s="1021"/>
      <c r="L142" s="1021"/>
      <c r="M142" s="1021"/>
      <c r="N142" s="1021"/>
      <c r="O142" s="1021"/>
      <c r="P142" s="1021"/>
      <c r="Q142" s="1021"/>
      <c r="R142" s="1021"/>
      <c r="S142" s="1021"/>
      <c r="T142" s="1021"/>
      <c r="U142" s="1021"/>
      <c r="V142" s="1021"/>
      <c r="W142" s="1021"/>
      <c r="X142" s="1021"/>
      <c r="Y142" s="1021"/>
      <c r="Z142" s="1021"/>
      <c r="AA142" s="1022"/>
      <c r="AB142" s="1221"/>
      <c r="AC142" s="26"/>
      <c r="AD142" s="118"/>
      <c r="AE142" s="118"/>
    </row>
    <row r="143" spans="1:31">
      <c r="A143" s="206" t="s">
        <v>305</v>
      </c>
      <c r="B143" s="244"/>
      <c r="C143" s="232"/>
      <c r="D143" s="937"/>
      <c r="E143" s="417">
        <v>75</v>
      </c>
      <c r="F143" s="409">
        <v>1687</v>
      </c>
      <c r="G143" s="1187">
        <v>290</v>
      </c>
      <c r="H143" s="410">
        <v>275</v>
      </c>
      <c r="I143" s="410">
        <v>259</v>
      </c>
      <c r="J143" s="411">
        <v>264</v>
      </c>
      <c r="K143" s="410">
        <v>301</v>
      </c>
      <c r="L143" s="412">
        <v>298</v>
      </c>
      <c r="M143" s="409">
        <v>16</v>
      </c>
      <c r="N143" s="413">
        <v>75</v>
      </c>
      <c r="O143" s="414">
        <v>120</v>
      </c>
      <c r="P143" s="415">
        <v>4</v>
      </c>
      <c r="Q143" s="416">
        <v>5</v>
      </c>
      <c r="R143" s="410">
        <v>4</v>
      </c>
      <c r="S143" s="410">
        <v>0</v>
      </c>
      <c r="T143" s="410">
        <v>84</v>
      </c>
      <c r="U143" s="411">
        <v>10</v>
      </c>
      <c r="V143" s="411">
        <v>0</v>
      </c>
      <c r="W143" s="410">
        <v>5</v>
      </c>
      <c r="X143" s="410">
        <v>0</v>
      </c>
      <c r="Y143" s="411">
        <v>2</v>
      </c>
      <c r="Z143" s="410">
        <v>6</v>
      </c>
      <c r="AA143" s="410">
        <v>0</v>
      </c>
      <c r="AB143" s="210"/>
      <c r="AC143" s="234"/>
      <c r="AD143" s="212"/>
      <c r="AE143" s="118"/>
    </row>
    <row r="144" spans="1:31">
      <c r="A144" s="54"/>
      <c r="B144" s="246" t="s">
        <v>1395</v>
      </c>
      <c r="C144" s="29"/>
      <c r="D144" s="256" t="s">
        <v>1907</v>
      </c>
      <c r="E144" s="1174">
        <v>16</v>
      </c>
      <c r="F144" s="434">
        <v>360</v>
      </c>
      <c r="G144" s="1186">
        <v>62</v>
      </c>
      <c r="H144" s="467">
        <v>53</v>
      </c>
      <c r="I144" s="467">
        <v>46</v>
      </c>
      <c r="J144" s="467">
        <v>66</v>
      </c>
      <c r="K144" s="467">
        <v>66</v>
      </c>
      <c r="L144" s="382">
        <v>67</v>
      </c>
      <c r="M144" s="438">
        <v>4</v>
      </c>
      <c r="N144" s="439">
        <v>19</v>
      </c>
      <c r="O144" s="148">
        <v>29</v>
      </c>
      <c r="P144" s="1015">
        <v>1</v>
      </c>
      <c r="Q144" s="1016">
        <v>1</v>
      </c>
      <c r="R144" s="470">
        <v>1</v>
      </c>
      <c r="S144" s="470">
        <v>0</v>
      </c>
      <c r="T144" s="470">
        <v>20</v>
      </c>
      <c r="U144" s="469">
        <v>1</v>
      </c>
      <c r="V144" s="470">
        <v>0</v>
      </c>
      <c r="W144" s="470">
        <v>1</v>
      </c>
      <c r="X144" s="470"/>
      <c r="Y144" s="469">
        <v>2</v>
      </c>
      <c r="Z144" s="470">
        <v>2</v>
      </c>
      <c r="AA144" s="470">
        <v>0</v>
      </c>
      <c r="AB144" s="51" t="s">
        <v>206</v>
      </c>
      <c r="AC144" s="30" t="s">
        <v>1396</v>
      </c>
      <c r="AD144" s="39" t="s">
        <v>1397</v>
      </c>
      <c r="AE144" s="366"/>
    </row>
    <row r="145" spans="1:31">
      <c r="A145" s="215"/>
      <c r="B145" s="250" t="s">
        <v>1398</v>
      </c>
      <c r="C145" s="216"/>
      <c r="D145" s="251" t="s">
        <v>1906</v>
      </c>
      <c r="E145" s="1189">
        <v>23</v>
      </c>
      <c r="F145" s="493">
        <v>544</v>
      </c>
      <c r="G145" s="1190">
        <v>96</v>
      </c>
      <c r="H145" s="472">
        <v>109</v>
      </c>
      <c r="I145" s="472">
        <v>93</v>
      </c>
      <c r="J145" s="472">
        <v>78</v>
      </c>
      <c r="K145" s="472">
        <v>84</v>
      </c>
      <c r="L145" s="1419">
        <v>84</v>
      </c>
      <c r="M145" s="471">
        <v>4</v>
      </c>
      <c r="N145" s="473">
        <v>25</v>
      </c>
      <c r="O145" s="474">
        <v>33</v>
      </c>
      <c r="P145" s="1216">
        <v>1</v>
      </c>
      <c r="Q145" s="1217">
        <v>1</v>
      </c>
      <c r="R145" s="476">
        <v>1</v>
      </c>
      <c r="S145" s="476">
        <v>0</v>
      </c>
      <c r="T145" s="476">
        <v>25</v>
      </c>
      <c r="U145" s="475">
        <v>3</v>
      </c>
      <c r="V145" s="476">
        <v>0</v>
      </c>
      <c r="W145" s="476">
        <v>1</v>
      </c>
      <c r="X145" s="476"/>
      <c r="Y145" s="475">
        <v>0</v>
      </c>
      <c r="Z145" s="476">
        <v>1</v>
      </c>
      <c r="AA145" s="476">
        <v>0</v>
      </c>
      <c r="AB145" s="218" t="s">
        <v>1399</v>
      </c>
      <c r="AC145" s="31" t="s">
        <v>3136</v>
      </c>
      <c r="AD145" s="220" t="s">
        <v>1401</v>
      </c>
      <c r="AE145" s="366"/>
    </row>
    <row r="146" spans="1:31">
      <c r="A146" s="228"/>
      <c r="B146" s="248" t="s">
        <v>1402</v>
      </c>
      <c r="C146" s="223"/>
      <c r="D146" s="675" t="s">
        <v>1905</v>
      </c>
      <c r="E146" s="1193">
        <v>18</v>
      </c>
      <c r="F146" s="499">
        <v>443</v>
      </c>
      <c r="G146" s="1186">
        <v>69</v>
      </c>
      <c r="H146" s="467">
        <v>66</v>
      </c>
      <c r="I146" s="467">
        <v>67</v>
      </c>
      <c r="J146" s="467">
        <v>73</v>
      </c>
      <c r="K146" s="467">
        <v>76</v>
      </c>
      <c r="L146" s="382">
        <v>92</v>
      </c>
      <c r="M146" s="477">
        <v>3</v>
      </c>
      <c r="N146" s="478">
        <v>14</v>
      </c>
      <c r="O146" s="479">
        <v>28</v>
      </c>
      <c r="P146" s="1517">
        <v>1</v>
      </c>
      <c r="Q146" s="1518">
        <v>1</v>
      </c>
      <c r="R146" s="481">
        <v>1</v>
      </c>
      <c r="S146" s="481">
        <v>0</v>
      </c>
      <c r="T146" s="481">
        <v>20</v>
      </c>
      <c r="U146" s="480">
        <v>3</v>
      </c>
      <c r="V146" s="481">
        <v>0</v>
      </c>
      <c r="W146" s="481">
        <v>1</v>
      </c>
      <c r="X146" s="481"/>
      <c r="Y146" s="480">
        <v>0</v>
      </c>
      <c r="Z146" s="481">
        <v>1</v>
      </c>
      <c r="AA146" s="481">
        <v>0</v>
      </c>
      <c r="AB146" s="225" t="s">
        <v>1403</v>
      </c>
      <c r="AC146" s="32" t="s">
        <v>3137</v>
      </c>
      <c r="AD146" s="227" t="s">
        <v>1405</v>
      </c>
      <c r="AE146" s="366"/>
    </row>
    <row r="147" spans="1:31">
      <c r="A147" s="1436"/>
      <c r="B147" s="1437" t="s">
        <v>3151</v>
      </c>
      <c r="C147" s="1438"/>
      <c r="D147" s="1439" t="s">
        <v>3152</v>
      </c>
      <c r="E147" s="1440">
        <v>9</v>
      </c>
      <c r="F147" s="1434">
        <v>194</v>
      </c>
      <c r="G147" s="1190">
        <v>36</v>
      </c>
      <c r="H147" s="472">
        <v>26</v>
      </c>
      <c r="I147" s="472">
        <v>27</v>
      </c>
      <c r="J147" s="472">
        <v>29</v>
      </c>
      <c r="K147" s="472">
        <v>46</v>
      </c>
      <c r="L147" s="1419">
        <v>30</v>
      </c>
      <c r="M147" s="471">
        <v>2</v>
      </c>
      <c r="N147" s="473">
        <v>9</v>
      </c>
      <c r="O147" s="474">
        <v>15</v>
      </c>
      <c r="P147" s="1216">
        <v>1</v>
      </c>
      <c r="Q147" s="1217">
        <v>1</v>
      </c>
      <c r="R147" s="476">
        <v>0</v>
      </c>
      <c r="S147" s="476">
        <v>0</v>
      </c>
      <c r="T147" s="476">
        <v>10</v>
      </c>
      <c r="U147" s="475">
        <v>1</v>
      </c>
      <c r="V147" s="476">
        <v>0</v>
      </c>
      <c r="W147" s="476">
        <v>1</v>
      </c>
      <c r="X147" s="476"/>
      <c r="Y147" s="475">
        <v>0</v>
      </c>
      <c r="Z147" s="476">
        <v>1</v>
      </c>
      <c r="AA147" s="476">
        <v>0</v>
      </c>
      <c r="AB147" s="218" t="s">
        <v>3165</v>
      </c>
      <c r="AC147" s="31" t="s">
        <v>3166</v>
      </c>
      <c r="AD147" s="1346" t="s">
        <v>3167</v>
      </c>
      <c r="AE147" s="366"/>
    </row>
    <row r="148" spans="1:31" ht="14.25" thickBot="1">
      <c r="A148" s="137"/>
      <c r="B148" s="254" t="s">
        <v>3158</v>
      </c>
      <c r="C148" s="138"/>
      <c r="D148" s="938" t="s">
        <v>3159</v>
      </c>
      <c r="E148" s="1184">
        <v>9</v>
      </c>
      <c r="F148" s="434">
        <v>146</v>
      </c>
      <c r="G148" s="1200">
        <v>27</v>
      </c>
      <c r="H148" s="433">
        <v>21</v>
      </c>
      <c r="I148" s="433">
        <v>26</v>
      </c>
      <c r="J148" s="433">
        <v>18</v>
      </c>
      <c r="K148" s="433">
        <v>29</v>
      </c>
      <c r="L148" s="382">
        <v>25</v>
      </c>
      <c r="M148" s="149">
        <v>3</v>
      </c>
      <c r="N148" s="168">
        <v>8</v>
      </c>
      <c r="O148" s="156">
        <v>15</v>
      </c>
      <c r="P148" s="1017">
        <v>0</v>
      </c>
      <c r="Q148" s="1516">
        <v>1</v>
      </c>
      <c r="R148" s="150">
        <v>1</v>
      </c>
      <c r="S148" s="150">
        <v>0</v>
      </c>
      <c r="T148" s="150">
        <v>9</v>
      </c>
      <c r="U148" s="484">
        <v>2</v>
      </c>
      <c r="V148" s="150">
        <v>0</v>
      </c>
      <c r="W148" s="150">
        <v>1</v>
      </c>
      <c r="X148" s="150"/>
      <c r="Y148" s="484">
        <v>0</v>
      </c>
      <c r="Z148" s="150">
        <v>1</v>
      </c>
      <c r="AA148" s="150">
        <v>0</v>
      </c>
      <c r="AB148" s="230" t="s">
        <v>3168</v>
      </c>
      <c r="AC148" s="33" t="s">
        <v>3169</v>
      </c>
      <c r="AD148" s="231" t="s">
        <v>3170</v>
      </c>
      <c r="AE148" s="366"/>
    </row>
    <row r="149" spans="1:31">
      <c r="A149" s="206" t="s">
        <v>1637</v>
      </c>
      <c r="B149" s="244"/>
      <c r="C149" s="232"/>
      <c r="D149" s="937"/>
      <c r="E149" s="417">
        <v>36</v>
      </c>
      <c r="F149" s="1210">
        <v>856</v>
      </c>
      <c r="G149" s="414">
        <v>275</v>
      </c>
      <c r="H149" s="410">
        <v>293</v>
      </c>
      <c r="I149" s="411">
        <v>288</v>
      </c>
      <c r="J149" s="414"/>
      <c r="K149" s="410"/>
      <c r="L149" s="412"/>
      <c r="M149" s="409">
        <v>7</v>
      </c>
      <c r="N149" s="413">
        <v>26</v>
      </c>
      <c r="O149" s="414">
        <v>74</v>
      </c>
      <c r="P149" s="415">
        <v>3</v>
      </c>
      <c r="Q149" s="416">
        <v>3</v>
      </c>
      <c r="R149" s="410">
        <v>2</v>
      </c>
      <c r="S149" s="410">
        <v>1</v>
      </c>
      <c r="T149" s="410">
        <v>48</v>
      </c>
      <c r="U149" s="411">
        <v>10</v>
      </c>
      <c r="V149" s="411">
        <v>0</v>
      </c>
      <c r="W149" s="410">
        <v>3</v>
      </c>
      <c r="X149" s="410">
        <v>0</v>
      </c>
      <c r="Y149" s="411">
        <v>0</v>
      </c>
      <c r="Z149" s="410">
        <v>4</v>
      </c>
      <c r="AA149" s="410">
        <v>0</v>
      </c>
      <c r="AB149" s="258"/>
      <c r="AC149" s="234"/>
      <c r="AD149" s="212"/>
      <c r="AE149" s="366"/>
    </row>
    <row r="150" spans="1:31">
      <c r="A150" s="54"/>
      <c r="B150" s="246" t="s">
        <v>1605</v>
      </c>
      <c r="C150" s="29"/>
      <c r="D150" s="256" t="s">
        <v>1897</v>
      </c>
      <c r="E150" s="1174">
        <v>23</v>
      </c>
      <c r="F150" s="434">
        <v>637</v>
      </c>
      <c r="G150" s="491">
        <v>204</v>
      </c>
      <c r="H150" s="491">
        <v>227</v>
      </c>
      <c r="I150" s="491">
        <v>206</v>
      </c>
      <c r="J150" s="148"/>
      <c r="K150" s="470"/>
      <c r="L150" s="485"/>
      <c r="M150" s="438">
        <v>4</v>
      </c>
      <c r="N150" s="439">
        <v>21</v>
      </c>
      <c r="O150" s="148">
        <v>44</v>
      </c>
      <c r="P150" s="1015">
        <v>1</v>
      </c>
      <c r="Q150" s="1016">
        <v>1</v>
      </c>
      <c r="R150" s="470">
        <v>2</v>
      </c>
      <c r="S150" s="470">
        <v>1</v>
      </c>
      <c r="T150" s="470">
        <v>31</v>
      </c>
      <c r="U150" s="469">
        <v>5</v>
      </c>
      <c r="V150" s="470">
        <v>0</v>
      </c>
      <c r="W150" s="470">
        <v>1</v>
      </c>
      <c r="X150" s="470"/>
      <c r="Y150" s="469">
        <v>0</v>
      </c>
      <c r="Z150" s="470">
        <v>2</v>
      </c>
      <c r="AA150" s="470">
        <v>0</v>
      </c>
      <c r="AB150" s="51" t="s">
        <v>1606</v>
      </c>
      <c r="AC150" s="30" t="s">
        <v>3138</v>
      </c>
      <c r="AD150" s="39" t="s">
        <v>1608</v>
      </c>
      <c r="AE150" s="366"/>
    </row>
    <row r="151" spans="1:31">
      <c r="A151" s="215"/>
      <c r="B151" s="250" t="s">
        <v>1609</v>
      </c>
      <c r="C151" s="216"/>
      <c r="D151" s="251" t="s">
        <v>1896</v>
      </c>
      <c r="E151" s="1189">
        <v>5</v>
      </c>
      <c r="F151" s="493">
        <v>92</v>
      </c>
      <c r="G151" s="1190">
        <v>27</v>
      </c>
      <c r="H151" s="494">
        <v>28</v>
      </c>
      <c r="I151" s="494">
        <v>37</v>
      </c>
      <c r="J151" s="474"/>
      <c r="K151" s="476"/>
      <c r="L151" s="486"/>
      <c r="M151" s="471">
        <v>1</v>
      </c>
      <c r="N151" s="473">
        <v>3</v>
      </c>
      <c r="O151" s="474">
        <v>13</v>
      </c>
      <c r="P151" s="1216">
        <v>1</v>
      </c>
      <c r="Q151" s="1217">
        <v>1</v>
      </c>
      <c r="R151" s="476">
        <v>0</v>
      </c>
      <c r="S151" s="476">
        <v>0</v>
      </c>
      <c r="T151" s="476">
        <v>8</v>
      </c>
      <c r="U151" s="475">
        <v>1</v>
      </c>
      <c r="V151" s="476">
        <v>0</v>
      </c>
      <c r="W151" s="476">
        <v>1</v>
      </c>
      <c r="X151" s="476"/>
      <c r="Y151" s="475">
        <v>0</v>
      </c>
      <c r="Z151" s="476">
        <v>1</v>
      </c>
      <c r="AA151" s="476">
        <v>0</v>
      </c>
      <c r="AB151" s="218" t="s">
        <v>1610</v>
      </c>
      <c r="AC151" s="31" t="s">
        <v>1611</v>
      </c>
      <c r="AD151" s="220" t="s">
        <v>1612</v>
      </c>
      <c r="AE151" s="366"/>
    </row>
    <row r="152" spans="1:31" ht="14.25" thickBot="1">
      <c r="A152" s="259"/>
      <c r="B152" s="260" t="s">
        <v>1613</v>
      </c>
      <c r="C152" s="261"/>
      <c r="D152" s="939" t="s">
        <v>1895</v>
      </c>
      <c r="E152" s="1209">
        <v>8</v>
      </c>
      <c r="F152" s="1212">
        <v>127</v>
      </c>
      <c r="G152" s="1206">
        <v>44</v>
      </c>
      <c r="H152" s="1211">
        <v>38</v>
      </c>
      <c r="I152" s="1211">
        <v>45</v>
      </c>
      <c r="J152" s="501"/>
      <c r="K152" s="502"/>
      <c r="L152" s="503"/>
      <c r="M152" s="504">
        <v>2</v>
      </c>
      <c r="N152" s="505">
        <v>2</v>
      </c>
      <c r="O152" s="501">
        <v>17</v>
      </c>
      <c r="P152" s="1519">
        <v>1</v>
      </c>
      <c r="Q152" s="1520">
        <v>1</v>
      </c>
      <c r="R152" s="502">
        <v>0</v>
      </c>
      <c r="S152" s="502">
        <v>0</v>
      </c>
      <c r="T152" s="502">
        <v>9</v>
      </c>
      <c r="U152" s="506">
        <v>4</v>
      </c>
      <c r="V152" s="502">
        <v>0</v>
      </c>
      <c r="W152" s="502">
        <v>1</v>
      </c>
      <c r="X152" s="502"/>
      <c r="Y152" s="506">
        <v>0</v>
      </c>
      <c r="Z152" s="502">
        <v>1</v>
      </c>
      <c r="AA152" s="502">
        <v>0</v>
      </c>
      <c r="AB152" s="263" t="s">
        <v>1411</v>
      </c>
      <c r="AC152" s="264" t="s">
        <v>1614</v>
      </c>
      <c r="AD152" s="265" t="s">
        <v>1615</v>
      </c>
      <c r="AE152" s="118"/>
    </row>
    <row r="153" spans="1:31" ht="14.25" thickBot="1">
      <c r="A153" s="935" t="s">
        <v>1894</v>
      </c>
      <c r="B153" s="1024"/>
      <c r="C153" s="1025"/>
      <c r="D153" s="1026"/>
      <c r="E153" s="1022"/>
      <c r="F153" s="1022"/>
      <c r="G153" s="1022"/>
      <c r="H153" s="1022"/>
      <c r="I153" s="1022"/>
      <c r="J153" s="1022"/>
      <c r="K153" s="1022"/>
      <c r="L153" s="1022"/>
      <c r="M153" s="1022"/>
      <c r="N153" s="1022"/>
      <c r="O153" s="1022"/>
      <c r="P153" s="1022"/>
      <c r="Q153" s="1022"/>
      <c r="R153" s="1022"/>
      <c r="S153" s="1022"/>
      <c r="T153" s="1022"/>
      <c r="U153" s="1022"/>
      <c r="V153" s="1022"/>
      <c r="W153" s="1022"/>
      <c r="X153" s="1022"/>
      <c r="Y153" s="1022"/>
      <c r="Z153" s="1022"/>
      <c r="AA153" s="1022"/>
      <c r="AB153" s="1221"/>
      <c r="AC153" s="1222"/>
      <c r="AD153" s="1223"/>
      <c r="AE153" s="366"/>
    </row>
    <row r="154" spans="1:31">
      <c r="A154" s="206" t="s">
        <v>305</v>
      </c>
      <c r="B154" s="244"/>
      <c r="C154" s="232"/>
      <c r="D154" s="937"/>
      <c r="E154" s="417">
        <v>59</v>
      </c>
      <c r="F154" s="409">
        <v>1355</v>
      </c>
      <c r="G154" s="1187">
        <v>201</v>
      </c>
      <c r="H154" s="410">
        <v>217</v>
      </c>
      <c r="I154" s="410">
        <v>229</v>
      </c>
      <c r="J154" s="411">
        <v>239</v>
      </c>
      <c r="K154" s="410">
        <v>235</v>
      </c>
      <c r="L154" s="412">
        <v>234</v>
      </c>
      <c r="M154" s="409">
        <v>12</v>
      </c>
      <c r="N154" s="413">
        <v>51</v>
      </c>
      <c r="O154" s="414">
        <v>91</v>
      </c>
      <c r="P154" s="415">
        <v>4</v>
      </c>
      <c r="Q154" s="416">
        <v>4</v>
      </c>
      <c r="R154" s="410">
        <v>2</v>
      </c>
      <c r="S154" s="410">
        <v>0</v>
      </c>
      <c r="T154" s="410">
        <v>66</v>
      </c>
      <c r="U154" s="411">
        <v>5</v>
      </c>
      <c r="V154" s="411">
        <v>0</v>
      </c>
      <c r="W154" s="410">
        <v>4</v>
      </c>
      <c r="X154" s="410">
        <v>0</v>
      </c>
      <c r="Y154" s="411">
        <v>2</v>
      </c>
      <c r="Z154" s="410">
        <v>4</v>
      </c>
      <c r="AA154" s="410">
        <v>0</v>
      </c>
      <c r="AB154" s="210"/>
      <c r="AC154" s="234"/>
      <c r="AD154" s="212"/>
      <c r="AE154" s="366"/>
    </row>
    <row r="155" spans="1:31">
      <c r="A155" s="54"/>
      <c r="B155" s="246" t="s">
        <v>1616</v>
      </c>
      <c r="C155" s="29"/>
      <c r="D155" s="256" t="s">
        <v>1893</v>
      </c>
      <c r="E155" s="1174">
        <v>9</v>
      </c>
      <c r="F155" s="434">
        <v>166</v>
      </c>
      <c r="G155" s="1186">
        <v>25</v>
      </c>
      <c r="H155" s="491">
        <v>37</v>
      </c>
      <c r="I155" s="491">
        <v>31</v>
      </c>
      <c r="J155" s="491">
        <v>25</v>
      </c>
      <c r="K155" s="491">
        <v>27</v>
      </c>
      <c r="L155" s="382">
        <v>21</v>
      </c>
      <c r="M155" s="438">
        <v>2</v>
      </c>
      <c r="N155" s="439">
        <v>7</v>
      </c>
      <c r="O155" s="148">
        <v>14</v>
      </c>
      <c r="P155" s="1015">
        <v>1</v>
      </c>
      <c r="Q155" s="1016">
        <v>1</v>
      </c>
      <c r="R155" s="470">
        <v>0</v>
      </c>
      <c r="S155" s="470">
        <v>0</v>
      </c>
      <c r="T155" s="470">
        <v>9</v>
      </c>
      <c r="U155" s="469">
        <v>1</v>
      </c>
      <c r="V155" s="470">
        <v>0</v>
      </c>
      <c r="W155" s="470">
        <v>1</v>
      </c>
      <c r="X155" s="470"/>
      <c r="Y155" s="469">
        <v>0</v>
      </c>
      <c r="Z155" s="470">
        <v>1</v>
      </c>
      <c r="AA155" s="470">
        <v>0</v>
      </c>
      <c r="AB155" s="51" t="s">
        <v>1617</v>
      </c>
      <c r="AC155" s="30" t="s">
        <v>1892</v>
      </c>
      <c r="AD155" s="39" t="s">
        <v>1618</v>
      </c>
      <c r="AE155" s="366"/>
    </row>
    <row r="156" spans="1:31">
      <c r="A156" s="215"/>
      <c r="B156" s="250" t="s">
        <v>1619</v>
      </c>
      <c r="C156" s="216"/>
      <c r="D156" s="251" t="s">
        <v>1891</v>
      </c>
      <c r="E156" s="1189">
        <v>24</v>
      </c>
      <c r="F156" s="493">
        <v>605</v>
      </c>
      <c r="G156" s="1190">
        <v>96</v>
      </c>
      <c r="H156" s="494">
        <v>83</v>
      </c>
      <c r="I156" s="494">
        <v>101</v>
      </c>
      <c r="J156" s="494">
        <v>101</v>
      </c>
      <c r="K156" s="494">
        <v>111</v>
      </c>
      <c r="L156" s="1419">
        <v>113</v>
      </c>
      <c r="M156" s="471">
        <v>4</v>
      </c>
      <c r="N156" s="473">
        <v>17</v>
      </c>
      <c r="O156" s="474">
        <v>35</v>
      </c>
      <c r="P156" s="1216">
        <v>1</v>
      </c>
      <c r="Q156" s="1217">
        <v>1</v>
      </c>
      <c r="R156" s="476">
        <v>1</v>
      </c>
      <c r="S156" s="476">
        <v>0</v>
      </c>
      <c r="T156" s="476">
        <v>28</v>
      </c>
      <c r="U156" s="475">
        <v>2</v>
      </c>
      <c r="V156" s="476">
        <v>0</v>
      </c>
      <c r="W156" s="476">
        <v>1</v>
      </c>
      <c r="X156" s="476"/>
      <c r="Y156" s="475">
        <v>0</v>
      </c>
      <c r="Z156" s="476">
        <v>1</v>
      </c>
      <c r="AA156" s="476">
        <v>0</v>
      </c>
      <c r="AB156" s="218" t="s">
        <v>1620</v>
      </c>
      <c r="AC156" s="31" t="s">
        <v>1621</v>
      </c>
      <c r="AD156" s="220" t="s">
        <v>1622</v>
      </c>
      <c r="AE156" s="945"/>
    </row>
    <row r="157" spans="1:31">
      <c r="A157" s="54"/>
      <c r="B157" s="246" t="s">
        <v>1623</v>
      </c>
      <c r="C157" s="29"/>
      <c r="D157" s="256" t="s">
        <v>1890</v>
      </c>
      <c r="E157" s="1174">
        <v>8</v>
      </c>
      <c r="F157" s="434">
        <v>158</v>
      </c>
      <c r="G157" s="1186">
        <v>20</v>
      </c>
      <c r="H157" s="491">
        <v>26</v>
      </c>
      <c r="I157" s="491">
        <v>27</v>
      </c>
      <c r="J157" s="491">
        <v>29</v>
      </c>
      <c r="K157" s="491">
        <v>26</v>
      </c>
      <c r="L157" s="382">
        <v>30</v>
      </c>
      <c r="M157" s="438">
        <v>2</v>
      </c>
      <c r="N157" s="439">
        <v>10</v>
      </c>
      <c r="O157" s="148">
        <v>16</v>
      </c>
      <c r="P157" s="1015">
        <v>1</v>
      </c>
      <c r="Q157" s="1016">
        <v>1</v>
      </c>
      <c r="R157" s="470">
        <v>0</v>
      </c>
      <c r="S157" s="470">
        <v>0</v>
      </c>
      <c r="T157" s="470">
        <v>10</v>
      </c>
      <c r="U157" s="469"/>
      <c r="V157" s="470">
        <v>0</v>
      </c>
      <c r="W157" s="470">
        <v>1</v>
      </c>
      <c r="X157" s="470"/>
      <c r="Y157" s="469">
        <v>2</v>
      </c>
      <c r="Z157" s="470">
        <v>1</v>
      </c>
      <c r="AA157" s="470">
        <v>0</v>
      </c>
      <c r="AB157" s="51" t="s">
        <v>1624</v>
      </c>
      <c r="AC157" s="30" t="s">
        <v>1625</v>
      </c>
      <c r="AD157" s="39" t="s">
        <v>253</v>
      </c>
      <c r="AE157" s="118"/>
    </row>
    <row r="158" spans="1:31" ht="14.25" thickBot="1">
      <c r="A158" s="137"/>
      <c r="B158" s="254" t="s">
        <v>2918</v>
      </c>
      <c r="C158" s="138"/>
      <c r="D158" s="938" t="s">
        <v>1889</v>
      </c>
      <c r="E158" s="1184">
        <v>18</v>
      </c>
      <c r="F158" s="434">
        <v>426</v>
      </c>
      <c r="G158" s="1186">
        <v>60</v>
      </c>
      <c r="H158" s="491">
        <v>71</v>
      </c>
      <c r="I158" s="491">
        <v>70</v>
      </c>
      <c r="J158" s="498">
        <v>84</v>
      </c>
      <c r="K158" s="498">
        <v>71</v>
      </c>
      <c r="L158" s="382">
        <v>70</v>
      </c>
      <c r="M158" s="149">
        <v>4</v>
      </c>
      <c r="N158" s="168">
        <v>17</v>
      </c>
      <c r="O158" s="156">
        <v>26</v>
      </c>
      <c r="P158" s="1017">
        <v>1</v>
      </c>
      <c r="Q158" s="1516">
        <v>1</v>
      </c>
      <c r="R158" s="150">
        <v>1</v>
      </c>
      <c r="S158" s="150">
        <v>0</v>
      </c>
      <c r="T158" s="150">
        <v>19</v>
      </c>
      <c r="U158" s="484">
        <v>2</v>
      </c>
      <c r="V158" s="150">
        <v>0</v>
      </c>
      <c r="W158" s="150">
        <v>1</v>
      </c>
      <c r="X158" s="150"/>
      <c r="Y158" s="484">
        <v>0</v>
      </c>
      <c r="Z158" s="150">
        <v>1</v>
      </c>
      <c r="AA158" s="150">
        <v>0</v>
      </c>
      <c r="AB158" s="230" t="s">
        <v>3005</v>
      </c>
      <c r="AC158" s="33" t="s">
        <v>3171</v>
      </c>
      <c r="AD158" s="231" t="s">
        <v>1887</v>
      </c>
      <c r="AE158" s="366"/>
    </row>
    <row r="159" spans="1:31">
      <c r="A159" s="206" t="s">
        <v>1637</v>
      </c>
      <c r="B159" s="244"/>
      <c r="C159" s="232"/>
      <c r="D159" s="937"/>
      <c r="E159" s="417">
        <v>31</v>
      </c>
      <c r="F159" s="1210">
        <v>694</v>
      </c>
      <c r="G159" s="415">
        <v>231</v>
      </c>
      <c r="H159" s="416">
        <v>235</v>
      </c>
      <c r="I159" s="416">
        <v>228</v>
      </c>
      <c r="J159" s="414"/>
      <c r="K159" s="410"/>
      <c r="L159" s="412"/>
      <c r="M159" s="409">
        <v>8</v>
      </c>
      <c r="N159" s="413">
        <v>29</v>
      </c>
      <c r="O159" s="414">
        <v>57</v>
      </c>
      <c r="P159" s="415">
        <v>2</v>
      </c>
      <c r="Q159" s="416">
        <v>2</v>
      </c>
      <c r="R159" s="410">
        <v>1</v>
      </c>
      <c r="S159" s="410">
        <v>0</v>
      </c>
      <c r="T159" s="410">
        <v>40</v>
      </c>
      <c r="U159" s="411">
        <v>7</v>
      </c>
      <c r="V159" s="411">
        <v>0</v>
      </c>
      <c r="W159" s="410">
        <v>2</v>
      </c>
      <c r="X159" s="410">
        <v>0</v>
      </c>
      <c r="Y159" s="411">
        <v>0</v>
      </c>
      <c r="Z159" s="410">
        <v>3</v>
      </c>
      <c r="AA159" s="410">
        <v>0</v>
      </c>
      <c r="AB159" s="210"/>
      <c r="AC159" s="234"/>
      <c r="AD159" s="212"/>
      <c r="AE159" s="366"/>
    </row>
    <row r="160" spans="1:31">
      <c r="A160" s="54"/>
      <c r="B160" s="246" t="s">
        <v>255</v>
      </c>
      <c r="C160" s="29"/>
      <c r="D160" s="256" t="s">
        <v>1886</v>
      </c>
      <c r="E160" s="1174">
        <v>16</v>
      </c>
      <c r="F160" s="434">
        <v>359</v>
      </c>
      <c r="G160" s="1186">
        <v>117</v>
      </c>
      <c r="H160" s="491">
        <v>127</v>
      </c>
      <c r="I160" s="491">
        <v>115</v>
      </c>
      <c r="J160" s="148"/>
      <c r="K160" s="470"/>
      <c r="L160" s="485"/>
      <c r="M160" s="438">
        <v>4</v>
      </c>
      <c r="N160" s="439">
        <v>15</v>
      </c>
      <c r="O160" s="148">
        <v>29</v>
      </c>
      <c r="P160" s="1015">
        <v>1</v>
      </c>
      <c r="Q160" s="1016">
        <v>1</v>
      </c>
      <c r="R160" s="470">
        <v>0</v>
      </c>
      <c r="S160" s="470">
        <v>0</v>
      </c>
      <c r="T160" s="470">
        <v>22</v>
      </c>
      <c r="U160" s="469">
        <v>2</v>
      </c>
      <c r="V160" s="470">
        <v>0</v>
      </c>
      <c r="W160" s="470">
        <v>1</v>
      </c>
      <c r="X160" s="470"/>
      <c r="Y160" s="469">
        <v>0</v>
      </c>
      <c r="Z160" s="470">
        <v>2</v>
      </c>
      <c r="AA160" s="470">
        <v>0</v>
      </c>
      <c r="AB160" s="51" t="s">
        <v>2677</v>
      </c>
      <c r="AC160" s="30" t="s">
        <v>205</v>
      </c>
      <c r="AD160" s="39" t="s">
        <v>256</v>
      </c>
      <c r="AE160" s="366"/>
    </row>
    <row r="161" spans="1:31" ht="14.25" thickBot="1">
      <c r="A161" s="137"/>
      <c r="B161" s="254" t="s">
        <v>257</v>
      </c>
      <c r="C161" s="138"/>
      <c r="D161" s="938" t="s">
        <v>1885</v>
      </c>
      <c r="E161" s="1184">
        <v>15</v>
      </c>
      <c r="F161" s="435">
        <v>335</v>
      </c>
      <c r="G161" s="1200">
        <v>114</v>
      </c>
      <c r="H161" s="498">
        <v>108</v>
      </c>
      <c r="I161" s="498">
        <v>113</v>
      </c>
      <c r="J161" s="156"/>
      <c r="K161" s="150"/>
      <c r="L161" s="267"/>
      <c r="M161" s="149">
        <v>4</v>
      </c>
      <c r="N161" s="168">
        <v>14</v>
      </c>
      <c r="O161" s="156">
        <v>28</v>
      </c>
      <c r="P161" s="1017">
        <v>1</v>
      </c>
      <c r="Q161" s="1516">
        <v>1</v>
      </c>
      <c r="R161" s="150">
        <v>1</v>
      </c>
      <c r="S161" s="150">
        <v>0</v>
      </c>
      <c r="T161" s="150">
        <v>18</v>
      </c>
      <c r="U161" s="484">
        <v>5</v>
      </c>
      <c r="V161" s="150">
        <v>0</v>
      </c>
      <c r="W161" s="150">
        <v>1</v>
      </c>
      <c r="X161" s="150"/>
      <c r="Y161" s="484">
        <v>0</v>
      </c>
      <c r="Z161" s="150">
        <v>1</v>
      </c>
      <c r="AA161" s="150">
        <v>0</v>
      </c>
      <c r="AB161" s="230" t="s">
        <v>258</v>
      </c>
      <c r="AC161" s="33" t="s">
        <v>259</v>
      </c>
      <c r="AD161" s="231" t="s">
        <v>260</v>
      </c>
      <c r="AE161" s="366"/>
    </row>
    <row r="162" spans="1:31" ht="14.25" thickBot="1">
      <c r="A162" s="1018" t="s">
        <v>1884</v>
      </c>
      <c r="B162" s="285"/>
      <c r="C162" s="286"/>
      <c r="D162" s="936"/>
      <c r="E162" s="1021"/>
      <c r="F162" s="1021"/>
      <c r="G162" s="1021"/>
      <c r="H162" s="1021"/>
      <c r="I162" s="1021"/>
      <c r="J162" s="1021"/>
      <c r="K162" s="1021"/>
      <c r="L162" s="1021"/>
      <c r="M162" s="1021"/>
      <c r="N162" s="1021"/>
      <c r="O162" s="1021"/>
      <c r="P162" s="1021"/>
      <c r="Q162" s="1021"/>
      <c r="R162" s="1021"/>
      <c r="S162" s="1021"/>
      <c r="T162" s="1021"/>
      <c r="U162" s="1021"/>
      <c r="V162" s="1021"/>
      <c r="W162" s="1021"/>
      <c r="X162" s="1021"/>
      <c r="Y162" s="1021"/>
      <c r="Z162" s="1021"/>
      <c r="AA162" s="1022"/>
      <c r="AB162" s="1221"/>
      <c r="AC162" s="26"/>
      <c r="AD162" s="118"/>
      <c r="AE162" s="118"/>
    </row>
    <row r="163" spans="1:31">
      <c r="A163" s="206" t="s">
        <v>305</v>
      </c>
      <c r="B163" s="244"/>
      <c r="C163" s="232"/>
      <c r="D163" s="937"/>
      <c r="E163" s="417">
        <v>204</v>
      </c>
      <c r="F163" s="409">
        <v>3990</v>
      </c>
      <c r="G163" s="1187">
        <v>578</v>
      </c>
      <c r="H163" s="410">
        <v>686</v>
      </c>
      <c r="I163" s="410">
        <v>656</v>
      </c>
      <c r="J163" s="411">
        <v>660</v>
      </c>
      <c r="K163" s="414">
        <v>691</v>
      </c>
      <c r="L163" s="412">
        <v>719</v>
      </c>
      <c r="M163" s="409">
        <v>45</v>
      </c>
      <c r="N163" s="413">
        <v>158</v>
      </c>
      <c r="O163" s="1521">
        <v>328</v>
      </c>
      <c r="P163" s="1522">
        <v>16</v>
      </c>
      <c r="Q163" s="1523">
        <v>16</v>
      </c>
      <c r="R163" s="1523">
        <v>3</v>
      </c>
      <c r="S163" s="1523">
        <v>0</v>
      </c>
      <c r="T163" s="1523">
        <v>224</v>
      </c>
      <c r="U163" s="1523">
        <v>29</v>
      </c>
      <c r="V163" s="1523">
        <v>1</v>
      </c>
      <c r="W163" s="1523">
        <v>16</v>
      </c>
      <c r="X163" s="1523">
        <v>0</v>
      </c>
      <c r="Y163" s="1523">
        <v>5</v>
      </c>
      <c r="Z163" s="1523">
        <v>18</v>
      </c>
      <c r="AA163" s="1523">
        <v>0</v>
      </c>
      <c r="AB163" s="210"/>
      <c r="AC163" s="234"/>
      <c r="AD163" s="212"/>
      <c r="AE163" s="366"/>
    </row>
    <row r="164" spans="1:31">
      <c r="A164" s="54"/>
      <c r="B164" s="246" t="s">
        <v>2549</v>
      </c>
      <c r="C164" s="29"/>
      <c r="D164" s="256" t="s">
        <v>750</v>
      </c>
      <c r="E164" s="1174">
        <v>13</v>
      </c>
      <c r="F164" s="434">
        <v>254</v>
      </c>
      <c r="G164" s="1186">
        <v>37</v>
      </c>
      <c r="H164" s="467">
        <v>32</v>
      </c>
      <c r="I164" s="467">
        <v>47</v>
      </c>
      <c r="J164" s="467">
        <v>37</v>
      </c>
      <c r="K164" s="467">
        <v>50</v>
      </c>
      <c r="L164" s="382">
        <v>51</v>
      </c>
      <c r="M164" s="438">
        <v>3</v>
      </c>
      <c r="N164" s="439">
        <v>10</v>
      </c>
      <c r="O164" s="1134">
        <v>20</v>
      </c>
      <c r="P164" s="1524">
        <v>1</v>
      </c>
      <c r="Q164" s="1525">
        <v>1</v>
      </c>
      <c r="R164" s="1526">
        <v>0</v>
      </c>
      <c r="S164" s="1526">
        <v>0</v>
      </c>
      <c r="T164" s="1526">
        <v>14</v>
      </c>
      <c r="U164" s="1527">
        <v>2</v>
      </c>
      <c r="V164" s="1526">
        <v>0</v>
      </c>
      <c r="W164" s="1526">
        <v>1</v>
      </c>
      <c r="X164" s="1526"/>
      <c r="Y164" s="1527">
        <v>0</v>
      </c>
      <c r="Z164" s="1526">
        <v>1</v>
      </c>
      <c r="AA164" s="1526">
        <v>0</v>
      </c>
      <c r="AB164" s="51" t="s">
        <v>261</v>
      </c>
      <c r="AC164" s="30" t="s">
        <v>262</v>
      </c>
      <c r="AD164" s="39" t="s">
        <v>263</v>
      </c>
      <c r="AE164" s="366"/>
    </row>
    <row r="165" spans="1:31">
      <c r="A165" s="54"/>
      <c r="B165" s="246" t="s">
        <v>264</v>
      </c>
      <c r="C165" s="29"/>
      <c r="D165" s="256" t="s">
        <v>1883</v>
      </c>
      <c r="E165" s="1174">
        <v>27</v>
      </c>
      <c r="F165" s="493">
        <v>666</v>
      </c>
      <c r="G165" s="1190">
        <v>92</v>
      </c>
      <c r="H165" s="472">
        <v>116</v>
      </c>
      <c r="I165" s="472">
        <v>119</v>
      </c>
      <c r="J165" s="472">
        <v>112</v>
      </c>
      <c r="K165" s="472">
        <v>115</v>
      </c>
      <c r="L165" s="1419">
        <v>112</v>
      </c>
      <c r="M165" s="438">
        <v>5</v>
      </c>
      <c r="N165" s="439">
        <v>23</v>
      </c>
      <c r="O165" s="1134">
        <v>43</v>
      </c>
      <c r="P165" s="1524">
        <v>1</v>
      </c>
      <c r="Q165" s="1525">
        <v>1</v>
      </c>
      <c r="R165" s="1526">
        <v>1</v>
      </c>
      <c r="S165" s="1526">
        <v>0</v>
      </c>
      <c r="T165" s="1526">
        <v>28</v>
      </c>
      <c r="U165" s="1527">
        <v>8</v>
      </c>
      <c r="V165" s="1526">
        <v>1</v>
      </c>
      <c r="W165" s="1526">
        <v>1</v>
      </c>
      <c r="X165" s="1526"/>
      <c r="Y165" s="1527">
        <v>0</v>
      </c>
      <c r="Z165" s="1526">
        <v>2</v>
      </c>
      <c r="AA165" s="1526">
        <v>0</v>
      </c>
      <c r="AB165" s="51" t="s">
        <v>265</v>
      </c>
      <c r="AC165" s="30" t="s">
        <v>266</v>
      </c>
      <c r="AD165" s="39" t="s">
        <v>267</v>
      </c>
      <c r="AE165" s="945"/>
    </row>
    <row r="166" spans="1:31">
      <c r="A166" s="228"/>
      <c r="B166" s="248" t="s">
        <v>268</v>
      </c>
      <c r="C166" s="223"/>
      <c r="D166" s="675" t="s">
        <v>1882</v>
      </c>
      <c r="E166" s="1193">
        <v>20</v>
      </c>
      <c r="F166" s="434">
        <v>562</v>
      </c>
      <c r="G166" s="1186">
        <v>94</v>
      </c>
      <c r="H166" s="467">
        <v>99</v>
      </c>
      <c r="I166" s="467">
        <v>93</v>
      </c>
      <c r="J166" s="467">
        <v>93</v>
      </c>
      <c r="K166" s="467">
        <v>95</v>
      </c>
      <c r="L166" s="382">
        <v>88</v>
      </c>
      <c r="M166" s="477">
        <v>2</v>
      </c>
      <c r="N166" s="478">
        <v>13</v>
      </c>
      <c r="O166" s="1528">
        <v>33</v>
      </c>
      <c r="P166" s="1529">
        <v>1</v>
      </c>
      <c r="Q166" s="1530">
        <v>1</v>
      </c>
      <c r="R166" s="1531">
        <v>1</v>
      </c>
      <c r="S166" s="1531">
        <v>0</v>
      </c>
      <c r="T166" s="1531">
        <v>24</v>
      </c>
      <c r="U166" s="1532">
        <v>4</v>
      </c>
      <c r="V166" s="1531">
        <v>0</v>
      </c>
      <c r="W166" s="1531">
        <v>1</v>
      </c>
      <c r="X166" s="1531"/>
      <c r="Y166" s="1532">
        <v>0</v>
      </c>
      <c r="Z166" s="1531">
        <v>1</v>
      </c>
      <c r="AA166" s="1531">
        <v>0</v>
      </c>
      <c r="AB166" s="266" t="s">
        <v>759</v>
      </c>
      <c r="AC166" s="32" t="s">
        <v>269</v>
      </c>
      <c r="AD166" s="227" t="s">
        <v>270</v>
      </c>
      <c r="AE166" s="118"/>
    </row>
    <row r="167" spans="1:31">
      <c r="A167" s="215"/>
      <c r="B167" s="250" t="s">
        <v>271</v>
      </c>
      <c r="C167" s="216"/>
      <c r="D167" s="251" t="s">
        <v>748</v>
      </c>
      <c r="E167" s="1189">
        <v>18</v>
      </c>
      <c r="F167" s="493">
        <v>408</v>
      </c>
      <c r="G167" s="1190">
        <v>51</v>
      </c>
      <c r="H167" s="472">
        <v>77</v>
      </c>
      <c r="I167" s="472">
        <v>71</v>
      </c>
      <c r="J167" s="472">
        <v>61</v>
      </c>
      <c r="K167" s="472">
        <v>81</v>
      </c>
      <c r="L167" s="1419">
        <v>67</v>
      </c>
      <c r="M167" s="471">
        <v>3</v>
      </c>
      <c r="N167" s="473">
        <v>4</v>
      </c>
      <c r="O167" s="1533">
        <v>34</v>
      </c>
      <c r="P167" s="1534">
        <v>1</v>
      </c>
      <c r="Q167" s="1535">
        <v>1</v>
      </c>
      <c r="R167" s="1536">
        <v>1</v>
      </c>
      <c r="S167" s="1536">
        <v>0</v>
      </c>
      <c r="T167" s="1536">
        <v>26</v>
      </c>
      <c r="U167" s="1537">
        <v>2</v>
      </c>
      <c r="V167" s="1536">
        <v>0</v>
      </c>
      <c r="W167" s="1536">
        <v>1</v>
      </c>
      <c r="X167" s="1536"/>
      <c r="Y167" s="1537">
        <v>1</v>
      </c>
      <c r="Z167" s="1536">
        <v>1</v>
      </c>
      <c r="AA167" s="1536">
        <v>0</v>
      </c>
      <c r="AB167" s="218" t="s">
        <v>272</v>
      </c>
      <c r="AC167" s="31" t="s">
        <v>273</v>
      </c>
      <c r="AD167" s="220" t="s">
        <v>274</v>
      </c>
      <c r="AE167" s="366"/>
    </row>
    <row r="168" spans="1:31">
      <c r="A168" s="228"/>
      <c r="B168" s="248" t="s">
        <v>275</v>
      </c>
      <c r="C168" s="223"/>
      <c r="D168" s="675" t="s">
        <v>747</v>
      </c>
      <c r="E168" s="1193">
        <v>8</v>
      </c>
      <c r="F168" s="434">
        <v>141</v>
      </c>
      <c r="G168" s="1186">
        <v>18</v>
      </c>
      <c r="H168" s="467">
        <v>22</v>
      </c>
      <c r="I168" s="467">
        <v>23</v>
      </c>
      <c r="J168" s="467">
        <v>20</v>
      </c>
      <c r="K168" s="467">
        <v>24</v>
      </c>
      <c r="L168" s="382">
        <v>34</v>
      </c>
      <c r="M168" s="477">
        <v>2</v>
      </c>
      <c r="N168" s="478">
        <v>8</v>
      </c>
      <c r="O168" s="479">
        <v>14</v>
      </c>
      <c r="P168" s="1517">
        <v>1</v>
      </c>
      <c r="Q168" s="1518">
        <v>1</v>
      </c>
      <c r="R168" s="481">
        <v>0</v>
      </c>
      <c r="S168" s="481">
        <v>0</v>
      </c>
      <c r="T168" s="481">
        <v>7</v>
      </c>
      <c r="U168" s="480">
        <v>2</v>
      </c>
      <c r="V168" s="481">
        <v>0</v>
      </c>
      <c r="W168" s="481">
        <v>1</v>
      </c>
      <c r="X168" s="481"/>
      <c r="Y168" s="480">
        <v>1</v>
      </c>
      <c r="Z168" s="481">
        <v>1</v>
      </c>
      <c r="AA168" s="481">
        <v>0</v>
      </c>
      <c r="AB168" s="225" t="s">
        <v>276</v>
      </c>
      <c r="AC168" s="32" t="s">
        <v>277</v>
      </c>
      <c r="AD168" s="227" t="s">
        <v>278</v>
      </c>
      <c r="AE168" s="366"/>
    </row>
    <row r="169" spans="1:31">
      <c r="A169" s="215"/>
      <c r="B169" s="250" t="s">
        <v>279</v>
      </c>
      <c r="C169" s="216"/>
      <c r="D169" s="251" t="s">
        <v>746</v>
      </c>
      <c r="E169" s="1189">
        <v>10</v>
      </c>
      <c r="F169" s="493">
        <v>166</v>
      </c>
      <c r="G169" s="1190">
        <v>32</v>
      </c>
      <c r="H169" s="472">
        <v>23</v>
      </c>
      <c r="I169" s="472">
        <v>28</v>
      </c>
      <c r="J169" s="472">
        <v>32</v>
      </c>
      <c r="K169" s="472">
        <v>23</v>
      </c>
      <c r="L169" s="1419">
        <v>28</v>
      </c>
      <c r="M169" s="471">
        <v>4</v>
      </c>
      <c r="N169" s="473">
        <v>16</v>
      </c>
      <c r="O169" s="474">
        <v>17</v>
      </c>
      <c r="P169" s="1216">
        <v>1</v>
      </c>
      <c r="Q169" s="1217">
        <v>1</v>
      </c>
      <c r="R169" s="476">
        <v>0</v>
      </c>
      <c r="S169" s="476">
        <v>0</v>
      </c>
      <c r="T169" s="476">
        <v>11</v>
      </c>
      <c r="U169" s="475">
        <v>1</v>
      </c>
      <c r="V169" s="476">
        <v>0</v>
      </c>
      <c r="W169" s="476">
        <v>1</v>
      </c>
      <c r="X169" s="476"/>
      <c r="Y169" s="475">
        <v>1</v>
      </c>
      <c r="Z169" s="476">
        <v>1</v>
      </c>
      <c r="AA169" s="476">
        <v>0</v>
      </c>
      <c r="AB169" s="218" t="s">
        <v>280</v>
      </c>
      <c r="AC169" s="31" t="s">
        <v>281</v>
      </c>
      <c r="AD169" s="220" t="s">
        <v>282</v>
      </c>
      <c r="AE169" s="366"/>
    </row>
    <row r="170" spans="1:31">
      <c r="A170" s="54"/>
      <c r="B170" s="246" t="s">
        <v>283</v>
      </c>
      <c r="C170" s="29"/>
      <c r="D170" s="256" t="s">
        <v>745</v>
      </c>
      <c r="E170" s="1174">
        <v>16</v>
      </c>
      <c r="F170" s="434">
        <v>366</v>
      </c>
      <c r="G170" s="1186">
        <v>60</v>
      </c>
      <c r="H170" s="467">
        <v>68</v>
      </c>
      <c r="I170" s="467">
        <v>56</v>
      </c>
      <c r="J170" s="467">
        <v>61</v>
      </c>
      <c r="K170" s="467">
        <v>64</v>
      </c>
      <c r="L170" s="382">
        <v>57</v>
      </c>
      <c r="M170" s="438">
        <v>4</v>
      </c>
      <c r="N170" s="439">
        <v>18</v>
      </c>
      <c r="O170" s="148">
        <v>25</v>
      </c>
      <c r="P170" s="1015">
        <v>1</v>
      </c>
      <c r="Q170" s="1016">
        <v>1</v>
      </c>
      <c r="R170" s="470">
        <v>0</v>
      </c>
      <c r="S170" s="470">
        <v>0</v>
      </c>
      <c r="T170" s="470">
        <v>19</v>
      </c>
      <c r="U170" s="469">
        <v>1</v>
      </c>
      <c r="V170" s="470">
        <v>0</v>
      </c>
      <c r="W170" s="470">
        <v>1</v>
      </c>
      <c r="X170" s="470"/>
      <c r="Y170" s="469">
        <v>1</v>
      </c>
      <c r="Z170" s="470">
        <v>1</v>
      </c>
      <c r="AA170" s="470">
        <v>0</v>
      </c>
      <c r="AB170" s="51" t="s">
        <v>284</v>
      </c>
      <c r="AC170" s="30" t="s">
        <v>285</v>
      </c>
      <c r="AD170" s="39" t="s">
        <v>286</v>
      </c>
      <c r="AE170" s="366"/>
    </row>
    <row r="171" spans="1:31">
      <c r="A171" s="215"/>
      <c r="B171" s="250" t="s">
        <v>287</v>
      </c>
      <c r="C171" s="216"/>
      <c r="D171" s="251" t="s">
        <v>744</v>
      </c>
      <c r="E171" s="1189">
        <v>15</v>
      </c>
      <c r="F171" s="493">
        <v>330</v>
      </c>
      <c r="G171" s="1190">
        <v>45</v>
      </c>
      <c r="H171" s="472">
        <v>52</v>
      </c>
      <c r="I171" s="472">
        <v>55</v>
      </c>
      <c r="J171" s="472">
        <v>57</v>
      </c>
      <c r="K171" s="472">
        <v>56</v>
      </c>
      <c r="L171" s="1419">
        <v>65</v>
      </c>
      <c r="M171" s="471">
        <v>3</v>
      </c>
      <c r="N171" s="473">
        <v>14</v>
      </c>
      <c r="O171" s="474">
        <v>20</v>
      </c>
      <c r="P171" s="1216">
        <v>1</v>
      </c>
      <c r="Q171" s="1217">
        <v>1</v>
      </c>
      <c r="R171" s="476">
        <v>0</v>
      </c>
      <c r="S171" s="476">
        <v>0</v>
      </c>
      <c r="T171" s="476">
        <v>14</v>
      </c>
      <c r="U171" s="475">
        <v>2</v>
      </c>
      <c r="V171" s="476">
        <v>0</v>
      </c>
      <c r="W171" s="476">
        <v>1</v>
      </c>
      <c r="X171" s="476"/>
      <c r="Y171" s="475">
        <v>0</v>
      </c>
      <c r="Z171" s="476">
        <v>1</v>
      </c>
      <c r="AA171" s="476">
        <v>0</v>
      </c>
      <c r="AB171" s="218" t="s">
        <v>288</v>
      </c>
      <c r="AC171" s="31" t="s">
        <v>289</v>
      </c>
      <c r="AD171" s="220" t="s">
        <v>290</v>
      </c>
      <c r="AE171" s="366"/>
    </row>
    <row r="172" spans="1:31">
      <c r="A172" s="54"/>
      <c r="B172" s="246" t="s">
        <v>2485</v>
      </c>
      <c r="C172" s="29"/>
      <c r="D172" s="256" t="s">
        <v>758</v>
      </c>
      <c r="E172" s="1174">
        <v>9</v>
      </c>
      <c r="F172" s="434">
        <v>79</v>
      </c>
      <c r="G172" s="1186">
        <v>11</v>
      </c>
      <c r="H172" s="467">
        <v>13</v>
      </c>
      <c r="I172" s="467">
        <v>9</v>
      </c>
      <c r="J172" s="467">
        <v>16</v>
      </c>
      <c r="K172" s="467">
        <v>15</v>
      </c>
      <c r="L172" s="382">
        <v>15</v>
      </c>
      <c r="M172" s="438">
        <v>3</v>
      </c>
      <c r="N172" s="439">
        <v>4</v>
      </c>
      <c r="O172" s="148">
        <v>13</v>
      </c>
      <c r="P172" s="1015">
        <v>1</v>
      </c>
      <c r="Q172" s="1016">
        <v>1</v>
      </c>
      <c r="R172" s="470">
        <v>0</v>
      </c>
      <c r="S172" s="470">
        <v>0</v>
      </c>
      <c r="T172" s="470">
        <v>9</v>
      </c>
      <c r="U172" s="469"/>
      <c r="V172" s="470">
        <v>0</v>
      </c>
      <c r="W172" s="470">
        <v>1</v>
      </c>
      <c r="X172" s="470"/>
      <c r="Y172" s="469">
        <v>0</v>
      </c>
      <c r="Z172" s="470">
        <v>1</v>
      </c>
      <c r="AA172" s="470">
        <v>0</v>
      </c>
      <c r="AB172" s="51" t="s">
        <v>1810</v>
      </c>
      <c r="AC172" s="30" t="s">
        <v>291</v>
      </c>
      <c r="AD172" s="39" t="s">
        <v>292</v>
      </c>
      <c r="AE172" s="366"/>
    </row>
    <row r="173" spans="1:31">
      <c r="A173" s="215"/>
      <c r="B173" s="250" t="s">
        <v>293</v>
      </c>
      <c r="C173" s="216"/>
      <c r="D173" s="251" t="s">
        <v>757</v>
      </c>
      <c r="E173" s="1189">
        <v>8</v>
      </c>
      <c r="F173" s="493">
        <v>104</v>
      </c>
      <c r="G173" s="1190">
        <v>15</v>
      </c>
      <c r="H173" s="472">
        <v>17</v>
      </c>
      <c r="I173" s="472">
        <v>17</v>
      </c>
      <c r="J173" s="472">
        <v>20</v>
      </c>
      <c r="K173" s="472">
        <v>14</v>
      </c>
      <c r="L173" s="1419">
        <v>21</v>
      </c>
      <c r="M173" s="471">
        <v>2</v>
      </c>
      <c r="N173" s="473">
        <v>3</v>
      </c>
      <c r="O173" s="474">
        <v>14</v>
      </c>
      <c r="P173" s="1216">
        <v>1</v>
      </c>
      <c r="Q173" s="1217">
        <v>1</v>
      </c>
      <c r="R173" s="476">
        <v>0</v>
      </c>
      <c r="S173" s="476">
        <v>0</v>
      </c>
      <c r="T173" s="476">
        <v>8</v>
      </c>
      <c r="U173" s="475">
        <v>1</v>
      </c>
      <c r="V173" s="476">
        <v>0</v>
      </c>
      <c r="W173" s="476">
        <v>1</v>
      </c>
      <c r="X173" s="476"/>
      <c r="Y173" s="475">
        <v>1</v>
      </c>
      <c r="Z173" s="476">
        <v>1</v>
      </c>
      <c r="AA173" s="476">
        <v>0</v>
      </c>
      <c r="AB173" s="218" t="s">
        <v>294</v>
      </c>
      <c r="AC173" s="31" t="s">
        <v>295</v>
      </c>
      <c r="AD173" s="220" t="s">
        <v>296</v>
      </c>
      <c r="AE173" s="366"/>
    </row>
    <row r="174" spans="1:31">
      <c r="A174" s="228"/>
      <c r="B174" s="248" t="s">
        <v>1811</v>
      </c>
      <c r="C174" s="223"/>
      <c r="D174" s="675" t="s">
        <v>742</v>
      </c>
      <c r="E174" s="1193">
        <v>8</v>
      </c>
      <c r="F174" s="499">
        <v>99</v>
      </c>
      <c r="G174" s="1192">
        <v>12</v>
      </c>
      <c r="H174" s="482">
        <v>24</v>
      </c>
      <c r="I174" s="482">
        <v>11</v>
      </c>
      <c r="J174" s="482">
        <v>17</v>
      </c>
      <c r="K174" s="482">
        <v>16</v>
      </c>
      <c r="L174" s="1433">
        <v>19</v>
      </c>
      <c r="M174" s="477">
        <v>2</v>
      </c>
      <c r="N174" s="478">
        <v>8</v>
      </c>
      <c r="O174" s="479">
        <v>14</v>
      </c>
      <c r="P174" s="1517">
        <v>1</v>
      </c>
      <c r="Q174" s="1518">
        <v>1</v>
      </c>
      <c r="R174" s="481">
        <v>0</v>
      </c>
      <c r="S174" s="481">
        <v>0</v>
      </c>
      <c r="T174" s="481">
        <v>9</v>
      </c>
      <c r="U174" s="480">
        <v>1</v>
      </c>
      <c r="V174" s="481">
        <v>0</v>
      </c>
      <c r="W174" s="481">
        <v>1</v>
      </c>
      <c r="X174" s="481"/>
      <c r="Y174" s="480">
        <v>0</v>
      </c>
      <c r="Z174" s="481">
        <v>1</v>
      </c>
      <c r="AA174" s="481">
        <v>0</v>
      </c>
      <c r="AB174" s="225" t="s">
        <v>1812</v>
      </c>
      <c r="AC174" s="32" t="s">
        <v>1689</v>
      </c>
      <c r="AD174" s="227" t="s">
        <v>1690</v>
      </c>
      <c r="AE174" s="366"/>
    </row>
    <row r="175" spans="1:31">
      <c r="A175" s="215"/>
      <c r="B175" s="250" t="s">
        <v>1699</v>
      </c>
      <c r="C175" s="216"/>
      <c r="D175" s="251" t="s">
        <v>741</v>
      </c>
      <c r="E175" s="1189">
        <v>15</v>
      </c>
      <c r="F175" s="493">
        <v>272</v>
      </c>
      <c r="G175" s="1190">
        <v>47</v>
      </c>
      <c r="H175" s="472">
        <v>57</v>
      </c>
      <c r="I175" s="472">
        <v>32</v>
      </c>
      <c r="J175" s="472">
        <v>49</v>
      </c>
      <c r="K175" s="472">
        <v>39</v>
      </c>
      <c r="L175" s="1191">
        <v>48</v>
      </c>
      <c r="M175" s="471">
        <v>4</v>
      </c>
      <c r="N175" s="473">
        <v>16</v>
      </c>
      <c r="O175" s="474">
        <v>24</v>
      </c>
      <c r="P175" s="1216">
        <v>1</v>
      </c>
      <c r="Q175" s="1217">
        <v>1</v>
      </c>
      <c r="R175" s="476">
        <v>0</v>
      </c>
      <c r="S175" s="476">
        <v>0</v>
      </c>
      <c r="T175" s="476">
        <v>16</v>
      </c>
      <c r="U175" s="475">
        <v>3</v>
      </c>
      <c r="V175" s="476">
        <v>0</v>
      </c>
      <c r="W175" s="476">
        <v>1</v>
      </c>
      <c r="X175" s="476"/>
      <c r="Y175" s="475">
        <v>0</v>
      </c>
      <c r="Z175" s="476">
        <v>2</v>
      </c>
      <c r="AA175" s="476">
        <v>0</v>
      </c>
      <c r="AB175" s="218" t="s">
        <v>1700</v>
      </c>
      <c r="AC175" s="31" t="s">
        <v>1701</v>
      </c>
      <c r="AD175" s="220" t="s">
        <v>1702</v>
      </c>
      <c r="AE175" s="366"/>
    </row>
    <row r="176" spans="1:31">
      <c r="A176" s="228"/>
      <c r="B176" s="248" t="s">
        <v>1703</v>
      </c>
      <c r="C176" s="223"/>
      <c r="D176" s="675" t="s">
        <v>753</v>
      </c>
      <c r="E176" s="1193">
        <v>7</v>
      </c>
      <c r="F176" s="499">
        <v>63</v>
      </c>
      <c r="G176" s="1192">
        <v>8</v>
      </c>
      <c r="H176" s="482">
        <v>8</v>
      </c>
      <c r="I176" s="482">
        <v>12</v>
      </c>
      <c r="J176" s="482">
        <v>10</v>
      </c>
      <c r="K176" s="482">
        <v>18</v>
      </c>
      <c r="L176" s="1433">
        <v>7</v>
      </c>
      <c r="M176" s="477">
        <v>1</v>
      </c>
      <c r="N176" s="478">
        <v>3</v>
      </c>
      <c r="O176" s="479">
        <v>11</v>
      </c>
      <c r="P176" s="1517">
        <v>1</v>
      </c>
      <c r="Q176" s="1518">
        <v>1</v>
      </c>
      <c r="R176" s="481">
        <v>0</v>
      </c>
      <c r="S176" s="481">
        <v>0</v>
      </c>
      <c r="T176" s="481">
        <v>6</v>
      </c>
      <c r="U176" s="480">
        <v>1</v>
      </c>
      <c r="V176" s="481">
        <v>0</v>
      </c>
      <c r="W176" s="481">
        <v>1</v>
      </c>
      <c r="X176" s="481"/>
      <c r="Y176" s="480">
        <v>0</v>
      </c>
      <c r="Z176" s="481">
        <v>1</v>
      </c>
      <c r="AA176" s="481">
        <v>0</v>
      </c>
      <c r="AB176" s="225" t="s">
        <v>1704</v>
      </c>
      <c r="AC176" s="32" t="s">
        <v>1705</v>
      </c>
      <c r="AD176" s="227" t="s">
        <v>1706</v>
      </c>
      <c r="AE176" s="366"/>
    </row>
    <row r="177" spans="1:31">
      <c r="A177" s="215"/>
      <c r="B177" s="250" t="s">
        <v>1707</v>
      </c>
      <c r="C177" s="216"/>
      <c r="D177" s="251" t="s">
        <v>752</v>
      </c>
      <c r="E177" s="1189">
        <v>8</v>
      </c>
      <c r="F177" s="493">
        <v>117</v>
      </c>
      <c r="G177" s="1190">
        <v>12</v>
      </c>
      <c r="H177" s="472">
        <v>24</v>
      </c>
      <c r="I177" s="472">
        <v>27</v>
      </c>
      <c r="J177" s="472">
        <v>9</v>
      </c>
      <c r="K177" s="472">
        <v>21</v>
      </c>
      <c r="L177" s="1191">
        <v>24</v>
      </c>
      <c r="M177" s="471">
        <v>2</v>
      </c>
      <c r="N177" s="473">
        <v>5</v>
      </c>
      <c r="O177" s="474">
        <v>13</v>
      </c>
      <c r="P177" s="1216">
        <v>1</v>
      </c>
      <c r="Q177" s="1217">
        <v>1</v>
      </c>
      <c r="R177" s="476">
        <v>0</v>
      </c>
      <c r="S177" s="476">
        <v>0</v>
      </c>
      <c r="T177" s="476">
        <v>9</v>
      </c>
      <c r="U177" s="475"/>
      <c r="V177" s="476">
        <v>0</v>
      </c>
      <c r="W177" s="476">
        <v>1</v>
      </c>
      <c r="X177" s="476"/>
      <c r="Y177" s="475">
        <v>0</v>
      </c>
      <c r="Z177" s="476">
        <v>1</v>
      </c>
      <c r="AA177" s="476">
        <v>0</v>
      </c>
      <c r="AB177" s="218" t="s">
        <v>1708</v>
      </c>
      <c r="AC177" s="31" t="s">
        <v>1709</v>
      </c>
      <c r="AD177" s="220" t="s">
        <v>1710</v>
      </c>
      <c r="AE177" s="366"/>
    </row>
    <row r="178" spans="1:31">
      <c r="A178" s="54"/>
      <c r="B178" s="246" t="s">
        <v>1711</v>
      </c>
      <c r="C178" s="29"/>
      <c r="D178" s="256" t="s">
        <v>751</v>
      </c>
      <c r="E178" s="1174">
        <v>7</v>
      </c>
      <c r="F178" s="434">
        <v>76</v>
      </c>
      <c r="G178" s="1186">
        <v>10</v>
      </c>
      <c r="H178" s="467">
        <v>10</v>
      </c>
      <c r="I178" s="467">
        <v>17</v>
      </c>
      <c r="J178" s="467">
        <v>12</v>
      </c>
      <c r="K178" s="467">
        <v>11</v>
      </c>
      <c r="L178" s="468">
        <v>16</v>
      </c>
      <c r="M178" s="438">
        <v>1</v>
      </c>
      <c r="N178" s="439">
        <v>2</v>
      </c>
      <c r="O178" s="148">
        <v>11</v>
      </c>
      <c r="P178" s="1015">
        <v>1</v>
      </c>
      <c r="Q178" s="1016">
        <v>1</v>
      </c>
      <c r="R178" s="470">
        <v>0</v>
      </c>
      <c r="S178" s="470">
        <v>0</v>
      </c>
      <c r="T178" s="470">
        <v>7</v>
      </c>
      <c r="U178" s="469"/>
      <c r="V178" s="470">
        <v>0</v>
      </c>
      <c r="W178" s="470">
        <v>1</v>
      </c>
      <c r="X178" s="470"/>
      <c r="Y178" s="469">
        <v>0</v>
      </c>
      <c r="Z178" s="470">
        <v>1</v>
      </c>
      <c r="AA178" s="470">
        <v>0</v>
      </c>
      <c r="AB178" s="51" t="s">
        <v>1712</v>
      </c>
      <c r="AC178" s="30" t="s">
        <v>1713</v>
      </c>
      <c r="AD178" s="39" t="s">
        <v>1714</v>
      </c>
      <c r="AE178" s="366"/>
    </row>
    <row r="179" spans="1:31" ht="14.25" thickBot="1">
      <c r="A179" s="137"/>
      <c r="B179" s="254" t="s">
        <v>1741</v>
      </c>
      <c r="C179" s="138"/>
      <c r="D179" s="938" t="s">
        <v>740</v>
      </c>
      <c r="E179" s="1184">
        <v>15</v>
      </c>
      <c r="F179" s="435">
        <v>287</v>
      </c>
      <c r="G179" s="1200">
        <v>34</v>
      </c>
      <c r="H179" s="433">
        <v>44</v>
      </c>
      <c r="I179" s="433">
        <v>39</v>
      </c>
      <c r="J179" s="433">
        <v>54</v>
      </c>
      <c r="K179" s="433">
        <v>49</v>
      </c>
      <c r="L179" s="1201">
        <v>67</v>
      </c>
      <c r="M179" s="149">
        <v>4</v>
      </c>
      <c r="N179" s="168">
        <v>11</v>
      </c>
      <c r="O179" s="156">
        <v>22</v>
      </c>
      <c r="P179" s="1017">
        <v>1</v>
      </c>
      <c r="Q179" s="1516">
        <v>1</v>
      </c>
      <c r="R179" s="150">
        <v>0</v>
      </c>
      <c r="S179" s="150">
        <v>0</v>
      </c>
      <c r="T179" s="150">
        <v>17</v>
      </c>
      <c r="U179" s="484">
        <v>1</v>
      </c>
      <c r="V179" s="150">
        <v>0</v>
      </c>
      <c r="W179" s="150">
        <v>1</v>
      </c>
      <c r="X179" s="150"/>
      <c r="Y179" s="484">
        <v>0</v>
      </c>
      <c r="Z179" s="150">
        <v>1</v>
      </c>
      <c r="AA179" s="150">
        <v>0</v>
      </c>
      <c r="AB179" s="230" t="s">
        <v>2268</v>
      </c>
      <c r="AC179" s="33" t="s">
        <v>3139</v>
      </c>
      <c r="AD179" s="231" t="s">
        <v>2269</v>
      </c>
      <c r="AE179" s="366"/>
    </row>
    <row r="180" spans="1:31" ht="14.25" thickBot="1">
      <c r="A180" s="1018" t="s">
        <v>3265</v>
      </c>
      <c r="B180" s="285"/>
      <c r="C180" s="286"/>
      <c r="D180" s="936"/>
      <c r="E180" s="1021"/>
      <c r="F180" s="1021"/>
      <c r="G180" s="1021"/>
      <c r="H180" s="1021"/>
      <c r="I180" s="1021"/>
      <c r="J180" s="1021"/>
      <c r="K180" s="1021"/>
      <c r="L180" s="1021"/>
      <c r="M180" s="1021"/>
      <c r="N180" s="1021"/>
      <c r="O180" s="1021"/>
      <c r="P180" s="1021"/>
      <c r="Q180" s="1021"/>
      <c r="R180" s="1021"/>
      <c r="S180" s="1021"/>
      <c r="T180" s="1021"/>
      <c r="U180" s="1021"/>
      <c r="V180" s="1021"/>
      <c r="W180" s="1021"/>
      <c r="X180" s="1021"/>
      <c r="Y180" s="1021"/>
      <c r="Z180" s="1021"/>
      <c r="AA180" s="1023"/>
      <c r="AB180" s="1220"/>
      <c r="AC180" s="26"/>
      <c r="AD180" s="118"/>
      <c r="AE180" s="118"/>
    </row>
    <row r="181" spans="1:31">
      <c r="A181" s="206" t="s">
        <v>1637</v>
      </c>
      <c r="B181" s="244"/>
      <c r="C181" s="232"/>
      <c r="D181" s="937"/>
      <c r="E181" s="417">
        <v>102</v>
      </c>
      <c r="F181" s="1210">
        <v>2126</v>
      </c>
      <c r="G181" s="414">
        <v>704</v>
      </c>
      <c r="H181" s="410">
        <v>688</v>
      </c>
      <c r="I181" s="410">
        <v>734</v>
      </c>
      <c r="J181" s="411"/>
      <c r="K181" s="410"/>
      <c r="L181" s="412"/>
      <c r="M181" s="409">
        <v>31</v>
      </c>
      <c r="N181" s="413">
        <v>96</v>
      </c>
      <c r="O181" s="414">
        <v>211</v>
      </c>
      <c r="P181" s="415">
        <v>11</v>
      </c>
      <c r="Q181" s="416">
        <v>11</v>
      </c>
      <c r="R181" s="410">
        <v>1</v>
      </c>
      <c r="S181" s="410">
        <v>1</v>
      </c>
      <c r="T181" s="410">
        <v>143</v>
      </c>
      <c r="U181" s="411">
        <v>15</v>
      </c>
      <c r="V181" s="411">
        <v>0</v>
      </c>
      <c r="W181" s="410">
        <v>11</v>
      </c>
      <c r="X181" s="410">
        <v>0</v>
      </c>
      <c r="Y181" s="411">
        <v>6</v>
      </c>
      <c r="Z181" s="410">
        <v>12</v>
      </c>
      <c r="AA181" s="410">
        <v>0</v>
      </c>
      <c r="AB181" s="210"/>
      <c r="AC181" s="234"/>
      <c r="AD181" s="212"/>
      <c r="AE181" s="366"/>
    </row>
    <row r="182" spans="1:31">
      <c r="A182" s="54"/>
      <c r="B182" s="246" t="s">
        <v>2549</v>
      </c>
      <c r="C182" s="29"/>
      <c r="D182" s="256" t="s">
        <v>750</v>
      </c>
      <c r="E182" s="1174">
        <v>22</v>
      </c>
      <c r="F182" s="434">
        <v>490</v>
      </c>
      <c r="G182" s="491">
        <v>152</v>
      </c>
      <c r="H182" s="491">
        <v>166</v>
      </c>
      <c r="I182" s="491">
        <v>172</v>
      </c>
      <c r="J182" s="469"/>
      <c r="K182" s="470"/>
      <c r="L182" s="485"/>
      <c r="M182" s="438">
        <v>7</v>
      </c>
      <c r="N182" s="439">
        <v>30</v>
      </c>
      <c r="O182" s="148">
        <v>40</v>
      </c>
      <c r="P182" s="1015">
        <v>1</v>
      </c>
      <c r="Q182" s="1016">
        <v>1</v>
      </c>
      <c r="R182" s="470">
        <v>1</v>
      </c>
      <c r="S182" s="470">
        <v>1</v>
      </c>
      <c r="T182" s="470">
        <v>28</v>
      </c>
      <c r="U182" s="469">
        <v>3</v>
      </c>
      <c r="V182" s="470">
        <v>0</v>
      </c>
      <c r="W182" s="470">
        <v>1</v>
      </c>
      <c r="X182" s="470"/>
      <c r="Y182" s="469">
        <v>2</v>
      </c>
      <c r="Z182" s="470">
        <v>2</v>
      </c>
      <c r="AA182" s="470">
        <v>0</v>
      </c>
      <c r="AB182" s="51" t="s">
        <v>265</v>
      </c>
      <c r="AC182" s="30" t="s">
        <v>1715</v>
      </c>
      <c r="AD182" s="39" t="s">
        <v>1716</v>
      </c>
      <c r="AE182" s="366"/>
    </row>
    <row r="183" spans="1:31">
      <c r="A183" s="54"/>
      <c r="B183" s="246" t="s">
        <v>2479</v>
      </c>
      <c r="C183" s="29"/>
      <c r="D183" s="256" t="s">
        <v>749</v>
      </c>
      <c r="E183" s="1174">
        <v>12</v>
      </c>
      <c r="F183" s="493">
        <v>271</v>
      </c>
      <c r="G183" s="1190">
        <v>92</v>
      </c>
      <c r="H183" s="494">
        <v>85</v>
      </c>
      <c r="I183" s="494">
        <v>94</v>
      </c>
      <c r="J183" s="469"/>
      <c r="K183" s="470"/>
      <c r="L183" s="485"/>
      <c r="M183" s="438">
        <v>3</v>
      </c>
      <c r="N183" s="439">
        <v>13</v>
      </c>
      <c r="O183" s="148">
        <v>21</v>
      </c>
      <c r="P183" s="1015">
        <v>1</v>
      </c>
      <c r="Q183" s="1016">
        <v>1</v>
      </c>
      <c r="R183" s="470">
        <v>0</v>
      </c>
      <c r="S183" s="470">
        <v>0</v>
      </c>
      <c r="T183" s="470">
        <v>17</v>
      </c>
      <c r="U183" s="469"/>
      <c r="V183" s="470">
        <v>0</v>
      </c>
      <c r="W183" s="470">
        <v>1</v>
      </c>
      <c r="X183" s="470"/>
      <c r="Y183" s="469">
        <v>0</v>
      </c>
      <c r="Z183" s="470">
        <v>1</v>
      </c>
      <c r="AA183" s="470">
        <v>0</v>
      </c>
      <c r="AB183" s="51" t="s">
        <v>1717</v>
      </c>
      <c r="AC183" s="30" t="s">
        <v>1718</v>
      </c>
      <c r="AD183" s="39" t="s">
        <v>1719</v>
      </c>
      <c r="AE183" s="366"/>
    </row>
    <row r="184" spans="1:31">
      <c r="A184" s="228"/>
      <c r="B184" s="248" t="s">
        <v>271</v>
      </c>
      <c r="C184" s="223"/>
      <c r="D184" s="675" t="s">
        <v>748</v>
      </c>
      <c r="E184" s="1193">
        <v>10</v>
      </c>
      <c r="F184" s="434">
        <v>208</v>
      </c>
      <c r="G184" s="491">
        <v>77</v>
      </c>
      <c r="H184" s="491">
        <v>65</v>
      </c>
      <c r="I184" s="491">
        <v>66</v>
      </c>
      <c r="J184" s="480"/>
      <c r="K184" s="481"/>
      <c r="L184" s="487"/>
      <c r="M184" s="477">
        <v>3</v>
      </c>
      <c r="N184" s="478">
        <v>5</v>
      </c>
      <c r="O184" s="479">
        <v>21</v>
      </c>
      <c r="P184" s="1517">
        <v>1</v>
      </c>
      <c r="Q184" s="1518">
        <v>1</v>
      </c>
      <c r="R184" s="481">
        <v>0</v>
      </c>
      <c r="S184" s="481">
        <v>0</v>
      </c>
      <c r="T184" s="481">
        <v>16</v>
      </c>
      <c r="U184" s="480">
        <v>1</v>
      </c>
      <c r="V184" s="481">
        <v>0</v>
      </c>
      <c r="W184" s="481">
        <v>1</v>
      </c>
      <c r="X184" s="481"/>
      <c r="Y184" s="480">
        <v>0</v>
      </c>
      <c r="Z184" s="481">
        <v>1</v>
      </c>
      <c r="AA184" s="481">
        <v>0</v>
      </c>
      <c r="AB184" s="225" t="s">
        <v>272</v>
      </c>
      <c r="AC184" s="32" t="s">
        <v>1720</v>
      </c>
      <c r="AD184" s="227" t="s">
        <v>1721</v>
      </c>
      <c r="AE184" s="366"/>
    </row>
    <row r="185" spans="1:31">
      <c r="A185" s="215"/>
      <c r="B185" s="250" t="s">
        <v>275</v>
      </c>
      <c r="C185" s="216"/>
      <c r="D185" s="251" t="s">
        <v>747</v>
      </c>
      <c r="E185" s="1189">
        <v>6</v>
      </c>
      <c r="F185" s="493">
        <v>99</v>
      </c>
      <c r="G185" s="1190">
        <v>36</v>
      </c>
      <c r="H185" s="494">
        <v>29</v>
      </c>
      <c r="I185" s="494">
        <v>34</v>
      </c>
      <c r="J185" s="475"/>
      <c r="K185" s="476"/>
      <c r="L185" s="486"/>
      <c r="M185" s="471">
        <v>3</v>
      </c>
      <c r="N185" s="473">
        <v>4</v>
      </c>
      <c r="O185" s="474">
        <v>14</v>
      </c>
      <c r="P185" s="1216">
        <v>1</v>
      </c>
      <c r="Q185" s="1217">
        <v>1</v>
      </c>
      <c r="R185" s="476">
        <v>0</v>
      </c>
      <c r="S185" s="476">
        <v>0</v>
      </c>
      <c r="T185" s="476">
        <v>8</v>
      </c>
      <c r="U185" s="475">
        <v>2</v>
      </c>
      <c r="V185" s="476">
        <v>0</v>
      </c>
      <c r="W185" s="476">
        <v>1</v>
      </c>
      <c r="X185" s="476"/>
      <c r="Y185" s="475">
        <v>0</v>
      </c>
      <c r="Z185" s="476">
        <v>1</v>
      </c>
      <c r="AA185" s="476">
        <v>0</v>
      </c>
      <c r="AB185" s="218" t="s">
        <v>276</v>
      </c>
      <c r="AC185" s="31" t="s">
        <v>1722</v>
      </c>
      <c r="AD185" s="220" t="s">
        <v>1723</v>
      </c>
      <c r="AE185" s="366"/>
    </row>
    <row r="186" spans="1:31">
      <c r="A186" s="228"/>
      <c r="B186" s="248" t="s">
        <v>279</v>
      </c>
      <c r="C186" s="223"/>
      <c r="D186" s="675" t="s">
        <v>746</v>
      </c>
      <c r="E186" s="1193">
        <v>5</v>
      </c>
      <c r="F186" s="434">
        <v>96</v>
      </c>
      <c r="G186" s="491">
        <v>30</v>
      </c>
      <c r="H186" s="491">
        <v>32</v>
      </c>
      <c r="I186" s="491">
        <v>34</v>
      </c>
      <c r="J186" s="480"/>
      <c r="K186" s="481"/>
      <c r="L186" s="487"/>
      <c r="M186" s="477">
        <v>2</v>
      </c>
      <c r="N186" s="478">
        <v>3</v>
      </c>
      <c r="O186" s="479">
        <v>12</v>
      </c>
      <c r="P186" s="1517">
        <v>1</v>
      </c>
      <c r="Q186" s="1518">
        <v>1</v>
      </c>
      <c r="R186" s="481">
        <v>0</v>
      </c>
      <c r="S186" s="481">
        <v>0</v>
      </c>
      <c r="T186" s="481">
        <v>6</v>
      </c>
      <c r="U186" s="480">
        <v>2</v>
      </c>
      <c r="V186" s="481">
        <v>0</v>
      </c>
      <c r="W186" s="481">
        <v>1</v>
      </c>
      <c r="X186" s="481"/>
      <c r="Y186" s="480">
        <v>0</v>
      </c>
      <c r="Z186" s="481">
        <v>1</v>
      </c>
      <c r="AA186" s="481">
        <v>0</v>
      </c>
      <c r="AB186" s="225" t="s">
        <v>1724</v>
      </c>
      <c r="AC186" s="32" t="s">
        <v>1725</v>
      </c>
      <c r="AD186" s="227" t="s">
        <v>1726</v>
      </c>
      <c r="AE186" s="118"/>
    </row>
    <row r="187" spans="1:31">
      <c r="A187" s="215"/>
      <c r="B187" s="250" t="s">
        <v>283</v>
      </c>
      <c r="C187" s="216"/>
      <c r="D187" s="251" t="s">
        <v>745</v>
      </c>
      <c r="E187" s="1189">
        <v>8</v>
      </c>
      <c r="F187" s="493">
        <v>180</v>
      </c>
      <c r="G187" s="1190">
        <v>66</v>
      </c>
      <c r="H187" s="494">
        <v>61</v>
      </c>
      <c r="I187" s="494">
        <v>53</v>
      </c>
      <c r="J187" s="475"/>
      <c r="K187" s="476"/>
      <c r="L187" s="486"/>
      <c r="M187" s="471">
        <v>2</v>
      </c>
      <c r="N187" s="473">
        <v>10</v>
      </c>
      <c r="O187" s="474">
        <v>17</v>
      </c>
      <c r="P187" s="1216">
        <v>1</v>
      </c>
      <c r="Q187" s="1217">
        <v>1</v>
      </c>
      <c r="R187" s="476">
        <v>0</v>
      </c>
      <c r="S187" s="476">
        <v>0</v>
      </c>
      <c r="T187" s="476">
        <v>12</v>
      </c>
      <c r="U187" s="475">
        <v>1</v>
      </c>
      <c r="V187" s="476">
        <v>0</v>
      </c>
      <c r="W187" s="476">
        <v>1</v>
      </c>
      <c r="X187" s="476"/>
      <c r="Y187" s="475">
        <v>0</v>
      </c>
      <c r="Z187" s="476">
        <v>1</v>
      </c>
      <c r="AA187" s="476">
        <v>0</v>
      </c>
      <c r="AB187" s="218" t="s">
        <v>1727</v>
      </c>
      <c r="AC187" s="31" t="s">
        <v>1728</v>
      </c>
      <c r="AD187" s="220" t="s">
        <v>1729</v>
      </c>
      <c r="AE187" s="366"/>
    </row>
    <row r="188" spans="1:31">
      <c r="A188" s="54"/>
      <c r="B188" s="246" t="s">
        <v>287</v>
      </c>
      <c r="C188" s="29"/>
      <c r="D188" s="256" t="s">
        <v>744</v>
      </c>
      <c r="E188" s="1174">
        <v>8</v>
      </c>
      <c r="F188" s="434">
        <v>157</v>
      </c>
      <c r="G188" s="491">
        <v>54</v>
      </c>
      <c r="H188" s="491">
        <v>48</v>
      </c>
      <c r="I188" s="491">
        <v>55</v>
      </c>
      <c r="J188" s="469"/>
      <c r="K188" s="470"/>
      <c r="L188" s="485"/>
      <c r="M188" s="438">
        <v>2</v>
      </c>
      <c r="N188" s="439">
        <v>5</v>
      </c>
      <c r="O188" s="148">
        <v>18</v>
      </c>
      <c r="P188" s="1015">
        <v>1</v>
      </c>
      <c r="Q188" s="1016">
        <v>1</v>
      </c>
      <c r="R188" s="470">
        <v>0</v>
      </c>
      <c r="S188" s="470">
        <v>0</v>
      </c>
      <c r="T188" s="470">
        <v>11</v>
      </c>
      <c r="U188" s="469">
        <v>2</v>
      </c>
      <c r="V188" s="470">
        <v>0</v>
      </c>
      <c r="W188" s="470">
        <v>1</v>
      </c>
      <c r="X188" s="470"/>
      <c r="Y188" s="469">
        <v>1</v>
      </c>
      <c r="Z188" s="470">
        <v>1</v>
      </c>
      <c r="AA188" s="470">
        <v>0</v>
      </c>
      <c r="AB188" s="51" t="s">
        <v>288</v>
      </c>
      <c r="AC188" s="30" t="s">
        <v>1730</v>
      </c>
      <c r="AD188" s="39" t="s">
        <v>1731</v>
      </c>
      <c r="AE188" s="366"/>
    </row>
    <row r="189" spans="1:31">
      <c r="A189" s="215"/>
      <c r="B189" s="250" t="s">
        <v>1732</v>
      </c>
      <c r="C189" s="216"/>
      <c r="D189" s="251" t="s">
        <v>743</v>
      </c>
      <c r="E189" s="1189">
        <v>6</v>
      </c>
      <c r="F189" s="493">
        <v>111</v>
      </c>
      <c r="G189" s="1190">
        <v>37</v>
      </c>
      <c r="H189" s="494">
        <v>34</v>
      </c>
      <c r="I189" s="494">
        <v>40</v>
      </c>
      <c r="J189" s="475"/>
      <c r="K189" s="476"/>
      <c r="L189" s="486"/>
      <c r="M189" s="471">
        <v>2</v>
      </c>
      <c r="N189" s="473">
        <v>2</v>
      </c>
      <c r="O189" s="474">
        <v>13</v>
      </c>
      <c r="P189" s="1216">
        <v>1</v>
      </c>
      <c r="Q189" s="1217">
        <v>1</v>
      </c>
      <c r="R189" s="476">
        <v>0</v>
      </c>
      <c r="S189" s="476">
        <v>0</v>
      </c>
      <c r="T189" s="476">
        <v>8</v>
      </c>
      <c r="U189" s="475">
        <v>1</v>
      </c>
      <c r="V189" s="476">
        <v>0</v>
      </c>
      <c r="W189" s="476">
        <v>1</v>
      </c>
      <c r="X189" s="476"/>
      <c r="Y189" s="475">
        <v>0</v>
      </c>
      <c r="Z189" s="476">
        <v>1</v>
      </c>
      <c r="AA189" s="476">
        <v>0</v>
      </c>
      <c r="AB189" s="218" t="s">
        <v>1733</v>
      </c>
      <c r="AC189" s="31" t="s">
        <v>1734</v>
      </c>
      <c r="AD189" s="220" t="s">
        <v>1735</v>
      </c>
      <c r="AE189" s="366"/>
    </row>
    <row r="190" spans="1:31">
      <c r="A190" s="228"/>
      <c r="B190" s="248" t="s">
        <v>1811</v>
      </c>
      <c r="C190" s="223"/>
      <c r="D190" s="675" t="s">
        <v>742</v>
      </c>
      <c r="E190" s="1193">
        <v>5</v>
      </c>
      <c r="F190" s="434">
        <v>57</v>
      </c>
      <c r="G190" s="491">
        <v>21</v>
      </c>
      <c r="H190" s="491">
        <v>18</v>
      </c>
      <c r="I190" s="491">
        <v>18</v>
      </c>
      <c r="J190" s="480"/>
      <c r="K190" s="481"/>
      <c r="L190" s="487"/>
      <c r="M190" s="477">
        <v>2</v>
      </c>
      <c r="N190" s="478">
        <v>3</v>
      </c>
      <c r="O190" s="479">
        <v>13</v>
      </c>
      <c r="P190" s="1517">
        <v>1</v>
      </c>
      <c r="Q190" s="1518">
        <v>1</v>
      </c>
      <c r="R190" s="481">
        <v>0</v>
      </c>
      <c r="S190" s="481">
        <v>0</v>
      </c>
      <c r="T190" s="481">
        <v>7</v>
      </c>
      <c r="U190" s="480">
        <v>1</v>
      </c>
      <c r="V190" s="481">
        <v>0</v>
      </c>
      <c r="W190" s="481">
        <v>1</v>
      </c>
      <c r="X190" s="481"/>
      <c r="Y190" s="480">
        <v>1</v>
      </c>
      <c r="Z190" s="481">
        <v>1</v>
      </c>
      <c r="AA190" s="481">
        <v>0</v>
      </c>
      <c r="AB190" s="225" t="s">
        <v>1736</v>
      </c>
      <c r="AC190" s="32" t="s">
        <v>1737</v>
      </c>
      <c r="AD190" s="227" t="s">
        <v>1738</v>
      </c>
      <c r="AE190" s="366"/>
    </row>
    <row r="191" spans="1:31">
      <c r="A191" s="215"/>
      <c r="B191" s="250" t="s">
        <v>1699</v>
      </c>
      <c r="C191" s="216"/>
      <c r="D191" s="251" t="s">
        <v>741</v>
      </c>
      <c r="E191" s="1189">
        <v>12</v>
      </c>
      <c r="F191" s="493">
        <v>291</v>
      </c>
      <c r="G191" s="1190">
        <v>90</v>
      </c>
      <c r="H191" s="494">
        <v>98</v>
      </c>
      <c r="I191" s="494">
        <v>103</v>
      </c>
      <c r="J191" s="475"/>
      <c r="K191" s="476"/>
      <c r="L191" s="486"/>
      <c r="M191" s="471">
        <v>3</v>
      </c>
      <c r="N191" s="473">
        <v>16</v>
      </c>
      <c r="O191" s="474">
        <v>24</v>
      </c>
      <c r="P191" s="1216">
        <v>1</v>
      </c>
      <c r="Q191" s="1217">
        <v>1</v>
      </c>
      <c r="R191" s="476">
        <v>0</v>
      </c>
      <c r="S191" s="476">
        <v>0</v>
      </c>
      <c r="T191" s="476">
        <v>17</v>
      </c>
      <c r="U191" s="475">
        <v>2</v>
      </c>
      <c r="V191" s="476">
        <v>0</v>
      </c>
      <c r="W191" s="476">
        <v>1</v>
      </c>
      <c r="X191" s="476"/>
      <c r="Y191" s="475">
        <v>1</v>
      </c>
      <c r="Z191" s="476">
        <v>1</v>
      </c>
      <c r="AA191" s="476">
        <v>0</v>
      </c>
      <c r="AB191" s="218" t="s">
        <v>1708</v>
      </c>
      <c r="AC191" s="31" t="s">
        <v>1739</v>
      </c>
      <c r="AD191" s="220" t="s">
        <v>1740</v>
      </c>
      <c r="AE191" s="366"/>
    </row>
    <row r="192" spans="1:31" ht="14.25" thickBot="1">
      <c r="A192" s="137"/>
      <c r="B192" s="254" t="s">
        <v>1741</v>
      </c>
      <c r="C192" s="138"/>
      <c r="D192" s="938" t="s">
        <v>740</v>
      </c>
      <c r="E192" s="1184">
        <v>8</v>
      </c>
      <c r="F192" s="1212">
        <v>166</v>
      </c>
      <c r="G192" s="1200">
        <v>49</v>
      </c>
      <c r="H192" s="498">
        <v>52</v>
      </c>
      <c r="I192" s="498">
        <v>65</v>
      </c>
      <c r="J192" s="484"/>
      <c r="K192" s="150"/>
      <c r="L192" s="267"/>
      <c r="M192" s="149">
        <v>2</v>
      </c>
      <c r="N192" s="168">
        <v>5</v>
      </c>
      <c r="O192" s="156">
        <v>18</v>
      </c>
      <c r="P192" s="1017">
        <v>1</v>
      </c>
      <c r="Q192" s="1516">
        <v>1</v>
      </c>
      <c r="R192" s="150">
        <v>0</v>
      </c>
      <c r="S192" s="150">
        <v>0</v>
      </c>
      <c r="T192" s="150">
        <v>13</v>
      </c>
      <c r="U192" s="484"/>
      <c r="V192" s="150">
        <v>0</v>
      </c>
      <c r="W192" s="150">
        <v>1</v>
      </c>
      <c r="X192" s="150"/>
      <c r="Y192" s="484">
        <v>1</v>
      </c>
      <c r="Z192" s="150">
        <v>1</v>
      </c>
      <c r="AA192" s="150">
        <v>0</v>
      </c>
      <c r="AB192" s="230" t="s">
        <v>2478</v>
      </c>
      <c r="AC192" s="33" t="s">
        <v>3140</v>
      </c>
      <c r="AD192" s="231" t="s">
        <v>1742</v>
      </c>
      <c r="AE192" s="366"/>
    </row>
    <row r="193" spans="1:31" ht="14.25" thickBot="1">
      <c r="A193" s="1018" t="s">
        <v>739</v>
      </c>
      <c r="B193" s="285"/>
      <c r="C193" s="286"/>
      <c r="D193" s="936"/>
      <c r="E193" s="1021"/>
      <c r="F193" s="1021"/>
      <c r="G193" s="1021"/>
      <c r="H193" s="1021"/>
      <c r="I193" s="1021"/>
      <c r="J193" s="1021"/>
      <c r="K193" s="1021"/>
      <c r="L193" s="1021"/>
      <c r="M193" s="1021"/>
      <c r="N193" s="1021"/>
      <c r="O193" s="1021"/>
      <c r="P193" s="1021"/>
      <c r="Q193" s="1021"/>
      <c r="R193" s="1021"/>
      <c r="S193" s="1021"/>
      <c r="T193" s="1021"/>
      <c r="U193" s="1021"/>
      <c r="V193" s="1021"/>
      <c r="W193" s="1021"/>
      <c r="X193" s="1021"/>
      <c r="Y193" s="1021"/>
      <c r="Z193" s="1021"/>
      <c r="AA193" s="1022"/>
      <c r="AB193" s="1221"/>
      <c r="AC193" s="26"/>
      <c r="AD193" s="118"/>
      <c r="AE193" s="366"/>
    </row>
    <row r="194" spans="1:31">
      <c r="A194" s="206" t="s">
        <v>305</v>
      </c>
      <c r="B194" s="244"/>
      <c r="C194" s="232"/>
      <c r="D194" s="280"/>
      <c r="E194" s="1213">
        <v>75</v>
      </c>
      <c r="F194" s="409">
        <v>889</v>
      </c>
      <c r="G194" s="1187">
        <v>138</v>
      </c>
      <c r="H194" s="410">
        <v>139</v>
      </c>
      <c r="I194" s="410">
        <v>124</v>
      </c>
      <c r="J194" s="411">
        <v>157</v>
      </c>
      <c r="K194" s="410">
        <v>143</v>
      </c>
      <c r="L194" s="412">
        <v>188</v>
      </c>
      <c r="M194" s="409">
        <v>20</v>
      </c>
      <c r="N194" s="413">
        <v>36</v>
      </c>
      <c r="O194" s="414">
        <v>128</v>
      </c>
      <c r="P194" s="415">
        <v>11</v>
      </c>
      <c r="Q194" s="416">
        <v>11</v>
      </c>
      <c r="R194" s="410">
        <v>0</v>
      </c>
      <c r="S194" s="410">
        <v>0</v>
      </c>
      <c r="T194" s="410">
        <v>78</v>
      </c>
      <c r="U194" s="411">
        <v>5</v>
      </c>
      <c r="V194" s="411">
        <v>0</v>
      </c>
      <c r="W194" s="410">
        <v>7</v>
      </c>
      <c r="X194" s="410">
        <v>4</v>
      </c>
      <c r="Y194" s="411">
        <v>2</v>
      </c>
      <c r="Z194" s="410">
        <v>10</v>
      </c>
      <c r="AA194" s="410">
        <v>0</v>
      </c>
      <c r="AB194" s="210"/>
      <c r="AC194" s="234"/>
      <c r="AD194" s="212"/>
      <c r="AE194" s="366"/>
    </row>
    <row r="195" spans="1:31">
      <c r="A195" s="54"/>
      <c r="B195" s="246" t="s">
        <v>2480</v>
      </c>
      <c r="C195" s="29"/>
      <c r="D195" s="271" t="s">
        <v>731</v>
      </c>
      <c r="E195" s="1194">
        <v>12</v>
      </c>
      <c r="F195" s="434">
        <v>229</v>
      </c>
      <c r="G195" s="1186">
        <v>35</v>
      </c>
      <c r="H195" s="491">
        <v>43</v>
      </c>
      <c r="I195" s="491">
        <v>34</v>
      </c>
      <c r="J195" s="491">
        <v>37</v>
      </c>
      <c r="K195" s="491">
        <v>34</v>
      </c>
      <c r="L195" s="382">
        <v>46</v>
      </c>
      <c r="M195" s="438">
        <v>3</v>
      </c>
      <c r="N195" s="439">
        <v>7</v>
      </c>
      <c r="O195" s="148">
        <v>21</v>
      </c>
      <c r="P195" s="1015">
        <v>1</v>
      </c>
      <c r="Q195" s="1016">
        <v>1</v>
      </c>
      <c r="R195" s="470">
        <v>0</v>
      </c>
      <c r="S195" s="470">
        <v>0</v>
      </c>
      <c r="T195" s="470">
        <v>17</v>
      </c>
      <c r="U195" s="469"/>
      <c r="V195" s="470">
        <v>0</v>
      </c>
      <c r="W195" s="470">
        <v>1</v>
      </c>
      <c r="X195" s="470"/>
      <c r="Y195" s="469">
        <v>0</v>
      </c>
      <c r="Z195" s="470">
        <v>1</v>
      </c>
      <c r="AA195" s="470">
        <v>0</v>
      </c>
      <c r="AB195" s="51" t="s">
        <v>1743</v>
      </c>
      <c r="AC195" s="30" t="s">
        <v>1744</v>
      </c>
      <c r="AD195" s="39" t="s">
        <v>1745</v>
      </c>
      <c r="AE195" s="366"/>
    </row>
    <row r="196" spans="1:31">
      <c r="A196" s="215"/>
      <c r="B196" s="250" t="s">
        <v>1746</v>
      </c>
      <c r="C196" s="216"/>
      <c r="D196" s="278" t="s">
        <v>738</v>
      </c>
      <c r="E196" s="1204">
        <v>10</v>
      </c>
      <c r="F196" s="493">
        <v>208</v>
      </c>
      <c r="G196" s="1190">
        <v>34</v>
      </c>
      <c r="H196" s="494">
        <v>30</v>
      </c>
      <c r="I196" s="494">
        <v>24</v>
      </c>
      <c r="J196" s="494">
        <v>42</v>
      </c>
      <c r="K196" s="494">
        <v>28</v>
      </c>
      <c r="L196" s="1191">
        <v>50</v>
      </c>
      <c r="M196" s="493">
        <v>2</v>
      </c>
      <c r="N196" s="473">
        <v>5</v>
      </c>
      <c r="O196" s="474">
        <v>18</v>
      </c>
      <c r="P196" s="1216">
        <v>1</v>
      </c>
      <c r="Q196" s="1217">
        <v>1</v>
      </c>
      <c r="R196" s="476">
        <v>0</v>
      </c>
      <c r="S196" s="476">
        <v>0</v>
      </c>
      <c r="T196" s="476">
        <v>12</v>
      </c>
      <c r="U196" s="475"/>
      <c r="V196" s="476">
        <v>0</v>
      </c>
      <c r="W196" s="476">
        <v>1</v>
      </c>
      <c r="X196" s="476"/>
      <c r="Y196" s="475">
        <v>2</v>
      </c>
      <c r="Z196" s="476">
        <v>1</v>
      </c>
      <c r="AA196" s="476">
        <v>0</v>
      </c>
      <c r="AB196" s="218" t="s">
        <v>2481</v>
      </c>
      <c r="AC196" s="31" t="s">
        <v>396</v>
      </c>
      <c r="AD196" s="220" t="s">
        <v>1747</v>
      </c>
      <c r="AE196" s="366"/>
    </row>
    <row r="197" spans="1:31">
      <c r="A197" s="54"/>
      <c r="B197" s="246" t="s">
        <v>1748</v>
      </c>
      <c r="C197" s="29"/>
      <c r="D197" s="271" t="s">
        <v>730</v>
      </c>
      <c r="E197" s="1194">
        <v>5</v>
      </c>
      <c r="F197" s="434">
        <v>45</v>
      </c>
      <c r="G197" s="1186">
        <v>11</v>
      </c>
      <c r="H197" s="491">
        <v>5</v>
      </c>
      <c r="I197" s="491">
        <v>9</v>
      </c>
      <c r="J197" s="491">
        <v>6</v>
      </c>
      <c r="K197" s="491">
        <v>6</v>
      </c>
      <c r="L197" s="382">
        <v>8</v>
      </c>
      <c r="M197" s="438">
        <v>1</v>
      </c>
      <c r="N197" s="439">
        <v>1</v>
      </c>
      <c r="O197" s="148">
        <v>9</v>
      </c>
      <c r="P197" s="1015">
        <v>1</v>
      </c>
      <c r="Q197" s="1016">
        <v>1</v>
      </c>
      <c r="R197" s="470">
        <v>0</v>
      </c>
      <c r="S197" s="470">
        <v>0</v>
      </c>
      <c r="T197" s="470">
        <v>5</v>
      </c>
      <c r="U197" s="469"/>
      <c r="V197" s="470">
        <v>0</v>
      </c>
      <c r="W197" s="470">
        <v>1</v>
      </c>
      <c r="X197" s="470"/>
      <c r="Y197" s="469">
        <v>0</v>
      </c>
      <c r="Z197" s="470">
        <v>1</v>
      </c>
      <c r="AA197" s="470">
        <v>0</v>
      </c>
      <c r="AB197" s="51" t="s">
        <v>1749</v>
      </c>
      <c r="AC197" s="30" t="s">
        <v>397</v>
      </c>
      <c r="AD197" s="39" t="s">
        <v>1750</v>
      </c>
      <c r="AE197" s="366"/>
    </row>
    <row r="198" spans="1:31">
      <c r="A198" s="215"/>
      <c r="B198" s="250" t="s">
        <v>603</v>
      </c>
      <c r="C198" s="216"/>
      <c r="D198" s="278" t="s">
        <v>729</v>
      </c>
      <c r="E198" s="1204">
        <v>5</v>
      </c>
      <c r="F198" s="493">
        <v>29</v>
      </c>
      <c r="G198" s="1190">
        <v>3</v>
      </c>
      <c r="H198" s="494">
        <v>4</v>
      </c>
      <c r="I198" s="494">
        <v>3</v>
      </c>
      <c r="J198" s="494">
        <v>5</v>
      </c>
      <c r="K198" s="494">
        <v>7</v>
      </c>
      <c r="L198" s="1191">
        <v>7</v>
      </c>
      <c r="M198" s="493">
        <v>2</v>
      </c>
      <c r="N198" s="473">
        <v>2</v>
      </c>
      <c r="O198" s="474">
        <v>9</v>
      </c>
      <c r="P198" s="1216">
        <v>1</v>
      </c>
      <c r="Q198" s="1217">
        <v>1</v>
      </c>
      <c r="R198" s="476">
        <v>0</v>
      </c>
      <c r="S198" s="476">
        <v>0</v>
      </c>
      <c r="T198" s="476">
        <v>4</v>
      </c>
      <c r="U198" s="475">
        <v>1</v>
      </c>
      <c r="V198" s="476">
        <v>0</v>
      </c>
      <c r="W198" s="476">
        <v>1</v>
      </c>
      <c r="X198" s="476"/>
      <c r="Y198" s="475">
        <v>0</v>
      </c>
      <c r="Z198" s="476">
        <v>1</v>
      </c>
      <c r="AA198" s="476">
        <v>0</v>
      </c>
      <c r="AB198" s="218" t="s">
        <v>604</v>
      </c>
      <c r="AC198" s="31" t="s">
        <v>605</v>
      </c>
      <c r="AD198" s="220" t="s">
        <v>606</v>
      </c>
      <c r="AE198" s="945"/>
    </row>
    <row r="199" spans="1:31">
      <c r="A199" s="54"/>
      <c r="B199" s="246" t="s">
        <v>607</v>
      </c>
      <c r="C199" s="29"/>
      <c r="D199" s="271" t="s">
        <v>728</v>
      </c>
      <c r="E199" s="1194">
        <v>5</v>
      </c>
      <c r="F199" s="434">
        <v>27</v>
      </c>
      <c r="G199" s="1186">
        <v>4</v>
      </c>
      <c r="H199" s="491">
        <v>7</v>
      </c>
      <c r="I199" s="491"/>
      <c r="J199" s="491">
        <v>7</v>
      </c>
      <c r="K199" s="491">
        <v>4</v>
      </c>
      <c r="L199" s="382">
        <v>5</v>
      </c>
      <c r="M199" s="438">
        <v>2</v>
      </c>
      <c r="N199" s="439">
        <v>2</v>
      </c>
      <c r="O199" s="148">
        <v>9</v>
      </c>
      <c r="P199" s="1015">
        <v>1</v>
      </c>
      <c r="Q199" s="1016">
        <v>1</v>
      </c>
      <c r="R199" s="470">
        <v>0</v>
      </c>
      <c r="S199" s="470">
        <v>0</v>
      </c>
      <c r="T199" s="470">
        <v>4</v>
      </c>
      <c r="U199" s="469">
        <v>1</v>
      </c>
      <c r="V199" s="470">
        <v>0</v>
      </c>
      <c r="W199" s="470">
        <v>1</v>
      </c>
      <c r="X199" s="470"/>
      <c r="Y199" s="469">
        <v>0</v>
      </c>
      <c r="Z199" s="470">
        <v>1</v>
      </c>
      <c r="AA199" s="470">
        <v>0</v>
      </c>
      <c r="AB199" s="51" t="s">
        <v>608</v>
      </c>
      <c r="AC199" s="30" t="s">
        <v>2755</v>
      </c>
      <c r="AD199" s="39" t="s">
        <v>609</v>
      </c>
      <c r="AE199" s="118"/>
    </row>
    <row r="200" spans="1:31">
      <c r="A200" s="215"/>
      <c r="B200" s="250" t="s">
        <v>338</v>
      </c>
      <c r="C200" s="216"/>
      <c r="D200" s="278" t="s">
        <v>737</v>
      </c>
      <c r="E200" s="1204">
        <v>8</v>
      </c>
      <c r="F200" s="493">
        <v>65</v>
      </c>
      <c r="G200" s="1190">
        <v>8</v>
      </c>
      <c r="H200" s="494">
        <v>8</v>
      </c>
      <c r="I200" s="494">
        <v>10</v>
      </c>
      <c r="J200" s="494">
        <v>12</v>
      </c>
      <c r="K200" s="494">
        <v>15</v>
      </c>
      <c r="L200" s="1419">
        <v>12</v>
      </c>
      <c r="M200" s="471">
        <v>2</v>
      </c>
      <c r="N200" s="473">
        <v>4</v>
      </c>
      <c r="O200" s="474">
        <v>12</v>
      </c>
      <c r="P200" s="1216">
        <v>1</v>
      </c>
      <c r="Q200" s="1217">
        <v>1</v>
      </c>
      <c r="R200" s="476">
        <v>0</v>
      </c>
      <c r="S200" s="476">
        <v>0</v>
      </c>
      <c r="T200" s="476">
        <v>7</v>
      </c>
      <c r="U200" s="475">
        <v>1</v>
      </c>
      <c r="V200" s="476">
        <v>0</v>
      </c>
      <c r="W200" s="476">
        <v>0</v>
      </c>
      <c r="X200" s="476">
        <v>1</v>
      </c>
      <c r="Y200" s="475">
        <v>0</v>
      </c>
      <c r="Z200" s="476">
        <v>1</v>
      </c>
      <c r="AA200" s="476">
        <v>0</v>
      </c>
      <c r="AB200" s="218" t="s">
        <v>610</v>
      </c>
      <c r="AC200" s="31" t="s">
        <v>399</v>
      </c>
      <c r="AD200" s="220" t="s">
        <v>611</v>
      </c>
      <c r="AE200" s="366"/>
    </row>
    <row r="201" spans="1:31">
      <c r="A201" s="54"/>
      <c r="B201" s="246" t="s">
        <v>612</v>
      </c>
      <c r="C201" s="29"/>
      <c r="D201" s="271" t="s">
        <v>736</v>
      </c>
      <c r="E201" s="1194">
        <v>8</v>
      </c>
      <c r="F201" s="434">
        <v>125</v>
      </c>
      <c r="G201" s="1186">
        <v>23</v>
      </c>
      <c r="H201" s="491">
        <v>12</v>
      </c>
      <c r="I201" s="491">
        <v>20</v>
      </c>
      <c r="J201" s="491">
        <v>22</v>
      </c>
      <c r="K201" s="491">
        <v>21</v>
      </c>
      <c r="L201" s="382">
        <v>27</v>
      </c>
      <c r="M201" s="438">
        <v>2</v>
      </c>
      <c r="N201" s="439">
        <v>6</v>
      </c>
      <c r="O201" s="148">
        <v>13</v>
      </c>
      <c r="P201" s="1015">
        <v>1</v>
      </c>
      <c r="Q201" s="1016">
        <v>1</v>
      </c>
      <c r="R201" s="470">
        <v>0</v>
      </c>
      <c r="S201" s="470">
        <v>0</v>
      </c>
      <c r="T201" s="470">
        <v>9</v>
      </c>
      <c r="U201" s="469"/>
      <c r="V201" s="470">
        <v>0</v>
      </c>
      <c r="W201" s="470">
        <v>0</v>
      </c>
      <c r="X201" s="470">
        <v>1</v>
      </c>
      <c r="Y201" s="469">
        <v>0</v>
      </c>
      <c r="Z201" s="470">
        <v>1</v>
      </c>
      <c r="AA201" s="470">
        <v>0</v>
      </c>
      <c r="AB201" s="51" t="s">
        <v>613</v>
      </c>
      <c r="AC201" s="30" t="s">
        <v>614</v>
      </c>
      <c r="AD201" s="39" t="s">
        <v>615</v>
      </c>
      <c r="AE201" s="366"/>
    </row>
    <row r="202" spans="1:31">
      <c r="A202" s="215"/>
      <c r="B202" s="250" t="s">
        <v>616</v>
      </c>
      <c r="C202" s="216"/>
      <c r="D202" s="278" t="s">
        <v>735</v>
      </c>
      <c r="E202" s="1204">
        <v>7</v>
      </c>
      <c r="F202" s="493">
        <v>48</v>
      </c>
      <c r="G202" s="1190">
        <v>7</v>
      </c>
      <c r="H202" s="494">
        <v>13</v>
      </c>
      <c r="I202" s="494">
        <v>9</v>
      </c>
      <c r="J202" s="494">
        <v>5</v>
      </c>
      <c r="K202" s="494">
        <v>7</v>
      </c>
      <c r="L202" s="1419">
        <v>7</v>
      </c>
      <c r="M202" s="471">
        <v>3</v>
      </c>
      <c r="N202" s="473">
        <v>5</v>
      </c>
      <c r="O202" s="474">
        <v>11</v>
      </c>
      <c r="P202" s="1216">
        <v>1</v>
      </c>
      <c r="Q202" s="1217">
        <v>1</v>
      </c>
      <c r="R202" s="476">
        <v>0</v>
      </c>
      <c r="S202" s="476">
        <v>0</v>
      </c>
      <c r="T202" s="476">
        <v>6</v>
      </c>
      <c r="U202" s="475">
        <v>1</v>
      </c>
      <c r="V202" s="476">
        <v>0</v>
      </c>
      <c r="W202" s="476">
        <v>1</v>
      </c>
      <c r="X202" s="476"/>
      <c r="Y202" s="475">
        <v>0</v>
      </c>
      <c r="Z202" s="476">
        <v>1</v>
      </c>
      <c r="AA202" s="476">
        <v>0</v>
      </c>
      <c r="AB202" s="218" t="s">
        <v>617</v>
      </c>
      <c r="AC202" s="31" t="s">
        <v>618</v>
      </c>
      <c r="AD202" s="220" t="s">
        <v>619</v>
      </c>
      <c r="AE202" s="366"/>
    </row>
    <row r="203" spans="1:31">
      <c r="A203" s="228"/>
      <c r="B203" s="248" t="s">
        <v>1560</v>
      </c>
      <c r="C203" s="223"/>
      <c r="D203" s="277" t="s">
        <v>734</v>
      </c>
      <c r="E203" s="1205">
        <v>7</v>
      </c>
      <c r="F203" s="434">
        <v>52</v>
      </c>
      <c r="G203" s="1186">
        <v>6</v>
      </c>
      <c r="H203" s="491">
        <v>6</v>
      </c>
      <c r="I203" s="491">
        <v>5</v>
      </c>
      <c r="J203" s="491">
        <v>13</v>
      </c>
      <c r="K203" s="491">
        <v>8</v>
      </c>
      <c r="L203" s="382">
        <v>14</v>
      </c>
      <c r="M203" s="477">
        <v>2</v>
      </c>
      <c r="N203" s="478">
        <v>3</v>
      </c>
      <c r="O203" s="479">
        <v>11</v>
      </c>
      <c r="P203" s="1517">
        <v>1</v>
      </c>
      <c r="Q203" s="1518">
        <v>1</v>
      </c>
      <c r="R203" s="481">
        <v>0</v>
      </c>
      <c r="S203" s="481">
        <v>0</v>
      </c>
      <c r="T203" s="481">
        <v>7</v>
      </c>
      <c r="U203" s="480"/>
      <c r="V203" s="481">
        <v>0</v>
      </c>
      <c r="W203" s="481">
        <v>0</v>
      </c>
      <c r="X203" s="481">
        <v>1</v>
      </c>
      <c r="Y203" s="480">
        <v>0</v>
      </c>
      <c r="Z203" s="481">
        <v>1</v>
      </c>
      <c r="AA203" s="481">
        <v>0</v>
      </c>
      <c r="AB203" s="225" t="s">
        <v>1561</v>
      </c>
      <c r="AC203" s="32" t="s">
        <v>620</v>
      </c>
      <c r="AD203" s="227" t="s">
        <v>621</v>
      </c>
      <c r="AE203" s="366"/>
    </row>
    <row r="204" spans="1:31">
      <c r="A204" s="215"/>
      <c r="B204" s="250" t="s">
        <v>1562</v>
      </c>
      <c r="C204" s="216"/>
      <c r="D204" s="278" t="s">
        <v>733</v>
      </c>
      <c r="E204" s="1204">
        <v>4</v>
      </c>
      <c r="F204" s="493">
        <v>26</v>
      </c>
      <c r="G204" s="1190">
        <v>4</v>
      </c>
      <c r="H204" s="494">
        <v>6</v>
      </c>
      <c r="I204" s="494">
        <v>2</v>
      </c>
      <c r="J204" s="494">
        <v>3</v>
      </c>
      <c r="K204" s="494">
        <v>4</v>
      </c>
      <c r="L204" s="1419">
        <v>7</v>
      </c>
      <c r="M204" s="471">
        <v>0</v>
      </c>
      <c r="N204" s="473">
        <v>0</v>
      </c>
      <c r="O204" s="474">
        <v>7</v>
      </c>
      <c r="P204" s="1216">
        <v>1</v>
      </c>
      <c r="Q204" s="1217">
        <v>1</v>
      </c>
      <c r="R204" s="476">
        <v>0</v>
      </c>
      <c r="S204" s="476">
        <v>0</v>
      </c>
      <c r="T204" s="476">
        <v>3</v>
      </c>
      <c r="U204" s="475">
        <v>1</v>
      </c>
      <c r="V204" s="476">
        <v>0</v>
      </c>
      <c r="W204" s="476">
        <v>0</v>
      </c>
      <c r="X204" s="476">
        <v>1</v>
      </c>
      <c r="Y204" s="475">
        <v>0</v>
      </c>
      <c r="Z204" s="476">
        <v>0</v>
      </c>
      <c r="AA204" s="476">
        <v>0</v>
      </c>
      <c r="AB204" s="218" t="s">
        <v>1563</v>
      </c>
      <c r="AC204" s="31" t="s">
        <v>622</v>
      </c>
      <c r="AD204" s="220" t="s">
        <v>623</v>
      </c>
      <c r="AE204" s="366"/>
    </row>
    <row r="205" spans="1:31" ht="14.25" thickBot="1">
      <c r="A205" s="54"/>
      <c r="B205" s="246" t="s">
        <v>1564</v>
      </c>
      <c r="C205" s="29"/>
      <c r="D205" s="271" t="s">
        <v>732</v>
      </c>
      <c r="E205" s="1194">
        <v>4</v>
      </c>
      <c r="F205" s="434">
        <v>35</v>
      </c>
      <c r="G205" s="1200">
        <v>3</v>
      </c>
      <c r="H205" s="498">
        <v>5</v>
      </c>
      <c r="I205" s="498">
        <v>8</v>
      </c>
      <c r="J205" s="498">
        <v>5</v>
      </c>
      <c r="K205" s="498">
        <v>9</v>
      </c>
      <c r="L205" s="382">
        <v>5</v>
      </c>
      <c r="M205" s="438">
        <v>1</v>
      </c>
      <c r="N205" s="439">
        <v>1</v>
      </c>
      <c r="O205" s="148">
        <v>8</v>
      </c>
      <c r="P205" s="1015">
        <v>1</v>
      </c>
      <c r="Q205" s="1016">
        <v>1</v>
      </c>
      <c r="R205" s="470">
        <v>0</v>
      </c>
      <c r="S205" s="470">
        <v>0</v>
      </c>
      <c r="T205" s="470">
        <v>4</v>
      </c>
      <c r="U205" s="469"/>
      <c r="V205" s="470">
        <v>0</v>
      </c>
      <c r="W205" s="470">
        <v>1</v>
      </c>
      <c r="X205" s="470"/>
      <c r="Y205" s="469">
        <v>0</v>
      </c>
      <c r="Z205" s="470">
        <v>1</v>
      </c>
      <c r="AA205" s="470">
        <v>0</v>
      </c>
      <c r="AB205" s="51" t="s">
        <v>1565</v>
      </c>
      <c r="AC205" s="30" t="s">
        <v>624</v>
      </c>
      <c r="AD205" s="39" t="s">
        <v>625</v>
      </c>
      <c r="AE205" s="366"/>
    </row>
    <row r="206" spans="1:31">
      <c r="A206" s="206" t="s">
        <v>1637</v>
      </c>
      <c r="B206" s="244"/>
      <c r="C206" s="232"/>
      <c r="D206" s="280"/>
      <c r="E206" s="1213">
        <v>25</v>
      </c>
      <c r="F206" s="409">
        <v>534</v>
      </c>
      <c r="G206" s="1187">
        <v>181</v>
      </c>
      <c r="H206" s="410">
        <v>171</v>
      </c>
      <c r="I206" s="410">
        <v>182</v>
      </c>
      <c r="J206" s="411"/>
      <c r="K206" s="410"/>
      <c r="L206" s="412"/>
      <c r="M206" s="409">
        <v>6</v>
      </c>
      <c r="N206" s="413">
        <v>23</v>
      </c>
      <c r="O206" s="414">
        <v>54</v>
      </c>
      <c r="P206" s="415">
        <v>3</v>
      </c>
      <c r="Q206" s="416">
        <v>3</v>
      </c>
      <c r="R206" s="410">
        <v>0</v>
      </c>
      <c r="S206" s="410">
        <v>1</v>
      </c>
      <c r="T206" s="410">
        <v>36</v>
      </c>
      <c r="U206" s="411">
        <v>4</v>
      </c>
      <c r="V206" s="411">
        <v>0</v>
      </c>
      <c r="W206" s="410">
        <v>3</v>
      </c>
      <c r="X206" s="410">
        <v>0</v>
      </c>
      <c r="Y206" s="411">
        <v>0</v>
      </c>
      <c r="Z206" s="410">
        <v>4</v>
      </c>
      <c r="AA206" s="410">
        <v>0</v>
      </c>
      <c r="AB206" s="210"/>
      <c r="AC206" s="234"/>
      <c r="AD206" s="212"/>
      <c r="AE206" s="366"/>
    </row>
    <row r="207" spans="1:31">
      <c r="A207" s="54"/>
      <c r="B207" s="246" t="s">
        <v>2480</v>
      </c>
      <c r="C207" s="29"/>
      <c r="D207" s="271" t="s">
        <v>731</v>
      </c>
      <c r="E207" s="1194">
        <v>12</v>
      </c>
      <c r="F207" s="434">
        <v>319</v>
      </c>
      <c r="G207" s="491">
        <v>113</v>
      </c>
      <c r="H207" s="491">
        <v>103</v>
      </c>
      <c r="I207" s="491">
        <v>103</v>
      </c>
      <c r="J207" s="469"/>
      <c r="K207" s="470"/>
      <c r="L207" s="485"/>
      <c r="M207" s="438">
        <v>2</v>
      </c>
      <c r="N207" s="439">
        <v>10</v>
      </c>
      <c r="O207" s="148">
        <v>26</v>
      </c>
      <c r="P207" s="1015">
        <v>1</v>
      </c>
      <c r="Q207" s="1016">
        <v>1</v>
      </c>
      <c r="R207" s="470">
        <v>0</v>
      </c>
      <c r="S207" s="470">
        <v>0</v>
      </c>
      <c r="T207" s="470">
        <v>20</v>
      </c>
      <c r="U207" s="469">
        <v>1</v>
      </c>
      <c r="V207" s="470">
        <v>0</v>
      </c>
      <c r="W207" s="470">
        <v>1</v>
      </c>
      <c r="X207" s="470"/>
      <c r="Y207" s="469">
        <v>0</v>
      </c>
      <c r="Z207" s="470">
        <v>2</v>
      </c>
      <c r="AA207" s="470">
        <v>0</v>
      </c>
      <c r="AB207" s="51" t="s">
        <v>2481</v>
      </c>
      <c r="AC207" s="30" t="s">
        <v>626</v>
      </c>
      <c r="AD207" s="39" t="s">
        <v>627</v>
      </c>
      <c r="AE207" s="366"/>
    </row>
    <row r="208" spans="1:31">
      <c r="A208" s="54"/>
      <c r="B208" s="246" t="s">
        <v>1545</v>
      </c>
      <c r="C208" s="29"/>
      <c r="D208" s="271" t="s">
        <v>1546</v>
      </c>
      <c r="E208" s="1194">
        <v>5</v>
      </c>
      <c r="F208" s="493">
        <v>87</v>
      </c>
      <c r="G208" s="1190">
        <v>27</v>
      </c>
      <c r="H208" s="494">
        <v>27</v>
      </c>
      <c r="I208" s="494">
        <v>33</v>
      </c>
      <c r="J208" s="469"/>
      <c r="K208" s="470"/>
      <c r="L208" s="485"/>
      <c r="M208" s="438">
        <v>2</v>
      </c>
      <c r="N208" s="439">
        <v>6</v>
      </c>
      <c r="O208" s="148">
        <v>16</v>
      </c>
      <c r="P208" s="1015">
        <v>1</v>
      </c>
      <c r="Q208" s="1016">
        <v>1</v>
      </c>
      <c r="R208" s="470">
        <v>0</v>
      </c>
      <c r="S208" s="470">
        <v>1</v>
      </c>
      <c r="T208" s="470">
        <v>10</v>
      </c>
      <c r="U208" s="469">
        <v>1</v>
      </c>
      <c r="V208" s="470">
        <v>0</v>
      </c>
      <c r="W208" s="470">
        <v>1</v>
      </c>
      <c r="X208" s="470"/>
      <c r="Y208" s="469">
        <v>0</v>
      </c>
      <c r="Z208" s="470">
        <v>1</v>
      </c>
      <c r="AA208" s="470">
        <v>0</v>
      </c>
      <c r="AB208" s="51" t="s">
        <v>1561</v>
      </c>
      <c r="AC208" s="30" t="s">
        <v>630</v>
      </c>
      <c r="AD208" s="39" t="s">
        <v>631</v>
      </c>
      <c r="AE208" s="366"/>
    </row>
    <row r="209" spans="1:31" ht="14.25" thickBot="1">
      <c r="A209" s="259"/>
      <c r="B209" s="260" t="s">
        <v>1543</v>
      </c>
      <c r="C209" s="261"/>
      <c r="D209" s="677" t="s">
        <v>1544</v>
      </c>
      <c r="E209" s="1214">
        <v>8</v>
      </c>
      <c r="F209" s="1212">
        <v>128</v>
      </c>
      <c r="G209" s="1200">
        <v>41</v>
      </c>
      <c r="H209" s="498">
        <v>41</v>
      </c>
      <c r="I209" s="498">
        <v>46</v>
      </c>
      <c r="J209" s="506"/>
      <c r="K209" s="502"/>
      <c r="L209" s="503"/>
      <c r="M209" s="504">
        <v>2</v>
      </c>
      <c r="N209" s="505">
        <v>7</v>
      </c>
      <c r="O209" s="501">
        <v>12</v>
      </c>
      <c r="P209" s="1519">
        <v>1</v>
      </c>
      <c r="Q209" s="1520">
        <v>1</v>
      </c>
      <c r="R209" s="502">
        <v>0</v>
      </c>
      <c r="S209" s="502">
        <v>0</v>
      </c>
      <c r="T209" s="502">
        <v>6</v>
      </c>
      <c r="U209" s="506">
        <v>2</v>
      </c>
      <c r="V209" s="502">
        <v>0</v>
      </c>
      <c r="W209" s="502">
        <v>1</v>
      </c>
      <c r="X209" s="502"/>
      <c r="Y209" s="506">
        <v>0</v>
      </c>
      <c r="Z209" s="502">
        <v>1</v>
      </c>
      <c r="AA209" s="502">
        <v>0</v>
      </c>
      <c r="AB209" s="263" t="s">
        <v>613</v>
      </c>
      <c r="AC209" s="264" t="s">
        <v>628</v>
      </c>
      <c r="AD209" s="265" t="s">
        <v>629</v>
      </c>
      <c r="AE209" s="366"/>
    </row>
    <row r="210" spans="1:31" ht="14.25" thickBot="1">
      <c r="A210" s="1018" t="s">
        <v>727</v>
      </c>
      <c r="B210" s="285"/>
      <c r="C210" s="286"/>
      <c r="D210" s="936"/>
      <c r="E210" s="1021"/>
      <c r="F210" s="1021"/>
      <c r="G210" s="1021"/>
      <c r="H210" s="1021"/>
      <c r="I210" s="1021"/>
      <c r="J210" s="1021"/>
      <c r="K210" s="1021"/>
      <c r="L210" s="1021"/>
      <c r="M210" s="1021"/>
      <c r="N210" s="1021"/>
      <c r="O210" s="1021"/>
      <c r="P210" s="1021"/>
      <c r="Q210" s="1021"/>
      <c r="R210" s="1021"/>
      <c r="S210" s="1021"/>
      <c r="T210" s="1021"/>
      <c r="U210" s="1021"/>
      <c r="V210" s="1021"/>
      <c r="W210" s="1021"/>
      <c r="X210" s="1021"/>
      <c r="Y210" s="1021"/>
      <c r="Z210" s="1021"/>
      <c r="AA210" s="1538"/>
      <c r="AB210" s="1221"/>
      <c r="AC210" s="26"/>
      <c r="AD210" s="118"/>
      <c r="AE210" s="366"/>
    </row>
    <row r="211" spans="1:31">
      <c r="A211" s="206" t="s">
        <v>305</v>
      </c>
      <c r="B211" s="244"/>
      <c r="C211" s="232"/>
      <c r="D211" s="280"/>
      <c r="E211" s="1213">
        <v>214</v>
      </c>
      <c r="F211" s="409">
        <v>4362</v>
      </c>
      <c r="G211" s="1187">
        <v>649</v>
      </c>
      <c r="H211" s="410">
        <v>682</v>
      </c>
      <c r="I211" s="411">
        <v>739</v>
      </c>
      <c r="J211" s="414">
        <v>731</v>
      </c>
      <c r="K211" s="410">
        <v>768</v>
      </c>
      <c r="L211" s="412">
        <v>793</v>
      </c>
      <c r="M211" s="409">
        <v>51</v>
      </c>
      <c r="N211" s="413">
        <v>216</v>
      </c>
      <c r="O211" s="414">
        <v>333</v>
      </c>
      <c r="P211" s="415">
        <v>14</v>
      </c>
      <c r="Q211" s="416">
        <v>14</v>
      </c>
      <c r="R211" s="410">
        <v>6</v>
      </c>
      <c r="S211" s="410">
        <v>2</v>
      </c>
      <c r="T211" s="410">
        <v>226</v>
      </c>
      <c r="U211" s="411">
        <v>35</v>
      </c>
      <c r="V211" s="411">
        <v>0</v>
      </c>
      <c r="W211" s="410">
        <v>14</v>
      </c>
      <c r="X211" s="410">
        <v>0</v>
      </c>
      <c r="Y211" s="411">
        <v>5</v>
      </c>
      <c r="Z211" s="410">
        <v>16</v>
      </c>
      <c r="AA211" s="410">
        <v>1</v>
      </c>
      <c r="AB211" s="210"/>
      <c r="AC211" s="234"/>
      <c r="AD211" s="212"/>
      <c r="AE211" s="118"/>
    </row>
    <row r="212" spans="1:31">
      <c r="A212" s="54"/>
      <c r="B212" s="246" t="s">
        <v>1566</v>
      </c>
      <c r="C212" s="29"/>
      <c r="D212" s="940" t="s">
        <v>726</v>
      </c>
      <c r="E212" s="1194">
        <v>28</v>
      </c>
      <c r="F212" s="434">
        <v>687</v>
      </c>
      <c r="G212" s="1186">
        <v>109</v>
      </c>
      <c r="H212" s="467">
        <v>107</v>
      </c>
      <c r="I212" s="467">
        <v>121</v>
      </c>
      <c r="J212" s="467">
        <v>109</v>
      </c>
      <c r="K212" s="491">
        <v>123</v>
      </c>
      <c r="L212" s="382">
        <v>118</v>
      </c>
      <c r="M212" s="438">
        <v>6</v>
      </c>
      <c r="N212" s="439">
        <v>30</v>
      </c>
      <c r="O212" s="148">
        <v>44</v>
      </c>
      <c r="P212" s="1015">
        <v>1</v>
      </c>
      <c r="Q212" s="1543">
        <v>1</v>
      </c>
      <c r="R212" s="1544">
        <v>1</v>
      </c>
      <c r="S212" s="1544">
        <v>1</v>
      </c>
      <c r="T212" s="1544">
        <v>33</v>
      </c>
      <c r="U212" s="507">
        <v>2</v>
      </c>
      <c r="V212" s="1544">
        <v>0</v>
      </c>
      <c r="W212" s="1544">
        <v>1</v>
      </c>
      <c r="X212" s="1544"/>
      <c r="Y212" s="507">
        <v>2</v>
      </c>
      <c r="Z212" s="1544">
        <v>2</v>
      </c>
      <c r="AA212" s="1544">
        <v>0</v>
      </c>
      <c r="AB212" s="51" t="s">
        <v>1567</v>
      </c>
      <c r="AC212" s="30" t="s">
        <v>632</v>
      </c>
      <c r="AD212" s="39" t="s">
        <v>633</v>
      </c>
      <c r="AE212" s="366"/>
    </row>
    <row r="213" spans="1:31">
      <c r="A213" s="54"/>
      <c r="B213" s="246" t="s">
        <v>634</v>
      </c>
      <c r="C213" s="29"/>
      <c r="D213" s="1441" t="s">
        <v>725</v>
      </c>
      <c r="E213" s="1194">
        <v>29</v>
      </c>
      <c r="F213" s="493">
        <v>698</v>
      </c>
      <c r="G213" s="1190">
        <v>115</v>
      </c>
      <c r="H213" s="472">
        <v>95</v>
      </c>
      <c r="I213" s="472">
        <v>123</v>
      </c>
      <c r="J213" s="472">
        <v>111</v>
      </c>
      <c r="K213" s="494">
        <v>118</v>
      </c>
      <c r="L213" s="1419">
        <v>136</v>
      </c>
      <c r="M213" s="438">
        <v>7</v>
      </c>
      <c r="N213" s="439">
        <v>37</v>
      </c>
      <c r="O213" s="148">
        <v>43</v>
      </c>
      <c r="P213" s="1015">
        <v>1</v>
      </c>
      <c r="Q213" s="1543">
        <v>1</v>
      </c>
      <c r="R213" s="1544">
        <v>1</v>
      </c>
      <c r="S213" s="1544">
        <v>0</v>
      </c>
      <c r="T213" s="1544">
        <v>31</v>
      </c>
      <c r="U213" s="507">
        <v>6</v>
      </c>
      <c r="V213" s="1544">
        <v>0</v>
      </c>
      <c r="W213" s="1544">
        <v>1</v>
      </c>
      <c r="X213" s="1544"/>
      <c r="Y213" s="507">
        <v>0</v>
      </c>
      <c r="Z213" s="1544">
        <v>2</v>
      </c>
      <c r="AA213" s="1544">
        <v>0</v>
      </c>
      <c r="AB213" s="51" t="s">
        <v>635</v>
      </c>
      <c r="AC213" s="30" t="s">
        <v>636</v>
      </c>
      <c r="AD213" s="39" t="s">
        <v>637</v>
      </c>
      <c r="AE213" s="366"/>
    </row>
    <row r="214" spans="1:31">
      <c r="A214" s="228"/>
      <c r="B214" s="248" t="s">
        <v>638</v>
      </c>
      <c r="C214" s="223"/>
      <c r="D214" s="1442" t="s">
        <v>724</v>
      </c>
      <c r="E214" s="1205">
        <v>17</v>
      </c>
      <c r="F214" s="434">
        <v>392</v>
      </c>
      <c r="G214" s="1186">
        <v>74</v>
      </c>
      <c r="H214" s="467">
        <v>72</v>
      </c>
      <c r="I214" s="467">
        <v>69</v>
      </c>
      <c r="J214" s="467">
        <v>58</v>
      </c>
      <c r="K214" s="491">
        <v>59</v>
      </c>
      <c r="L214" s="382">
        <v>60</v>
      </c>
      <c r="M214" s="477">
        <v>3</v>
      </c>
      <c r="N214" s="478">
        <v>10</v>
      </c>
      <c r="O214" s="479">
        <v>28</v>
      </c>
      <c r="P214" s="1517">
        <v>1</v>
      </c>
      <c r="Q214" s="1541">
        <v>1</v>
      </c>
      <c r="R214" s="1542">
        <v>1</v>
      </c>
      <c r="S214" s="1542">
        <v>0</v>
      </c>
      <c r="T214" s="1542">
        <v>17</v>
      </c>
      <c r="U214" s="508">
        <v>6</v>
      </c>
      <c r="V214" s="1542">
        <v>0</v>
      </c>
      <c r="W214" s="1542">
        <v>1</v>
      </c>
      <c r="X214" s="1542"/>
      <c r="Y214" s="508">
        <v>0</v>
      </c>
      <c r="Z214" s="1542">
        <v>1</v>
      </c>
      <c r="AA214" s="1542">
        <v>0</v>
      </c>
      <c r="AB214" s="225" t="s">
        <v>723</v>
      </c>
      <c r="AC214" s="32" t="s">
        <v>639</v>
      </c>
      <c r="AD214" s="227" t="s">
        <v>640</v>
      </c>
      <c r="AE214" s="366"/>
    </row>
    <row r="215" spans="1:31">
      <c r="A215" s="215"/>
      <c r="B215" s="246" t="s">
        <v>3187</v>
      </c>
      <c r="C215" s="216"/>
      <c r="D215" s="940" t="s">
        <v>3188</v>
      </c>
      <c r="E215" s="1204">
        <v>8</v>
      </c>
      <c r="F215" s="493">
        <v>169</v>
      </c>
      <c r="G215" s="1190">
        <v>19</v>
      </c>
      <c r="H215" s="472">
        <v>28</v>
      </c>
      <c r="I215" s="472">
        <v>28</v>
      </c>
      <c r="J215" s="472">
        <v>34</v>
      </c>
      <c r="K215" s="494">
        <v>34</v>
      </c>
      <c r="L215" s="1419">
        <v>26</v>
      </c>
      <c r="M215" s="471">
        <v>2</v>
      </c>
      <c r="N215" s="473">
        <v>6</v>
      </c>
      <c r="O215" s="474">
        <v>14</v>
      </c>
      <c r="P215" s="1216">
        <v>1</v>
      </c>
      <c r="Q215" s="1539">
        <v>1</v>
      </c>
      <c r="R215" s="1540">
        <v>0</v>
      </c>
      <c r="S215" s="1540">
        <v>0</v>
      </c>
      <c r="T215" s="1540">
        <v>9</v>
      </c>
      <c r="U215" s="509">
        <v>1</v>
      </c>
      <c r="V215" s="1540">
        <v>0</v>
      </c>
      <c r="W215" s="1540">
        <v>1</v>
      </c>
      <c r="X215" s="1540"/>
      <c r="Y215" s="509">
        <v>0</v>
      </c>
      <c r="Z215" s="1540">
        <v>1</v>
      </c>
      <c r="AA215" s="1540">
        <v>0</v>
      </c>
      <c r="AB215" s="218" t="s">
        <v>642</v>
      </c>
      <c r="AC215" s="31" t="s">
        <v>3190</v>
      </c>
      <c r="AD215" s="220" t="s">
        <v>3191</v>
      </c>
      <c r="AE215" s="118"/>
    </row>
    <row r="216" spans="1:31">
      <c r="A216" s="228"/>
      <c r="B216" s="248" t="s">
        <v>645</v>
      </c>
      <c r="C216" s="223"/>
      <c r="D216" s="277" t="s">
        <v>706</v>
      </c>
      <c r="E216" s="1205">
        <v>24</v>
      </c>
      <c r="F216" s="434">
        <v>473</v>
      </c>
      <c r="G216" s="1186">
        <v>57</v>
      </c>
      <c r="H216" s="467">
        <v>75</v>
      </c>
      <c r="I216" s="467">
        <v>83</v>
      </c>
      <c r="J216" s="467">
        <v>91</v>
      </c>
      <c r="K216" s="491">
        <v>79</v>
      </c>
      <c r="L216" s="382">
        <v>88</v>
      </c>
      <c r="M216" s="477">
        <v>7</v>
      </c>
      <c r="N216" s="478">
        <v>35</v>
      </c>
      <c r="O216" s="479">
        <v>35</v>
      </c>
      <c r="P216" s="1517">
        <v>1</v>
      </c>
      <c r="Q216" s="1541">
        <v>1</v>
      </c>
      <c r="R216" s="1542">
        <v>1</v>
      </c>
      <c r="S216" s="1542">
        <v>1</v>
      </c>
      <c r="T216" s="1542">
        <v>26</v>
      </c>
      <c r="U216" s="508">
        <v>3</v>
      </c>
      <c r="V216" s="1542">
        <v>0</v>
      </c>
      <c r="W216" s="1542">
        <v>1</v>
      </c>
      <c r="X216" s="1542"/>
      <c r="Y216" s="508">
        <v>0</v>
      </c>
      <c r="Z216" s="1542">
        <v>1</v>
      </c>
      <c r="AA216" s="1542">
        <v>0</v>
      </c>
      <c r="AB216" s="225" t="s">
        <v>646</v>
      </c>
      <c r="AC216" s="32" t="s">
        <v>647</v>
      </c>
      <c r="AD216" s="227" t="s">
        <v>648</v>
      </c>
      <c r="AE216" s="118"/>
    </row>
    <row r="217" spans="1:31">
      <c r="A217" s="54"/>
      <c r="B217" s="246" t="s">
        <v>649</v>
      </c>
      <c r="C217" s="29"/>
      <c r="D217" s="271" t="s">
        <v>721</v>
      </c>
      <c r="E217" s="1194">
        <v>9</v>
      </c>
      <c r="F217" s="493">
        <v>186</v>
      </c>
      <c r="G217" s="1190">
        <v>23</v>
      </c>
      <c r="H217" s="472">
        <v>27</v>
      </c>
      <c r="I217" s="472">
        <v>39</v>
      </c>
      <c r="J217" s="472">
        <v>29</v>
      </c>
      <c r="K217" s="494">
        <v>31</v>
      </c>
      <c r="L217" s="1191">
        <v>37</v>
      </c>
      <c r="M217" s="493">
        <v>2</v>
      </c>
      <c r="N217" s="439">
        <v>8</v>
      </c>
      <c r="O217" s="148">
        <v>15</v>
      </c>
      <c r="P217" s="1015">
        <v>1</v>
      </c>
      <c r="Q217" s="1543">
        <v>1</v>
      </c>
      <c r="R217" s="1544">
        <v>0</v>
      </c>
      <c r="S217" s="1544">
        <v>0</v>
      </c>
      <c r="T217" s="1544">
        <v>10</v>
      </c>
      <c r="U217" s="507">
        <v>1</v>
      </c>
      <c r="V217" s="1544">
        <v>0</v>
      </c>
      <c r="W217" s="1544">
        <v>1</v>
      </c>
      <c r="X217" s="1544"/>
      <c r="Y217" s="507">
        <v>0</v>
      </c>
      <c r="Z217" s="1544">
        <v>1</v>
      </c>
      <c r="AA217" s="1544">
        <v>0</v>
      </c>
      <c r="AB217" s="51" t="s">
        <v>650</v>
      </c>
      <c r="AC217" s="30" t="s">
        <v>651</v>
      </c>
      <c r="AD217" s="39" t="s">
        <v>652</v>
      </c>
      <c r="AE217" s="366"/>
    </row>
    <row r="218" spans="1:31">
      <c r="A218" s="228"/>
      <c r="B218" s="248" t="s">
        <v>1568</v>
      </c>
      <c r="C218" s="223"/>
      <c r="D218" s="277" t="s">
        <v>720</v>
      </c>
      <c r="E218" s="1205">
        <v>5</v>
      </c>
      <c r="F218" s="499">
        <v>27</v>
      </c>
      <c r="G218" s="1192">
        <v>6</v>
      </c>
      <c r="H218" s="482">
        <v>3</v>
      </c>
      <c r="I218" s="482"/>
      <c r="J218" s="482">
        <v>6</v>
      </c>
      <c r="K218" s="496">
        <v>9</v>
      </c>
      <c r="L218" s="1443">
        <v>3</v>
      </c>
      <c r="M218" s="477">
        <v>1</v>
      </c>
      <c r="N218" s="478">
        <v>2</v>
      </c>
      <c r="O218" s="479">
        <v>11</v>
      </c>
      <c r="P218" s="1517">
        <v>1</v>
      </c>
      <c r="Q218" s="1541">
        <v>1</v>
      </c>
      <c r="R218" s="1542">
        <v>0</v>
      </c>
      <c r="S218" s="1542">
        <v>0</v>
      </c>
      <c r="T218" s="1542">
        <v>4</v>
      </c>
      <c r="U218" s="508">
        <v>3</v>
      </c>
      <c r="V218" s="1542">
        <v>0</v>
      </c>
      <c r="W218" s="1542">
        <v>1</v>
      </c>
      <c r="X218" s="1542"/>
      <c r="Y218" s="508">
        <v>0</v>
      </c>
      <c r="Z218" s="1542">
        <v>1</v>
      </c>
      <c r="AA218" s="1542">
        <v>0</v>
      </c>
      <c r="AB218" s="225" t="s">
        <v>1569</v>
      </c>
      <c r="AC218" s="32" t="s">
        <v>653</v>
      </c>
      <c r="AD218" s="227" t="s">
        <v>654</v>
      </c>
      <c r="AE218" s="366"/>
    </row>
    <row r="219" spans="1:31">
      <c r="A219" s="215"/>
      <c r="B219" s="250" t="s">
        <v>784</v>
      </c>
      <c r="C219" s="216"/>
      <c r="D219" s="278" t="s">
        <v>679</v>
      </c>
      <c r="E219" s="1204">
        <v>21</v>
      </c>
      <c r="F219" s="493">
        <v>425</v>
      </c>
      <c r="G219" s="1190">
        <v>46</v>
      </c>
      <c r="H219" s="472">
        <v>64</v>
      </c>
      <c r="I219" s="472">
        <v>50</v>
      </c>
      <c r="J219" s="472">
        <v>92</v>
      </c>
      <c r="K219" s="494">
        <v>80</v>
      </c>
      <c r="L219" s="1191">
        <v>93</v>
      </c>
      <c r="M219" s="471">
        <v>6</v>
      </c>
      <c r="N219" s="473">
        <v>26</v>
      </c>
      <c r="O219" s="474">
        <v>32</v>
      </c>
      <c r="P219" s="1216">
        <v>1</v>
      </c>
      <c r="Q219" s="1539">
        <v>1</v>
      </c>
      <c r="R219" s="1540">
        <v>1</v>
      </c>
      <c r="S219" s="1540">
        <v>0</v>
      </c>
      <c r="T219" s="1540">
        <v>21</v>
      </c>
      <c r="U219" s="509">
        <v>4</v>
      </c>
      <c r="V219" s="1540">
        <v>0</v>
      </c>
      <c r="W219" s="1540">
        <v>1</v>
      </c>
      <c r="X219" s="1540"/>
      <c r="Y219" s="509">
        <v>2</v>
      </c>
      <c r="Z219" s="1540">
        <v>1</v>
      </c>
      <c r="AA219" s="1540">
        <v>0</v>
      </c>
      <c r="AB219" s="218" t="s">
        <v>785</v>
      </c>
      <c r="AC219" s="31" t="s">
        <v>786</v>
      </c>
      <c r="AD219" s="220" t="s">
        <v>787</v>
      </c>
      <c r="AE219" s="366"/>
    </row>
    <row r="220" spans="1:31">
      <c r="A220" s="228"/>
      <c r="B220" s="248" t="s">
        <v>788</v>
      </c>
      <c r="C220" s="223"/>
      <c r="D220" s="277" t="s">
        <v>715</v>
      </c>
      <c r="E220" s="1205">
        <v>15</v>
      </c>
      <c r="F220" s="499">
        <v>288</v>
      </c>
      <c r="G220" s="1192">
        <v>42</v>
      </c>
      <c r="H220" s="482">
        <v>50</v>
      </c>
      <c r="I220" s="482">
        <v>49</v>
      </c>
      <c r="J220" s="482">
        <v>42</v>
      </c>
      <c r="K220" s="496">
        <v>59</v>
      </c>
      <c r="L220" s="1433">
        <v>46</v>
      </c>
      <c r="M220" s="477">
        <v>3</v>
      </c>
      <c r="N220" s="478">
        <v>6</v>
      </c>
      <c r="O220" s="479">
        <v>21</v>
      </c>
      <c r="P220" s="1517">
        <v>1</v>
      </c>
      <c r="Q220" s="1541">
        <v>1</v>
      </c>
      <c r="R220" s="1542">
        <v>0</v>
      </c>
      <c r="S220" s="1542">
        <v>0</v>
      </c>
      <c r="T220" s="1542">
        <v>15</v>
      </c>
      <c r="U220" s="508">
        <v>2</v>
      </c>
      <c r="V220" s="1542">
        <v>0</v>
      </c>
      <c r="W220" s="1542">
        <v>1</v>
      </c>
      <c r="X220" s="1542"/>
      <c r="Y220" s="508">
        <v>0</v>
      </c>
      <c r="Z220" s="1542">
        <v>1</v>
      </c>
      <c r="AA220" s="1542">
        <v>0</v>
      </c>
      <c r="AB220" s="225" t="s">
        <v>789</v>
      </c>
      <c r="AC220" s="32" t="s">
        <v>790</v>
      </c>
      <c r="AD220" s="227" t="s">
        <v>791</v>
      </c>
      <c r="AE220" s="366"/>
    </row>
    <row r="221" spans="1:31">
      <c r="A221" s="215"/>
      <c r="B221" s="250" t="s">
        <v>1570</v>
      </c>
      <c r="C221" s="216"/>
      <c r="D221" s="278" t="s">
        <v>704</v>
      </c>
      <c r="E221" s="1204">
        <v>23</v>
      </c>
      <c r="F221" s="493">
        <v>568</v>
      </c>
      <c r="G221" s="1190">
        <v>100</v>
      </c>
      <c r="H221" s="472">
        <v>99</v>
      </c>
      <c r="I221" s="472">
        <v>97</v>
      </c>
      <c r="J221" s="472">
        <v>80</v>
      </c>
      <c r="K221" s="494">
        <v>99</v>
      </c>
      <c r="L221" s="1191">
        <v>93</v>
      </c>
      <c r="M221" s="471">
        <v>5</v>
      </c>
      <c r="N221" s="473">
        <v>27</v>
      </c>
      <c r="O221" s="474">
        <v>34</v>
      </c>
      <c r="P221" s="1216">
        <v>1</v>
      </c>
      <c r="Q221" s="1217">
        <v>1</v>
      </c>
      <c r="R221" s="476">
        <v>1</v>
      </c>
      <c r="S221" s="476">
        <v>0</v>
      </c>
      <c r="T221" s="476">
        <v>26</v>
      </c>
      <c r="U221" s="475">
        <v>3</v>
      </c>
      <c r="V221" s="476">
        <v>0</v>
      </c>
      <c r="W221" s="476">
        <v>1</v>
      </c>
      <c r="X221" s="476"/>
      <c r="Y221" s="475">
        <v>0</v>
      </c>
      <c r="Z221" s="476">
        <v>1</v>
      </c>
      <c r="AA221" s="476">
        <v>0</v>
      </c>
      <c r="AB221" s="218" t="s">
        <v>792</v>
      </c>
      <c r="AC221" s="31" t="s">
        <v>793</v>
      </c>
      <c r="AD221" s="220" t="s">
        <v>794</v>
      </c>
      <c r="AE221" s="366"/>
    </row>
    <row r="222" spans="1:31">
      <c r="A222" s="228"/>
      <c r="B222" s="248" t="s">
        <v>795</v>
      </c>
      <c r="C222" s="223"/>
      <c r="D222" s="277" t="s">
        <v>703</v>
      </c>
      <c r="E222" s="1205">
        <v>4</v>
      </c>
      <c r="F222" s="499">
        <v>36</v>
      </c>
      <c r="G222" s="1192">
        <v>2</v>
      </c>
      <c r="H222" s="482">
        <v>8</v>
      </c>
      <c r="I222" s="482">
        <v>6</v>
      </c>
      <c r="J222" s="482">
        <v>8</v>
      </c>
      <c r="K222" s="496">
        <v>4</v>
      </c>
      <c r="L222" s="1433">
        <v>8</v>
      </c>
      <c r="M222" s="477"/>
      <c r="N222" s="478"/>
      <c r="O222" s="479">
        <v>8</v>
      </c>
      <c r="P222" s="1517">
        <v>1</v>
      </c>
      <c r="Q222" s="1518">
        <v>1</v>
      </c>
      <c r="R222" s="481">
        <v>0</v>
      </c>
      <c r="S222" s="481">
        <v>0</v>
      </c>
      <c r="T222" s="481">
        <v>4</v>
      </c>
      <c r="U222" s="480"/>
      <c r="V222" s="481">
        <v>0</v>
      </c>
      <c r="W222" s="481">
        <v>1</v>
      </c>
      <c r="X222" s="481"/>
      <c r="Y222" s="480">
        <v>0</v>
      </c>
      <c r="Z222" s="481">
        <v>1</v>
      </c>
      <c r="AA222" s="481">
        <v>0</v>
      </c>
      <c r="AB222" s="225" t="s">
        <v>980</v>
      </c>
      <c r="AC222" s="32" t="s">
        <v>796</v>
      </c>
      <c r="AD222" s="227" t="s">
        <v>797</v>
      </c>
      <c r="AE222" s="366"/>
    </row>
    <row r="223" spans="1:31">
      <c r="A223" s="215"/>
      <c r="B223" s="250" t="s">
        <v>798</v>
      </c>
      <c r="C223" s="216"/>
      <c r="D223" s="278" t="s">
        <v>714</v>
      </c>
      <c r="E223" s="1204">
        <v>9</v>
      </c>
      <c r="F223" s="493">
        <v>79</v>
      </c>
      <c r="G223" s="1190">
        <v>10</v>
      </c>
      <c r="H223" s="472">
        <v>10</v>
      </c>
      <c r="I223" s="472">
        <v>15</v>
      </c>
      <c r="J223" s="472">
        <v>11</v>
      </c>
      <c r="K223" s="494">
        <v>18</v>
      </c>
      <c r="L223" s="1191">
        <v>15</v>
      </c>
      <c r="M223" s="471">
        <v>3</v>
      </c>
      <c r="N223" s="473">
        <v>8</v>
      </c>
      <c r="O223" s="474">
        <v>14</v>
      </c>
      <c r="P223" s="1216">
        <v>1</v>
      </c>
      <c r="Q223" s="1217">
        <v>1</v>
      </c>
      <c r="R223" s="476">
        <v>0</v>
      </c>
      <c r="S223" s="476">
        <v>0</v>
      </c>
      <c r="T223" s="476">
        <v>8</v>
      </c>
      <c r="U223" s="475">
        <v>2</v>
      </c>
      <c r="V223" s="476">
        <v>0</v>
      </c>
      <c r="W223" s="476">
        <v>1</v>
      </c>
      <c r="X223" s="476"/>
      <c r="Y223" s="475">
        <v>0</v>
      </c>
      <c r="Z223" s="476">
        <v>1</v>
      </c>
      <c r="AA223" s="476">
        <v>0</v>
      </c>
      <c r="AB223" s="218" t="s">
        <v>980</v>
      </c>
      <c r="AC223" s="31" t="s">
        <v>3172</v>
      </c>
      <c r="AD223" s="220" t="s">
        <v>800</v>
      </c>
      <c r="AE223" s="366"/>
    </row>
    <row r="224" spans="1:31">
      <c r="A224" s="54"/>
      <c r="B224" s="246" t="s">
        <v>2919</v>
      </c>
      <c r="C224" s="29"/>
      <c r="D224" s="271" t="s">
        <v>713</v>
      </c>
      <c r="E224" s="1194">
        <v>8</v>
      </c>
      <c r="F224" s="434">
        <v>79</v>
      </c>
      <c r="G224" s="1186">
        <v>15</v>
      </c>
      <c r="H224" s="491">
        <v>7</v>
      </c>
      <c r="I224" s="491">
        <v>12</v>
      </c>
      <c r="J224" s="491">
        <v>12</v>
      </c>
      <c r="K224" s="491">
        <v>11</v>
      </c>
      <c r="L224" s="468">
        <v>22</v>
      </c>
      <c r="M224" s="438">
        <v>2</v>
      </c>
      <c r="N224" s="439">
        <v>2</v>
      </c>
      <c r="O224" s="148">
        <v>12</v>
      </c>
      <c r="P224" s="1015">
        <v>1</v>
      </c>
      <c r="Q224" s="1016">
        <v>1</v>
      </c>
      <c r="R224" s="470">
        <v>0</v>
      </c>
      <c r="S224" s="470">
        <v>0</v>
      </c>
      <c r="T224" s="470">
        <v>8</v>
      </c>
      <c r="U224" s="469"/>
      <c r="V224" s="470">
        <v>0</v>
      </c>
      <c r="W224" s="470">
        <v>1</v>
      </c>
      <c r="X224" s="470"/>
      <c r="Y224" s="469">
        <v>0</v>
      </c>
      <c r="Z224" s="470">
        <v>1</v>
      </c>
      <c r="AA224" s="470">
        <v>0</v>
      </c>
      <c r="AB224" s="51" t="s">
        <v>712</v>
      </c>
      <c r="AC224" s="30" t="s">
        <v>10</v>
      </c>
      <c r="AD224" s="39" t="s">
        <v>711</v>
      </c>
      <c r="AE224" s="366"/>
    </row>
    <row r="225" spans="1:31" ht="14.25" thickBot="1">
      <c r="A225" s="137"/>
      <c r="B225" s="254" t="s">
        <v>1929</v>
      </c>
      <c r="C225" s="138"/>
      <c r="D225" s="941" t="s">
        <v>702</v>
      </c>
      <c r="E225" s="151">
        <v>14</v>
      </c>
      <c r="F225" s="435">
        <v>255</v>
      </c>
      <c r="G225" s="1200">
        <v>31</v>
      </c>
      <c r="H225" s="498">
        <v>37</v>
      </c>
      <c r="I225" s="498">
        <v>47</v>
      </c>
      <c r="J225" s="498">
        <v>48</v>
      </c>
      <c r="K225" s="498">
        <v>44</v>
      </c>
      <c r="L225" s="1201">
        <v>48</v>
      </c>
      <c r="M225" s="149">
        <v>4</v>
      </c>
      <c r="N225" s="168">
        <v>19</v>
      </c>
      <c r="O225" s="156">
        <v>22</v>
      </c>
      <c r="P225" s="1017">
        <v>1</v>
      </c>
      <c r="Q225" s="1516">
        <v>1</v>
      </c>
      <c r="R225" s="150">
        <v>0</v>
      </c>
      <c r="S225" s="150">
        <v>0</v>
      </c>
      <c r="T225" s="150">
        <v>14</v>
      </c>
      <c r="U225" s="484">
        <v>2</v>
      </c>
      <c r="V225" s="150">
        <v>0</v>
      </c>
      <c r="W225" s="150">
        <v>1</v>
      </c>
      <c r="X225" s="150"/>
      <c r="Y225" s="484">
        <v>1</v>
      </c>
      <c r="Z225" s="150">
        <v>1</v>
      </c>
      <c r="AA225" s="150">
        <v>1</v>
      </c>
      <c r="AB225" s="230" t="s">
        <v>710</v>
      </c>
      <c r="AC225" s="33" t="s">
        <v>11</v>
      </c>
      <c r="AD225" s="231" t="s">
        <v>9</v>
      </c>
      <c r="AE225" s="366"/>
    </row>
    <row r="226" spans="1:31" ht="14.25" thickBot="1">
      <c r="A226" s="1018" t="s">
        <v>3266</v>
      </c>
      <c r="B226" s="285"/>
      <c r="C226" s="286"/>
      <c r="D226" s="936"/>
      <c r="E226" s="1021"/>
      <c r="F226" s="1021"/>
      <c r="G226" s="1021"/>
      <c r="H226" s="1021"/>
      <c r="I226" s="1021"/>
      <c r="J226" s="1021"/>
      <c r="K226" s="1021"/>
      <c r="L226" s="1021"/>
      <c r="M226" s="1021"/>
      <c r="N226" s="1021"/>
      <c r="O226" s="1021"/>
      <c r="P226" s="1021"/>
      <c r="Q226" s="1021"/>
      <c r="R226" s="1021"/>
      <c r="S226" s="1021"/>
      <c r="T226" s="1021"/>
      <c r="U226" s="1021"/>
      <c r="V226" s="1021"/>
      <c r="W226" s="1021"/>
      <c r="X226" s="1021"/>
      <c r="Y226" s="1021"/>
      <c r="Z226" s="1021"/>
      <c r="AA226" s="1582"/>
      <c r="AB226" s="1220"/>
      <c r="AC226" s="26"/>
      <c r="AD226" s="118"/>
      <c r="AE226" s="366"/>
    </row>
    <row r="227" spans="1:31">
      <c r="A227" s="206" t="s">
        <v>1637</v>
      </c>
      <c r="B227" s="244"/>
      <c r="C227" s="232"/>
      <c r="D227" s="280"/>
      <c r="E227" s="1213">
        <v>104</v>
      </c>
      <c r="F227" s="409">
        <v>2342</v>
      </c>
      <c r="G227" s="1187">
        <v>764</v>
      </c>
      <c r="H227" s="411">
        <v>774</v>
      </c>
      <c r="I227" s="416">
        <v>804</v>
      </c>
      <c r="J227" s="416"/>
      <c r="K227" s="410"/>
      <c r="L227" s="412"/>
      <c r="M227" s="409">
        <v>28</v>
      </c>
      <c r="N227" s="413">
        <v>113</v>
      </c>
      <c r="O227" s="414">
        <v>209</v>
      </c>
      <c r="P227" s="415">
        <v>9</v>
      </c>
      <c r="Q227" s="416">
        <v>9</v>
      </c>
      <c r="R227" s="410">
        <v>2</v>
      </c>
      <c r="S227" s="410">
        <v>1</v>
      </c>
      <c r="T227" s="410">
        <v>151</v>
      </c>
      <c r="U227" s="411">
        <v>14</v>
      </c>
      <c r="V227" s="411">
        <v>1</v>
      </c>
      <c r="W227" s="410">
        <v>10</v>
      </c>
      <c r="X227" s="410">
        <v>1</v>
      </c>
      <c r="Y227" s="411">
        <v>0</v>
      </c>
      <c r="Z227" s="410">
        <v>11</v>
      </c>
      <c r="AA227" s="410">
        <v>0</v>
      </c>
      <c r="AB227" s="210"/>
      <c r="AC227" s="234"/>
      <c r="AD227" s="212"/>
      <c r="AE227" s="366"/>
    </row>
    <row r="228" spans="1:31">
      <c r="A228" s="54"/>
      <c r="B228" s="246" t="s">
        <v>802</v>
      </c>
      <c r="C228" s="29"/>
      <c r="D228" s="271" t="s">
        <v>709</v>
      </c>
      <c r="E228" s="1194">
        <v>15</v>
      </c>
      <c r="F228" s="434">
        <v>391</v>
      </c>
      <c r="G228" s="491">
        <v>122</v>
      </c>
      <c r="H228" s="491">
        <v>136</v>
      </c>
      <c r="I228" s="491">
        <v>133</v>
      </c>
      <c r="J228" s="469"/>
      <c r="K228" s="470"/>
      <c r="L228" s="485"/>
      <c r="M228" s="438">
        <v>3</v>
      </c>
      <c r="N228" s="439">
        <v>13</v>
      </c>
      <c r="O228" s="148">
        <v>29</v>
      </c>
      <c r="P228" s="1015">
        <v>1</v>
      </c>
      <c r="Q228" s="1016">
        <v>1</v>
      </c>
      <c r="R228" s="470">
        <v>1</v>
      </c>
      <c r="S228" s="470">
        <v>1</v>
      </c>
      <c r="T228" s="470">
        <v>20</v>
      </c>
      <c r="U228" s="469">
        <v>3</v>
      </c>
      <c r="V228" s="470">
        <v>0</v>
      </c>
      <c r="W228" s="470">
        <v>1</v>
      </c>
      <c r="X228" s="470"/>
      <c r="Y228" s="469">
        <v>0</v>
      </c>
      <c r="Z228" s="470">
        <v>1</v>
      </c>
      <c r="AA228" s="470">
        <v>0</v>
      </c>
      <c r="AB228" s="51" t="s">
        <v>803</v>
      </c>
      <c r="AC228" s="30" t="s">
        <v>804</v>
      </c>
      <c r="AD228" s="39" t="s">
        <v>805</v>
      </c>
      <c r="AE228" s="366"/>
    </row>
    <row r="229" spans="1:31">
      <c r="A229" s="54"/>
      <c r="B229" s="246" t="s">
        <v>806</v>
      </c>
      <c r="C229" s="29"/>
      <c r="D229" s="271" t="s">
        <v>708</v>
      </c>
      <c r="E229" s="1194">
        <v>23</v>
      </c>
      <c r="F229" s="493">
        <v>523</v>
      </c>
      <c r="G229" s="1190">
        <v>180</v>
      </c>
      <c r="H229" s="494">
        <v>174</v>
      </c>
      <c r="I229" s="494">
        <v>169</v>
      </c>
      <c r="J229" s="469"/>
      <c r="K229" s="470"/>
      <c r="L229" s="485"/>
      <c r="M229" s="438">
        <v>7</v>
      </c>
      <c r="N229" s="439">
        <v>33</v>
      </c>
      <c r="O229" s="148">
        <v>44</v>
      </c>
      <c r="P229" s="1015">
        <v>1</v>
      </c>
      <c r="Q229" s="1016">
        <v>1</v>
      </c>
      <c r="R229" s="470">
        <v>1</v>
      </c>
      <c r="S229" s="470">
        <v>0</v>
      </c>
      <c r="T229" s="470">
        <v>31</v>
      </c>
      <c r="U229" s="469">
        <v>5</v>
      </c>
      <c r="V229" s="470">
        <v>1</v>
      </c>
      <c r="W229" s="470">
        <v>2</v>
      </c>
      <c r="X229" s="470"/>
      <c r="Y229" s="469">
        <v>0</v>
      </c>
      <c r="Z229" s="470">
        <v>2</v>
      </c>
      <c r="AA229" s="470">
        <v>0</v>
      </c>
      <c r="AB229" s="51" t="s">
        <v>807</v>
      </c>
      <c r="AC229" s="30" t="s">
        <v>808</v>
      </c>
      <c r="AD229" s="39" t="s">
        <v>809</v>
      </c>
      <c r="AE229" s="366"/>
    </row>
    <row r="230" spans="1:31">
      <c r="A230" s="228"/>
      <c r="B230" s="248" t="s">
        <v>810</v>
      </c>
      <c r="C230" s="223"/>
      <c r="D230" s="277" t="s">
        <v>707</v>
      </c>
      <c r="E230" s="1205">
        <v>5</v>
      </c>
      <c r="F230" s="434">
        <v>81</v>
      </c>
      <c r="G230" s="491">
        <v>30</v>
      </c>
      <c r="H230" s="491">
        <v>25</v>
      </c>
      <c r="I230" s="491">
        <v>26</v>
      </c>
      <c r="J230" s="480"/>
      <c r="K230" s="481"/>
      <c r="L230" s="487"/>
      <c r="M230" s="477">
        <v>2</v>
      </c>
      <c r="N230" s="478">
        <v>5</v>
      </c>
      <c r="O230" s="479">
        <v>13</v>
      </c>
      <c r="P230" s="1517">
        <v>1</v>
      </c>
      <c r="Q230" s="1518">
        <v>1</v>
      </c>
      <c r="R230" s="481">
        <v>0</v>
      </c>
      <c r="S230" s="481">
        <v>0</v>
      </c>
      <c r="T230" s="481">
        <v>8</v>
      </c>
      <c r="U230" s="480"/>
      <c r="V230" s="481">
        <v>0</v>
      </c>
      <c r="W230" s="481">
        <v>1</v>
      </c>
      <c r="X230" s="481">
        <v>1</v>
      </c>
      <c r="Y230" s="480">
        <v>0</v>
      </c>
      <c r="Z230" s="481">
        <v>1</v>
      </c>
      <c r="AA230" s="481">
        <v>0</v>
      </c>
      <c r="AB230" s="225" t="s">
        <v>642</v>
      </c>
      <c r="AC230" s="32" t="s">
        <v>811</v>
      </c>
      <c r="AD230" s="227" t="s">
        <v>812</v>
      </c>
      <c r="AE230" s="366"/>
    </row>
    <row r="231" spans="1:31">
      <c r="A231" s="215"/>
      <c r="B231" s="250" t="s">
        <v>645</v>
      </c>
      <c r="C231" s="216"/>
      <c r="D231" s="278" t="s">
        <v>706</v>
      </c>
      <c r="E231" s="1204">
        <v>12</v>
      </c>
      <c r="F231" s="493">
        <v>279</v>
      </c>
      <c r="G231" s="1190">
        <v>92</v>
      </c>
      <c r="H231" s="494">
        <v>83</v>
      </c>
      <c r="I231" s="494">
        <v>104</v>
      </c>
      <c r="J231" s="475"/>
      <c r="K231" s="476"/>
      <c r="L231" s="486"/>
      <c r="M231" s="471">
        <v>3</v>
      </c>
      <c r="N231" s="473">
        <v>14</v>
      </c>
      <c r="O231" s="474">
        <v>23</v>
      </c>
      <c r="P231" s="1216">
        <v>1</v>
      </c>
      <c r="Q231" s="1217">
        <v>1</v>
      </c>
      <c r="R231" s="476">
        <v>0</v>
      </c>
      <c r="S231" s="476">
        <v>0</v>
      </c>
      <c r="T231" s="476">
        <v>18</v>
      </c>
      <c r="U231" s="475"/>
      <c r="V231" s="476">
        <v>0</v>
      </c>
      <c r="W231" s="476">
        <v>1</v>
      </c>
      <c r="X231" s="476"/>
      <c r="Y231" s="475">
        <v>0</v>
      </c>
      <c r="Z231" s="476">
        <v>2</v>
      </c>
      <c r="AA231" s="476">
        <v>0</v>
      </c>
      <c r="AB231" s="218" t="s">
        <v>646</v>
      </c>
      <c r="AC231" s="31" t="s">
        <v>813</v>
      </c>
      <c r="AD231" s="220" t="s">
        <v>814</v>
      </c>
      <c r="AE231" s="366"/>
    </row>
    <row r="232" spans="1:31">
      <c r="A232" s="228"/>
      <c r="B232" s="248" t="s">
        <v>815</v>
      </c>
      <c r="C232" s="223"/>
      <c r="D232" s="277" t="s">
        <v>705</v>
      </c>
      <c r="E232" s="1205">
        <v>7</v>
      </c>
      <c r="F232" s="434">
        <v>118</v>
      </c>
      <c r="G232" s="491">
        <v>30</v>
      </c>
      <c r="H232" s="491">
        <v>42</v>
      </c>
      <c r="I232" s="491">
        <v>46</v>
      </c>
      <c r="J232" s="469"/>
      <c r="K232" s="481"/>
      <c r="L232" s="487"/>
      <c r="M232" s="477">
        <v>2</v>
      </c>
      <c r="N232" s="478">
        <v>4</v>
      </c>
      <c r="O232" s="479">
        <v>15</v>
      </c>
      <c r="P232" s="1517">
        <v>1</v>
      </c>
      <c r="Q232" s="1518">
        <v>1</v>
      </c>
      <c r="R232" s="481">
        <v>0</v>
      </c>
      <c r="S232" s="481">
        <v>0</v>
      </c>
      <c r="T232" s="481">
        <v>10</v>
      </c>
      <c r="U232" s="480">
        <v>1</v>
      </c>
      <c r="V232" s="481">
        <v>0</v>
      </c>
      <c r="W232" s="481">
        <v>1</v>
      </c>
      <c r="X232" s="481"/>
      <c r="Y232" s="480">
        <v>0</v>
      </c>
      <c r="Z232" s="481">
        <v>1</v>
      </c>
      <c r="AA232" s="481">
        <v>0</v>
      </c>
      <c r="AB232" s="225" t="s">
        <v>650</v>
      </c>
      <c r="AC232" s="32" t="s">
        <v>816</v>
      </c>
      <c r="AD232" s="227" t="s">
        <v>817</v>
      </c>
      <c r="AE232" s="118"/>
    </row>
    <row r="233" spans="1:31">
      <c r="A233" s="215"/>
      <c r="B233" s="250" t="s">
        <v>784</v>
      </c>
      <c r="C233" s="216"/>
      <c r="D233" s="278" t="s">
        <v>679</v>
      </c>
      <c r="E233" s="1204">
        <v>15</v>
      </c>
      <c r="F233" s="493">
        <v>374</v>
      </c>
      <c r="G233" s="1190">
        <v>129</v>
      </c>
      <c r="H233" s="494">
        <v>120</v>
      </c>
      <c r="I233" s="494">
        <v>125</v>
      </c>
      <c r="J233" s="475"/>
      <c r="K233" s="476"/>
      <c r="L233" s="486"/>
      <c r="M233" s="471">
        <v>3</v>
      </c>
      <c r="N233" s="473">
        <v>15</v>
      </c>
      <c r="O233" s="474">
        <v>28</v>
      </c>
      <c r="P233" s="1216">
        <v>1</v>
      </c>
      <c r="Q233" s="1217">
        <v>1</v>
      </c>
      <c r="R233" s="476">
        <v>0</v>
      </c>
      <c r="S233" s="476">
        <v>0</v>
      </c>
      <c r="T233" s="476">
        <v>22</v>
      </c>
      <c r="U233" s="475">
        <v>2</v>
      </c>
      <c r="V233" s="476">
        <v>0</v>
      </c>
      <c r="W233" s="476">
        <v>1</v>
      </c>
      <c r="X233" s="476"/>
      <c r="Y233" s="475">
        <v>0</v>
      </c>
      <c r="Z233" s="476">
        <v>1</v>
      </c>
      <c r="AA233" s="476">
        <v>0</v>
      </c>
      <c r="AB233" s="218" t="s">
        <v>785</v>
      </c>
      <c r="AC233" s="31" t="s">
        <v>2679</v>
      </c>
      <c r="AD233" s="220" t="s">
        <v>818</v>
      </c>
      <c r="AE233" s="366"/>
    </row>
    <row r="234" spans="1:31">
      <c r="A234" s="54"/>
      <c r="B234" s="246" t="s">
        <v>1570</v>
      </c>
      <c r="C234" s="29"/>
      <c r="D234" s="271" t="s">
        <v>704</v>
      </c>
      <c r="E234" s="1194">
        <v>13</v>
      </c>
      <c r="F234" s="434">
        <v>287</v>
      </c>
      <c r="G234" s="491">
        <v>92</v>
      </c>
      <c r="H234" s="491">
        <v>92</v>
      </c>
      <c r="I234" s="491">
        <v>103</v>
      </c>
      <c r="J234" s="469"/>
      <c r="K234" s="470"/>
      <c r="L234" s="485"/>
      <c r="M234" s="438">
        <v>4</v>
      </c>
      <c r="N234" s="439">
        <v>12</v>
      </c>
      <c r="O234" s="148">
        <v>25</v>
      </c>
      <c r="P234" s="1015">
        <v>1</v>
      </c>
      <c r="Q234" s="1016">
        <v>1</v>
      </c>
      <c r="R234" s="470">
        <v>0</v>
      </c>
      <c r="S234" s="470">
        <v>0</v>
      </c>
      <c r="T234" s="470">
        <v>19</v>
      </c>
      <c r="U234" s="469">
        <v>2</v>
      </c>
      <c r="V234" s="470">
        <v>0</v>
      </c>
      <c r="W234" s="470">
        <v>1</v>
      </c>
      <c r="X234" s="470"/>
      <c r="Y234" s="469">
        <v>0</v>
      </c>
      <c r="Z234" s="470">
        <v>1</v>
      </c>
      <c r="AA234" s="470">
        <v>0</v>
      </c>
      <c r="AB234" s="51" t="s">
        <v>792</v>
      </c>
      <c r="AC234" s="30" t="s">
        <v>819</v>
      </c>
      <c r="AD234" s="39" t="s">
        <v>820</v>
      </c>
      <c r="AE234" s="366"/>
    </row>
    <row r="235" spans="1:31">
      <c r="A235" s="54"/>
      <c r="B235" s="246" t="s">
        <v>795</v>
      </c>
      <c r="C235" s="29"/>
      <c r="D235" s="271" t="s">
        <v>703</v>
      </c>
      <c r="E235" s="1194">
        <v>5</v>
      </c>
      <c r="F235" s="493">
        <v>81</v>
      </c>
      <c r="G235" s="1190">
        <v>26</v>
      </c>
      <c r="H235" s="494">
        <v>28</v>
      </c>
      <c r="I235" s="494">
        <v>27</v>
      </c>
      <c r="J235" s="469"/>
      <c r="K235" s="470"/>
      <c r="L235" s="485"/>
      <c r="M235" s="438">
        <v>2</v>
      </c>
      <c r="N235" s="439">
        <v>4</v>
      </c>
      <c r="O235" s="148">
        <v>12</v>
      </c>
      <c r="P235" s="1015">
        <v>1</v>
      </c>
      <c r="Q235" s="1016">
        <v>1</v>
      </c>
      <c r="R235" s="470">
        <v>0</v>
      </c>
      <c r="S235" s="470">
        <v>0</v>
      </c>
      <c r="T235" s="470">
        <v>7</v>
      </c>
      <c r="U235" s="469">
        <v>1</v>
      </c>
      <c r="V235" s="470">
        <v>0</v>
      </c>
      <c r="W235" s="470">
        <v>1</v>
      </c>
      <c r="X235" s="470"/>
      <c r="Y235" s="469">
        <v>0</v>
      </c>
      <c r="Z235" s="470">
        <v>1</v>
      </c>
      <c r="AA235" s="470">
        <v>0</v>
      </c>
      <c r="AB235" s="51" t="s">
        <v>980</v>
      </c>
      <c r="AC235" s="30" t="s">
        <v>821</v>
      </c>
      <c r="AD235" s="39" t="s">
        <v>1928</v>
      </c>
      <c r="AE235" s="366"/>
    </row>
    <row r="236" spans="1:31" ht="14.25" thickBot="1">
      <c r="A236" s="259"/>
      <c r="B236" s="260" t="s">
        <v>1929</v>
      </c>
      <c r="C236" s="261"/>
      <c r="D236" s="677" t="s">
        <v>702</v>
      </c>
      <c r="E236" s="1214">
        <v>9</v>
      </c>
      <c r="F236" s="500">
        <v>208</v>
      </c>
      <c r="G236" s="1206">
        <v>63</v>
      </c>
      <c r="H236" s="1211">
        <v>74</v>
      </c>
      <c r="I236" s="1211">
        <v>71</v>
      </c>
      <c r="J236" s="506"/>
      <c r="K236" s="502"/>
      <c r="L236" s="503"/>
      <c r="M236" s="504">
        <v>2</v>
      </c>
      <c r="N236" s="505">
        <v>13</v>
      </c>
      <c r="O236" s="501">
        <v>20</v>
      </c>
      <c r="P236" s="1519">
        <v>1</v>
      </c>
      <c r="Q236" s="1520">
        <v>1</v>
      </c>
      <c r="R236" s="502">
        <v>0</v>
      </c>
      <c r="S236" s="502">
        <v>0</v>
      </c>
      <c r="T236" s="502">
        <v>16</v>
      </c>
      <c r="U236" s="506"/>
      <c r="V236" s="502">
        <v>0</v>
      </c>
      <c r="W236" s="502">
        <v>1</v>
      </c>
      <c r="X236" s="502"/>
      <c r="Y236" s="506">
        <v>0</v>
      </c>
      <c r="Z236" s="502">
        <v>1</v>
      </c>
      <c r="AA236" s="502">
        <v>0</v>
      </c>
      <c r="AB236" s="263" t="s">
        <v>1930</v>
      </c>
      <c r="AC236" s="264" t="s">
        <v>1931</v>
      </c>
      <c r="AD236" s="265" t="s">
        <v>1932</v>
      </c>
      <c r="AE236" s="366"/>
    </row>
    <row r="237" spans="1:31" ht="14.25" thickBot="1">
      <c r="A237" s="935" t="s">
        <v>1933</v>
      </c>
      <c r="B237" s="285"/>
      <c r="C237" s="286"/>
      <c r="D237" s="936"/>
      <c r="E237" s="1021"/>
      <c r="F237" s="1224"/>
      <c r="G237" s="1021"/>
      <c r="H237" s="1021"/>
      <c r="I237" s="1021"/>
      <c r="J237" s="1021"/>
      <c r="K237" s="1021"/>
      <c r="L237" s="1021"/>
      <c r="M237" s="1021"/>
      <c r="N237" s="1021"/>
      <c r="O237" s="1021"/>
      <c r="P237" s="1021"/>
      <c r="Q237" s="1021"/>
      <c r="R237" s="1021"/>
      <c r="S237" s="1021"/>
      <c r="T237" s="1021"/>
      <c r="U237" s="1021"/>
      <c r="V237" s="1021"/>
      <c r="W237" s="1021"/>
      <c r="X237" s="1021"/>
      <c r="Y237" s="1021"/>
      <c r="Z237" s="1021"/>
      <c r="AA237" s="1022"/>
      <c r="AB237" s="1221"/>
      <c r="AC237" s="26"/>
      <c r="AD237" s="118"/>
      <c r="AE237" s="366"/>
    </row>
    <row r="238" spans="1:31">
      <c r="A238" s="206" t="s">
        <v>305</v>
      </c>
      <c r="B238" s="244"/>
      <c r="C238" s="232"/>
      <c r="D238" s="280"/>
      <c r="E238" s="1213">
        <v>15</v>
      </c>
      <c r="F238" s="409">
        <v>123</v>
      </c>
      <c r="G238" s="1187">
        <v>15</v>
      </c>
      <c r="H238" s="410">
        <v>17</v>
      </c>
      <c r="I238" s="411">
        <v>21</v>
      </c>
      <c r="J238" s="414">
        <v>25</v>
      </c>
      <c r="K238" s="410">
        <v>24</v>
      </c>
      <c r="L238" s="412">
        <v>21</v>
      </c>
      <c r="M238" s="409">
        <v>4</v>
      </c>
      <c r="N238" s="413">
        <v>5</v>
      </c>
      <c r="O238" s="414">
        <v>25</v>
      </c>
      <c r="P238" s="415">
        <v>2</v>
      </c>
      <c r="Q238" s="416">
        <v>2</v>
      </c>
      <c r="R238" s="410">
        <v>0</v>
      </c>
      <c r="S238" s="410">
        <v>0</v>
      </c>
      <c r="T238" s="410">
        <v>15</v>
      </c>
      <c r="U238" s="411">
        <v>1</v>
      </c>
      <c r="V238" s="411">
        <v>0</v>
      </c>
      <c r="W238" s="411">
        <v>2</v>
      </c>
      <c r="X238" s="410">
        <v>0</v>
      </c>
      <c r="Y238" s="411">
        <v>1</v>
      </c>
      <c r="Z238" s="410">
        <v>2</v>
      </c>
      <c r="AA238" s="410">
        <v>0</v>
      </c>
      <c r="AB238" s="210"/>
      <c r="AC238" s="234"/>
      <c r="AD238" s="212"/>
      <c r="AE238" s="366"/>
    </row>
    <row r="239" spans="1:31">
      <c r="A239" s="54"/>
      <c r="B239" s="246" t="s">
        <v>1939</v>
      </c>
      <c r="C239" s="29"/>
      <c r="D239" s="271" t="s">
        <v>701</v>
      </c>
      <c r="E239" s="1194">
        <v>8</v>
      </c>
      <c r="F239" s="438">
        <v>66</v>
      </c>
      <c r="G239" s="1186">
        <v>6</v>
      </c>
      <c r="H239" s="467">
        <v>9</v>
      </c>
      <c r="I239" s="467">
        <v>16</v>
      </c>
      <c r="J239" s="467">
        <v>13</v>
      </c>
      <c r="K239" s="467">
        <v>13</v>
      </c>
      <c r="L239" s="382">
        <v>9</v>
      </c>
      <c r="M239" s="438">
        <v>2</v>
      </c>
      <c r="N239" s="439">
        <v>3</v>
      </c>
      <c r="O239" s="148">
        <v>14</v>
      </c>
      <c r="P239" s="1015">
        <v>1</v>
      </c>
      <c r="Q239" s="1016">
        <v>1</v>
      </c>
      <c r="R239" s="470">
        <v>0</v>
      </c>
      <c r="S239" s="470">
        <v>0</v>
      </c>
      <c r="T239" s="470">
        <v>9</v>
      </c>
      <c r="U239" s="469"/>
      <c r="V239" s="470">
        <v>0</v>
      </c>
      <c r="W239" s="470">
        <v>1</v>
      </c>
      <c r="X239" s="470"/>
      <c r="Y239" s="469">
        <v>1</v>
      </c>
      <c r="Z239" s="470">
        <v>1</v>
      </c>
      <c r="AA239" s="470">
        <v>0</v>
      </c>
      <c r="AB239" s="51" t="s">
        <v>1935</v>
      </c>
      <c r="AC239" s="30" t="s">
        <v>1936</v>
      </c>
      <c r="AD239" s="39" t="s">
        <v>1937</v>
      </c>
      <c r="AE239" s="366"/>
    </row>
    <row r="240" spans="1:31" ht="14.25" thickBot="1">
      <c r="A240" s="54"/>
      <c r="B240" s="246" t="s">
        <v>1942</v>
      </c>
      <c r="C240" s="29"/>
      <c r="D240" s="271" t="s">
        <v>700</v>
      </c>
      <c r="E240" s="1194">
        <v>7</v>
      </c>
      <c r="F240" s="438">
        <v>57</v>
      </c>
      <c r="G240" s="1186">
        <v>9</v>
      </c>
      <c r="H240" s="433">
        <v>8</v>
      </c>
      <c r="I240" s="467">
        <v>5</v>
      </c>
      <c r="J240" s="467">
        <v>12</v>
      </c>
      <c r="K240" s="467">
        <v>11</v>
      </c>
      <c r="L240" s="382">
        <v>12</v>
      </c>
      <c r="M240" s="438">
        <v>2</v>
      </c>
      <c r="N240" s="439">
        <v>2</v>
      </c>
      <c r="O240" s="148">
        <v>11</v>
      </c>
      <c r="P240" s="1015">
        <v>1</v>
      </c>
      <c r="Q240" s="1016">
        <v>1</v>
      </c>
      <c r="R240" s="470">
        <v>0</v>
      </c>
      <c r="S240" s="470">
        <v>0</v>
      </c>
      <c r="T240" s="470">
        <v>6</v>
      </c>
      <c r="U240" s="469">
        <v>1</v>
      </c>
      <c r="V240" s="470">
        <v>0</v>
      </c>
      <c r="W240" s="470">
        <v>1</v>
      </c>
      <c r="X240" s="470"/>
      <c r="Y240" s="469">
        <v>0</v>
      </c>
      <c r="Z240" s="470">
        <v>1</v>
      </c>
      <c r="AA240" s="470">
        <v>0</v>
      </c>
      <c r="AB240" s="51" t="s">
        <v>2678</v>
      </c>
      <c r="AC240" s="30" t="s">
        <v>1354</v>
      </c>
      <c r="AD240" s="39" t="s">
        <v>1938</v>
      </c>
      <c r="AE240" s="366"/>
    </row>
    <row r="241" spans="1:31">
      <c r="A241" s="206" t="s">
        <v>1637</v>
      </c>
      <c r="B241" s="244"/>
      <c r="C241" s="232"/>
      <c r="D241" s="280"/>
      <c r="E241" s="1213">
        <v>8</v>
      </c>
      <c r="F241" s="409">
        <v>68</v>
      </c>
      <c r="G241" s="415">
        <v>17</v>
      </c>
      <c r="H241" s="415">
        <v>21</v>
      </c>
      <c r="I241" s="415">
        <v>30</v>
      </c>
      <c r="J241" s="411"/>
      <c r="K241" s="411"/>
      <c r="L241" s="1213"/>
      <c r="M241" s="409">
        <v>2</v>
      </c>
      <c r="N241" s="413">
        <v>2</v>
      </c>
      <c r="O241" s="414">
        <v>22</v>
      </c>
      <c r="P241" s="415">
        <v>2</v>
      </c>
      <c r="Q241" s="416">
        <v>2</v>
      </c>
      <c r="R241" s="410">
        <v>0</v>
      </c>
      <c r="S241" s="410">
        <v>0</v>
      </c>
      <c r="T241" s="410">
        <v>12</v>
      </c>
      <c r="U241" s="411">
        <v>2</v>
      </c>
      <c r="V241" s="411">
        <v>0</v>
      </c>
      <c r="W241" s="410">
        <v>1</v>
      </c>
      <c r="X241" s="410">
        <v>1</v>
      </c>
      <c r="Y241" s="411">
        <v>0</v>
      </c>
      <c r="Z241" s="410">
        <v>2</v>
      </c>
      <c r="AA241" s="410">
        <v>0</v>
      </c>
      <c r="AB241" s="210"/>
      <c r="AC241" s="234"/>
      <c r="AD241" s="212"/>
      <c r="AE241" s="366"/>
    </row>
    <row r="242" spans="1:31">
      <c r="A242" s="54"/>
      <c r="B242" s="246" t="s">
        <v>1939</v>
      </c>
      <c r="C242" s="29"/>
      <c r="D242" s="271" t="s">
        <v>701</v>
      </c>
      <c r="E242" s="1194">
        <v>5</v>
      </c>
      <c r="F242" s="434">
        <v>37</v>
      </c>
      <c r="G242" s="491">
        <v>9</v>
      </c>
      <c r="H242" s="491">
        <v>12</v>
      </c>
      <c r="I242" s="491">
        <v>16</v>
      </c>
      <c r="J242" s="470"/>
      <c r="K242" s="470"/>
      <c r="L242" s="485"/>
      <c r="M242" s="438">
        <v>2</v>
      </c>
      <c r="N242" s="439">
        <v>2</v>
      </c>
      <c r="O242" s="148">
        <v>12</v>
      </c>
      <c r="P242" s="1015">
        <v>1</v>
      </c>
      <c r="Q242" s="1016">
        <v>1</v>
      </c>
      <c r="R242" s="470">
        <v>0</v>
      </c>
      <c r="S242" s="470">
        <v>0</v>
      </c>
      <c r="T242" s="470">
        <v>7</v>
      </c>
      <c r="U242" s="469">
        <v>1</v>
      </c>
      <c r="V242" s="470">
        <v>0</v>
      </c>
      <c r="W242" s="470">
        <v>0</v>
      </c>
      <c r="X242" s="470">
        <v>1</v>
      </c>
      <c r="Y242" s="469">
        <v>0</v>
      </c>
      <c r="Z242" s="470">
        <v>1</v>
      </c>
      <c r="AA242" s="470">
        <v>0</v>
      </c>
      <c r="AB242" s="51" t="s">
        <v>1934</v>
      </c>
      <c r="AC242" s="30" t="s">
        <v>1940</v>
      </c>
      <c r="AD242" s="39" t="s">
        <v>1941</v>
      </c>
      <c r="AE242" s="945"/>
    </row>
    <row r="243" spans="1:31" ht="14.25" thickBot="1">
      <c r="A243" s="137"/>
      <c r="B243" s="254" t="s">
        <v>1942</v>
      </c>
      <c r="C243" s="138"/>
      <c r="D243" s="941" t="s">
        <v>700</v>
      </c>
      <c r="E243" s="151">
        <v>3</v>
      </c>
      <c r="F243" s="435">
        <v>31</v>
      </c>
      <c r="G243" s="1200">
        <v>8</v>
      </c>
      <c r="H243" s="498">
        <v>9</v>
      </c>
      <c r="I243" s="498">
        <v>14</v>
      </c>
      <c r="J243" s="150"/>
      <c r="K243" s="150"/>
      <c r="L243" s="267"/>
      <c r="M243" s="149"/>
      <c r="N243" s="168"/>
      <c r="O243" s="156">
        <v>10</v>
      </c>
      <c r="P243" s="1017">
        <v>1</v>
      </c>
      <c r="Q243" s="1516">
        <v>1</v>
      </c>
      <c r="R243" s="150">
        <v>0</v>
      </c>
      <c r="S243" s="150">
        <v>0</v>
      </c>
      <c r="T243" s="150">
        <v>5</v>
      </c>
      <c r="U243" s="484">
        <v>1</v>
      </c>
      <c r="V243" s="150">
        <v>0</v>
      </c>
      <c r="W243" s="150">
        <v>1</v>
      </c>
      <c r="X243" s="150"/>
      <c r="Y243" s="484">
        <v>0</v>
      </c>
      <c r="Z243" s="150">
        <v>1</v>
      </c>
      <c r="AA243" s="150">
        <v>0</v>
      </c>
      <c r="AB243" s="230" t="s">
        <v>1943</v>
      </c>
      <c r="AC243" s="33" t="s">
        <v>1944</v>
      </c>
      <c r="AD243" s="231" t="s">
        <v>1945</v>
      </c>
      <c r="AE243" s="118"/>
    </row>
    <row r="244" spans="1:31" ht="14.25" thickBot="1">
      <c r="A244" s="1018" t="s">
        <v>2220</v>
      </c>
      <c r="B244" s="285"/>
      <c r="C244" s="286"/>
      <c r="D244" s="936"/>
      <c r="E244" s="1021"/>
      <c r="F244" s="1021"/>
      <c r="G244" s="1021"/>
      <c r="H244" s="1021"/>
      <c r="I244" s="1021"/>
      <c r="J244" s="1021"/>
      <c r="K244" s="1021"/>
      <c r="L244" s="1021"/>
      <c r="M244" s="1021"/>
      <c r="N244" s="1021"/>
      <c r="O244" s="1021"/>
      <c r="P244" s="1021"/>
      <c r="Q244" s="1021"/>
      <c r="R244" s="1021"/>
      <c r="S244" s="1021"/>
      <c r="T244" s="1021"/>
      <c r="U244" s="1021"/>
      <c r="V244" s="1021"/>
      <c r="W244" s="1021"/>
      <c r="X244" s="1021"/>
      <c r="Y244" s="1021"/>
      <c r="Z244" s="1021"/>
      <c r="AA244" s="1022"/>
      <c r="AB244" s="1221"/>
      <c r="AC244" s="26"/>
      <c r="AD244" s="118"/>
      <c r="AE244" s="366"/>
    </row>
    <row r="245" spans="1:31">
      <c r="A245" s="206" t="s">
        <v>305</v>
      </c>
      <c r="B245" s="244"/>
      <c r="C245" s="232"/>
      <c r="D245" s="280"/>
      <c r="E245" s="1213">
        <v>244</v>
      </c>
      <c r="F245" s="409">
        <v>4751</v>
      </c>
      <c r="G245" s="1187">
        <v>695</v>
      </c>
      <c r="H245" s="410">
        <v>799</v>
      </c>
      <c r="I245" s="411">
        <v>758</v>
      </c>
      <c r="J245" s="414">
        <v>811</v>
      </c>
      <c r="K245" s="410">
        <v>783</v>
      </c>
      <c r="L245" s="412">
        <v>905</v>
      </c>
      <c r="M245" s="409">
        <v>64</v>
      </c>
      <c r="N245" s="413">
        <v>271</v>
      </c>
      <c r="O245" s="414">
        <v>379</v>
      </c>
      <c r="P245" s="415">
        <v>18</v>
      </c>
      <c r="Q245" s="416">
        <v>18</v>
      </c>
      <c r="R245" s="410">
        <v>5</v>
      </c>
      <c r="S245" s="410">
        <v>3</v>
      </c>
      <c r="T245" s="410">
        <v>261</v>
      </c>
      <c r="U245" s="411">
        <v>32</v>
      </c>
      <c r="V245" s="411">
        <v>0</v>
      </c>
      <c r="W245" s="410">
        <v>17</v>
      </c>
      <c r="X245" s="410">
        <v>1</v>
      </c>
      <c r="Y245" s="411">
        <v>5</v>
      </c>
      <c r="Z245" s="410">
        <v>19</v>
      </c>
      <c r="AA245" s="410">
        <v>0</v>
      </c>
      <c r="AB245" s="210"/>
      <c r="AC245" s="234"/>
      <c r="AD245" s="212"/>
      <c r="AE245" s="366"/>
    </row>
    <row r="246" spans="1:31">
      <c r="A246" s="54"/>
      <c r="B246" s="246" t="s">
        <v>2580</v>
      </c>
      <c r="C246" s="29"/>
      <c r="D246" s="271" t="s">
        <v>699</v>
      </c>
      <c r="E246" s="1194">
        <v>25</v>
      </c>
      <c r="F246" s="434">
        <v>578</v>
      </c>
      <c r="G246" s="1186">
        <v>96</v>
      </c>
      <c r="H246" s="467">
        <v>92</v>
      </c>
      <c r="I246" s="467">
        <v>99</v>
      </c>
      <c r="J246" s="491">
        <v>92</v>
      </c>
      <c r="K246" s="382">
        <v>97</v>
      </c>
      <c r="L246" s="492">
        <v>102</v>
      </c>
      <c r="M246" s="438">
        <v>7</v>
      </c>
      <c r="N246" s="439">
        <v>36</v>
      </c>
      <c r="O246" s="148">
        <v>42</v>
      </c>
      <c r="P246" s="1015">
        <v>1</v>
      </c>
      <c r="Q246" s="1016">
        <v>1</v>
      </c>
      <c r="R246" s="470">
        <v>1</v>
      </c>
      <c r="S246" s="470">
        <v>2</v>
      </c>
      <c r="T246" s="470">
        <v>29</v>
      </c>
      <c r="U246" s="469">
        <v>4</v>
      </c>
      <c r="V246" s="470">
        <v>0</v>
      </c>
      <c r="W246" s="470">
        <v>1</v>
      </c>
      <c r="X246" s="470"/>
      <c r="Y246" s="469">
        <v>1</v>
      </c>
      <c r="Z246" s="470">
        <v>2</v>
      </c>
      <c r="AA246" s="470">
        <v>0</v>
      </c>
      <c r="AB246" s="51" t="s">
        <v>1946</v>
      </c>
      <c r="AC246" s="30" t="s">
        <v>2974</v>
      </c>
      <c r="AD246" s="39" t="s">
        <v>1948</v>
      </c>
      <c r="AE246" s="118"/>
    </row>
    <row r="247" spans="1:31">
      <c r="A247" s="215"/>
      <c r="B247" s="250" t="s">
        <v>1949</v>
      </c>
      <c r="C247" s="216"/>
      <c r="D247" s="278" t="s">
        <v>698</v>
      </c>
      <c r="E247" s="1204">
        <v>25</v>
      </c>
      <c r="F247" s="493">
        <v>587</v>
      </c>
      <c r="G247" s="1190">
        <v>71</v>
      </c>
      <c r="H247" s="472">
        <v>91</v>
      </c>
      <c r="I247" s="472">
        <v>102</v>
      </c>
      <c r="J247" s="494">
        <v>106</v>
      </c>
      <c r="K247" s="472">
        <v>113</v>
      </c>
      <c r="L247" s="1419">
        <v>104</v>
      </c>
      <c r="M247" s="471">
        <v>7</v>
      </c>
      <c r="N247" s="473">
        <v>41</v>
      </c>
      <c r="O247" s="474">
        <v>39</v>
      </c>
      <c r="P247" s="1216">
        <v>1</v>
      </c>
      <c r="Q247" s="1217">
        <v>1</v>
      </c>
      <c r="R247" s="476">
        <v>1</v>
      </c>
      <c r="S247" s="476">
        <v>0</v>
      </c>
      <c r="T247" s="476">
        <v>30</v>
      </c>
      <c r="U247" s="475">
        <v>3</v>
      </c>
      <c r="V247" s="476">
        <v>0</v>
      </c>
      <c r="W247" s="476">
        <v>1</v>
      </c>
      <c r="X247" s="476"/>
      <c r="Y247" s="475">
        <v>1</v>
      </c>
      <c r="Z247" s="476">
        <v>1</v>
      </c>
      <c r="AA247" s="476">
        <v>0</v>
      </c>
      <c r="AB247" s="218" t="s">
        <v>1950</v>
      </c>
      <c r="AC247" s="31" t="s">
        <v>2975</v>
      </c>
      <c r="AD247" s="220" t="s">
        <v>697</v>
      </c>
      <c r="AE247" s="366"/>
    </row>
    <row r="248" spans="1:31">
      <c r="A248" s="54"/>
      <c r="B248" s="246" t="s">
        <v>1952</v>
      </c>
      <c r="C248" s="29"/>
      <c r="D248" s="271" t="s">
        <v>696</v>
      </c>
      <c r="E248" s="1194">
        <v>26</v>
      </c>
      <c r="F248" s="434">
        <v>598</v>
      </c>
      <c r="G248" s="1186">
        <v>89</v>
      </c>
      <c r="H248" s="467">
        <v>113</v>
      </c>
      <c r="I248" s="467">
        <v>93</v>
      </c>
      <c r="J248" s="491">
        <v>103</v>
      </c>
      <c r="K248" s="467">
        <v>91</v>
      </c>
      <c r="L248" s="382">
        <v>109</v>
      </c>
      <c r="M248" s="438">
        <v>7</v>
      </c>
      <c r="N248" s="439">
        <v>38</v>
      </c>
      <c r="O248" s="148">
        <v>39</v>
      </c>
      <c r="P248" s="1015">
        <v>1</v>
      </c>
      <c r="Q248" s="1016">
        <v>1</v>
      </c>
      <c r="R248" s="470">
        <v>1</v>
      </c>
      <c r="S248" s="470">
        <v>0</v>
      </c>
      <c r="T248" s="470">
        <v>30</v>
      </c>
      <c r="U248" s="469">
        <v>3</v>
      </c>
      <c r="V248" s="470">
        <v>0</v>
      </c>
      <c r="W248" s="470">
        <v>1</v>
      </c>
      <c r="X248" s="470"/>
      <c r="Y248" s="469">
        <v>1</v>
      </c>
      <c r="Z248" s="470">
        <v>1</v>
      </c>
      <c r="AA248" s="470">
        <v>0</v>
      </c>
      <c r="AB248" s="51" t="s">
        <v>2239</v>
      </c>
      <c r="AC248" s="30" t="s">
        <v>2976</v>
      </c>
      <c r="AD248" s="39" t="s">
        <v>2241</v>
      </c>
      <c r="AE248" s="366"/>
    </row>
    <row r="249" spans="1:31">
      <c r="A249" s="215"/>
      <c r="B249" s="250" t="s">
        <v>2581</v>
      </c>
      <c r="C249" s="216"/>
      <c r="D249" s="278" t="s">
        <v>695</v>
      </c>
      <c r="E249" s="1204">
        <v>11</v>
      </c>
      <c r="F249" s="493">
        <v>207</v>
      </c>
      <c r="G249" s="1190">
        <v>36</v>
      </c>
      <c r="H249" s="472">
        <v>35</v>
      </c>
      <c r="I249" s="472">
        <v>29</v>
      </c>
      <c r="J249" s="494">
        <v>29</v>
      </c>
      <c r="K249" s="472">
        <v>31</v>
      </c>
      <c r="L249" s="1419">
        <v>47</v>
      </c>
      <c r="M249" s="471">
        <v>4</v>
      </c>
      <c r="N249" s="473">
        <v>19</v>
      </c>
      <c r="O249" s="474">
        <v>16</v>
      </c>
      <c r="P249" s="1216">
        <v>1</v>
      </c>
      <c r="Q249" s="1217">
        <v>1</v>
      </c>
      <c r="R249" s="476">
        <v>0</v>
      </c>
      <c r="S249" s="476">
        <v>0</v>
      </c>
      <c r="T249" s="476">
        <v>11</v>
      </c>
      <c r="U249" s="475">
        <v>1</v>
      </c>
      <c r="V249" s="476">
        <v>0</v>
      </c>
      <c r="W249" s="476">
        <v>1</v>
      </c>
      <c r="X249" s="476"/>
      <c r="Y249" s="475">
        <v>0</v>
      </c>
      <c r="Z249" s="476">
        <v>1</v>
      </c>
      <c r="AA249" s="476">
        <v>0</v>
      </c>
      <c r="AB249" s="218" t="s">
        <v>207</v>
      </c>
      <c r="AC249" s="31" t="s">
        <v>2977</v>
      </c>
      <c r="AD249" s="220" t="s">
        <v>2680</v>
      </c>
      <c r="AE249" s="945"/>
    </row>
    <row r="250" spans="1:31">
      <c r="A250" s="228"/>
      <c r="B250" s="248" t="s">
        <v>831</v>
      </c>
      <c r="C250" s="223"/>
      <c r="D250" s="277" t="s">
        <v>694</v>
      </c>
      <c r="E250" s="1205">
        <v>10</v>
      </c>
      <c r="F250" s="434">
        <v>196</v>
      </c>
      <c r="G250" s="1186">
        <v>28</v>
      </c>
      <c r="H250" s="467">
        <v>31</v>
      </c>
      <c r="I250" s="467">
        <v>34</v>
      </c>
      <c r="J250" s="491">
        <v>37</v>
      </c>
      <c r="K250" s="467">
        <v>28</v>
      </c>
      <c r="L250" s="382">
        <v>38</v>
      </c>
      <c r="M250" s="477">
        <v>4</v>
      </c>
      <c r="N250" s="478">
        <v>19</v>
      </c>
      <c r="O250" s="479">
        <v>16</v>
      </c>
      <c r="P250" s="1517">
        <v>1</v>
      </c>
      <c r="Q250" s="1518">
        <v>1</v>
      </c>
      <c r="R250" s="481">
        <v>0</v>
      </c>
      <c r="S250" s="481">
        <v>0</v>
      </c>
      <c r="T250" s="481">
        <v>10</v>
      </c>
      <c r="U250" s="480">
        <v>1</v>
      </c>
      <c r="V250" s="481">
        <v>0</v>
      </c>
      <c r="W250" s="481">
        <v>1</v>
      </c>
      <c r="X250" s="481"/>
      <c r="Y250" s="480">
        <v>1</v>
      </c>
      <c r="Z250" s="481">
        <v>1</v>
      </c>
      <c r="AA250" s="481">
        <v>0</v>
      </c>
      <c r="AB250" s="225" t="s">
        <v>832</v>
      </c>
      <c r="AC250" s="32" t="s">
        <v>2978</v>
      </c>
      <c r="AD250" s="227" t="s">
        <v>3205</v>
      </c>
      <c r="AE250" s="118"/>
    </row>
    <row r="251" spans="1:31">
      <c r="A251" s="215"/>
      <c r="B251" s="250" t="s">
        <v>835</v>
      </c>
      <c r="C251" s="216"/>
      <c r="D251" s="278" t="s">
        <v>693</v>
      </c>
      <c r="E251" s="1204">
        <v>14</v>
      </c>
      <c r="F251" s="493">
        <v>273</v>
      </c>
      <c r="G251" s="1190">
        <v>34</v>
      </c>
      <c r="H251" s="472">
        <v>54</v>
      </c>
      <c r="I251" s="472">
        <v>43</v>
      </c>
      <c r="J251" s="494">
        <v>48</v>
      </c>
      <c r="K251" s="472">
        <v>50</v>
      </c>
      <c r="L251" s="1419">
        <v>44</v>
      </c>
      <c r="M251" s="471">
        <v>3</v>
      </c>
      <c r="N251" s="473">
        <v>14</v>
      </c>
      <c r="O251" s="474">
        <v>19</v>
      </c>
      <c r="P251" s="1216">
        <v>1</v>
      </c>
      <c r="Q251" s="1217">
        <v>1</v>
      </c>
      <c r="R251" s="476">
        <v>0</v>
      </c>
      <c r="S251" s="476">
        <v>0</v>
      </c>
      <c r="T251" s="476">
        <v>14</v>
      </c>
      <c r="U251" s="475">
        <v>1</v>
      </c>
      <c r="V251" s="476">
        <v>0</v>
      </c>
      <c r="W251" s="476">
        <v>1</v>
      </c>
      <c r="X251" s="476"/>
      <c r="Y251" s="475">
        <v>0</v>
      </c>
      <c r="Z251" s="476">
        <v>1</v>
      </c>
      <c r="AA251" s="476">
        <v>0</v>
      </c>
      <c r="AB251" s="218" t="s">
        <v>208</v>
      </c>
      <c r="AC251" s="31" t="s">
        <v>2979</v>
      </c>
      <c r="AD251" s="220" t="s">
        <v>836</v>
      </c>
      <c r="AE251" s="366"/>
    </row>
    <row r="252" spans="1:31">
      <c r="A252" s="54"/>
      <c r="B252" s="246" t="s">
        <v>209</v>
      </c>
      <c r="C252" s="29"/>
      <c r="D252" s="271" t="s">
        <v>692</v>
      </c>
      <c r="E252" s="1194">
        <v>8</v>
      </c>
      <c r="F252" s="434">
        <v>101</v>
      </c>
      <c r="G252" s="1186">
        <v>17</v>
      </c>
      <c r="H252" s="467">
        <v>18</v>
      </c>
      <c r="I252" s="467">
        <v>9</v>
      </c>
      <c r="J252" s="491">
        <v>21</v>
      </c>
      <c r="K252" s="467">
        <v>14</v>
      </c>
      <c r="L252" s="382">
        <v>22</v>
      </c>
      <c r="M252" s="438">
        <v>2</v>
      </c>
      <c r="N252" s="439">
        <v>5</v>
      </c>
      <c r="O252" s="148">
        <v>13</v>
      </c>
      <c r="P252" s="1015">
        <v>1</v>
      </c>
      <c r="Q252" s="1016">
        <v>1</v>
      </c>
      <c r="R252" s="470">
        <v>0</v>
      </c>
      <c r="S252" s="470">
        <v>0</v>
      </c>
      <c r="T252" s="470">
        <v>9</v>
      </c>
      <c r="U252" s="469"/>
      <c r="V252" s="470">
        <v>0</v>
      </c>
      <c r="W252" s="470">
        <v>1</v>
      </c>
      <c r="X252" s="470"/>
      <c r="Y252" s="469">
        <v>0</v>
      </c>
      <c r="Z252" s="470">
        <v>1</v>
      </c>
      <c r="AA252" s="470">
        <v>0</v>
      </c>
      <c r="AB252" s="51" t="s">
        <v>210</v>
      </c>
      <c r="AC252" s="30" t="s">
        <v>2980</v>
      </c>
      <c r="AD252" s="39" t="s">
        <v>838</v>
      </c>
      <c r="AE252" s="366"/>
    </row>
    <row r="253" spans="1:31">
      <c r="A253" s="54"/>
      <c r="B253" s="246" t="s">
        <v>213</v>
      </c>
      <c r="C253" s="29"/>
      <c r="D253" s="271" t="s">
        <v>2131</v>
      </c>
      <c r="E253" s="1194">
        <v>25</v>
      </c>
      <c r="F253" s="434">
        <v>574</v>
      </c>
      <c r="G253" s="1186">
        <v>97</v>
      </c>
      <c r="H253" s="467">
        <v>89</v>
      </c>
      <c r="I253" s="467">
        <v>93</v>
      </c>
      <c r="J253" s="491">
        <v>95</v>
      </c>
      <c r="K253" s="467">
        <v>89</v>
      </c>
      <c r="L253" s="382">
        <v>111</v>
      </c>
      <c r="M253" s="438">
        <v>6</v>
      </c>
      <c r="N253" s="439">
        <v>24</v>
      </c>
      <c r="O253" s="148">
        <v>37</v>
      </c>
      <c r="P253" s="1015">
        <v>1</v>
      </c>
      <c r="Q253" s="1016">
        <v>1</v>
      </c>
      <c r="R253" s="470">
        <v>1</v>
      </c>
      <c r="S253" s="470">
        <v>1</v>
      </c>
      <c r="T253" s="470">
        <v>27</v>
      </c>
      <c r="U253" s="469">
        <v>4</v>
      </c>
      <c r="V253" s="470">
        <v>0</v>
      </c>
      <c r="W253" s="470">
        <v>1</v>
      </c>
      <c r="X253" s="470"/>
      <c r="Y253" s="469">
        <v>0</v>
      </c>
      <c r="Z253" s="470">
        <v>1</v>
      </c>
      <c r="AA253" s="470">
        <v>0</v>
      </c>
      <c r="AB253" s="51" t="s">
        <v>3142</v>
      </c>
      <c r="AC253" s="30" t="s">
        <v>2981</v>
      </c>
      <c r="AD253" s="39" t="s">
        <v>843</v>
      </c>
      <c r="AE253" s="366"/>
    </row>
    <row r="254" spans="1:31">
      <c r="A254" s="215"/>
      <c r="B254" s="250" t="s">
        <v>2920</v>
      </c>
      <c r="C254" s="216"/>
      <c r="D254" s="278" t="s">
        <v>2130</v>
      </c>
      <c r="E254" s="1204">
        <v>9</v>
      </c>
      <c r="F254" s="493">
        <v>196</v>
      </c>
      <c r="G254" s="1190">
        <v>26</v>
      </c>
      <c r="H254" s="472">
        <v>32</v>
      </c>
      <c r="I254" s="472">
        <v>32</v>
      </c>
      <c r="J254" s="494">
        <v>33</v>
      </c>
      <c r="K254" s="472">
        <v>33</v>
      </c>
      <c r="L254" s="1419">
        <v>40</v>
      </c>
      <c r="M254" s="471">
        <v>2</v>
      </c>
      <c r="N254" s="473">
        <v>7</v>
      </c>
      <c r="O254" s="474">
        <v>15</v>
      </c>
      <c r="P254" s="1216">
        <v>1</v>
      </c>
      <c r="Q254" s="1217">
        <v>1</v>
      </c>
      <c r="R254" s="476">
        <v>0</v>
      </c>
      <c r="S254" s="476">
        <v>0</v>
      </c>
      <c r="T254" s="476">
        <v>9</v>
      </c>
      <c r="U254" s="475">
        <v>2</v>
      </c>
      <c r="V254" s="476">
        <v>0</v>
      </c>
      <c r="W254" s="476">
        <v>1</v>
      </c>
      <c r="X254" s="476"/>
      <c r="Y254" s="475">
        <v>0</v>
      </c>
      <c r="Z254" s="476">
        <v>1</v>
      </c>
      <c r="AA254" s="476">
        <v>0</v>
      </c>
      <c r="AB254" s="218" t="s">
        <v>845</v>
      </c>
      <c r="AC254" s="31" t="s">
        <v>2982</v>
      </c>
      <c r="AD254" s="220" t="s">
        <v>847</v>
      </c>
      <c r="AE254" s="366"/>
    </row>
    <row r="255" spans="1:31">
      <c r="A255" s="228"/>
      <c r="B255" s="248" t="s">
        <v>848</v>
      </c>
      <c r="C255" s="223"/>
      <c r="D255" s="277" t="s">
        <v>2114</v>
      </c>
      <c r="E255" s="1205">
        <v>8</v>
      </c>
      <c r="F255" s="434">
        <v>53</v>
      </c>
      <c r="G255" s="1186">
        <v>6</v>
      </c>
      <c r="H255" s="467">
        <v>6</v>
      </c>
      <c r="I255" s="467">
        <v>4</v>
      </c>
      <c r="J255" s="467">
        <v>11</v>
      </c>
      <c r="K255" s="467">
        <v>10</v>
      </c>
      <c r="L255" s="382">
        <v>16</v>
      </c>
      <c r="M255" s="477">
        <v>3</v>
      </c>
      <c r="N255" s="478">
        <v>5</v>
      </c>
      <c r="O255" s="479">
        <v>12</v>
      </c>
      <c r="P255" s="1517">
        <v>1</v>
      </c>
      <c r="Q255" s="1518">
        <v>1</v>
      </c>
      <c r="R255" s="481">
        <v>0</v>
      </c>
      <c r="S255" s="481">
        <v>0</v>
      </c>
      <c r="T255" s="481">
        <v>7</v>
      </c>
      <c r="U255" s="480">
        <v>1</v>
      </c>
      <c r="V255" s="481">
        <v>0</v>
      </c>
      <c r="W255" s="481">
        <v>1</v>
      </c>
      <c r="X255" s="481"/>
      <c r="Y255" s="480">
        <v>0</v>
      </c>
      <c r="Z255" s="481">
        <v>1</v>
      </c>
      <c r="AA255" s="481">
        <v>0</v>
      </c>
      <c r="AB255" s="225" t="s">
        <v>849</v>
      </c>
      <c r="AC255" s="32" t="s">
        <v>2983</v>
      </c>
      <c r="AD255" s="227" t="s">
        <v>851</v>
      </c>
      <c r="AE255" s="366"/>
    </row>
    <row r="256" spans="1:31">
      <c r="A256" s="54"/>
      <c r="B256" s="246" t="s">
        <v>3189</v>
      </c>
      <c r="C256" s="29"/>
      <c r="D256" s="271" t="s">
        <v>2112</v>
      </c>
      <c r="E256" s="1194">
        <v>8</v>
      </c>
      <c r="F256" s="434">
        <v>105</v>
      </c>
      <c r="G256" s="1190">
        <v>12</v>
      </c>
      <c r="H256" s="472">
        <v>20</v>
      </c>
      <c r="I256" s="472">
        <v>12</v>
      </c>
      <c r="J256" s="472">
        <v>21</v>
      </c>
      <c r="K256" s="472">
        <v>16</v>
      </c>
      <c r="L256" s="1419">
        <v>24</v>
      </c>
      <c r="M256" s="438">
        <v>2</v>
      </c>
      <c r="N256" s="439">
        <v>10</v>
      </c>
      <c r="O256" s="148">
        <v>13</v>
      </c>
      <c r="P256" s="1015">
        <v>1</v>
      </c>
      <c r="Q256" s="1016">
        <v>1</v>
      </c>
      <c r="R256" s="470">
        <v>0</v>
      </c>
      <c r="S256" s="470">
        <v>0</v>
      </c>
      <c r="T256" s="470">
        <v>8</v>
      </c>
      <c r="U256" s="469">
        <v>1</v>
      </c>
      <c r="V256" s="470">
        <v>0</v>
      </c>
      <c r="W256" s="470">
        <v>1</v>
      </c>
      <c r="X256" s="470"/>
      <c r="Y256" s="469">
        <v>0</v>
      </c>
      <c r="Z256" s="470">
        <v>1</v>
      </c>
      <c r="AA256" s="470">
        <v>0</v>
      </c>
      <c r="AB256" s="51" t="s">
        <v>3192</v>
      </c>
      <c r="AC256" s="30" t="s">
        <v>3193</v>
      </c>
      <c r="AD256" s="39" t="s">
        <v>3194</v>
      </c>
      <c r="AE256" s="366"/>
    </row>
    <row r="257" spans="1:31">
      <c r="A257" s="228"/>
      <c r="B257" s="248" t="s">
        <v>879</v>
      </c>
      <c r="C257" s="223"/>
      <c r="D257" s="277" t="s">
        <v>2121</v>
      </c>
      <c r="E257" s="1205">
        <v>7</v>
      </c>
      <c r="F257" s="499">
        <v>82</v>
      </c>
      <c r="G257" s="1186">
        <v>16</v>
      </c>
      <c r="H257" s="467">
        <v>13</v>
      </c>
      <c r="I257" s="467">
        <v>12</v>
      </c>
      <c r="J257" s="467">
        <v>15</v>
      </c>
      <c r="K257" s="467">
        <v>12</v>
      </c>
      <c r="L257" s="382">
        <v>14</v>
      </c>
      <c r="M257" s="477">
        <v>1</v>
      </c>
      <c r="N257" s="478">
        <v>1</v>
      </c>
      <c r="O257" s="479">
        <v>11</v>
      </c>
      <c r="P257" s="1517">
        <v>1</v>
      </c>
      <c r="Q257" s="1518">
        <v>1</v>
      </c>
      <c r="R257" s="481">
        <v>0</v>
      </c>
      <c r="S257" s="481">
        <v>0</v>
      </c>
      <c r="T257" s="481">
        <v>6</v>
      </c>
      <c r="U257" s="480">
        <v>1</v>
      </c>
      <c r="V257" s="481">
        <v>0</v>
      </c>
      <c r="W257" s="481">
        <v>0</v>
      </c>
      <c r="X257" s="481">
        <v>1</v>
      </c>
      <c r="Y257" s="480">
        <v>0</v>
      </c>
      <c r="Z257" s="481">
        <v>1</v>
      </c>
      <c r="AA257" s="481">
        <v>0</v>
      </c>
      <c r="AB257" s="225" t="s">
        <v>1583</v>
      </c>
      <c r="AC257" s="32" t="s">
        <v>2984</v>
      </c>
      <c r="AD257" s="227" t="s">
        <v>881</v>
      </c>
      <c r="AE257" s="366"/>
    </row>
    <row r="258" spans="1:31">
      <c r="A258" s="54"/>
      <c r="B258" s="246" t="s">
        <v>1584</v>
      </c>
      <c r="C258" s="29"/>
      <c r="D258" s="271" t="s">
        <v>2111</v>
      </c>
      <c r="E258" s="1194">
        <v>22</v>
      </c>
      <c r="F258" s="434">
        <v>565</v>
      </c>
      <c r="G258" s="1190">
        <v>81</v>
      </c>
      <c r="H258" s="472">
        <v>101</v>
      </c>
      <c r="I258" s="472">
        <v>91</v>
      </c>
      <c r="J258" s="472">
        <v>100</v>
      </c>
      <c r="K258" s="472">
        <v>94</v>
      </c>
      <c r="L258" s="1419">
        <v>98</v>
      </c>
      <c r="M258" s="438">
        <v>4</v>
      </c>
      <c r="N258" s="439">
        <v>25</v>
      </c>
      <c r="O258" s="148">
        <v>34</v>
      </c>
      <c r="P258" s="1015">
        <v>1</v>
      </c>
      <c r="Q258" s="1016">
        <v>1</v>
      </c>
      <c r="R258" s="470">
        <v>1</v>
      </c>
      <c r="S258" s="470">
        <v>0</v>
      </c>
      <c r="T258" s="470">
        <v>26</v>
      </c>
      <c r="U258" s="469">
        <v>3</v>
      </c>
      <c r="V258" s="470">
        <v>0</v>
      </c>
      <c r="W258" s="470">
        <v>1</v>
      </c>
      <c r="X258" s="470"/>
      <c r="Y258" s="469">
        <v>0</v>
      </c>
      <c r="Z258" s="470">
        <v>1</v>
      </c>
      <c r="AA258" s="470">
        <v>0</v>
      </c>
      <c r="AB258" s="51" t="s">
        <v>3141</v>
      </c>
      <c r="AC258" s="30" t="s">
        <v>2985</v>
      </c>
      <c r="AD258" s="39" t="s">
        <v>883</v>
      </c>
      <c r="AE258" s="366"/>
    </row>
    <row r="259" spans="1:31">
      <c r="A259" s="228"/>
      <c r="B259" s="248" t="s">
        <v>2301</v>
      </c>
      <c r="C259" s="223"/>
      <c r="D259" s="277" t="s">
        <v>2120</v>
      </c>
      <c r="E259" s="1205">
        <v>12</v>
      </c>
      <c r="F259" s="499">
        <v>221</v>
      </c>
      <c r="G259" s="1186">
        <v>29</v>
      </c>
      <c r="H259" s="467">
        <v>31</v>
      </c>
      <c r="I259" s="467">
        <v>36</v>
      </c>
      <c r="J259" s="467">
        <v>37</v>
      </c>
      <c r="K259" s="467">
        <v>38</v>
      </c>
      <c r="L259" s="382">
        <v>50</v>
      </c>
      <c r="M259" s="477">
        <v>3</v>
      </c>
      <c r="N259" s="478">
        <v>8</v>
      </c>
      <c r="O259" s="479">
        <v>19</v>
      </c>
      <c r="P259" s="1517">
        <v>1</v>
      </c>
      <c r="Q259" s="1518">
        <v>1</v>
      </c>
      <c r="R259" s="481">
        <v>0</v>
      </c>
      <c r="S259" s="481">
        <v>0</v>
      </c>
      <c r="T259" s="481">
        <v>13</v>
      </c>
      <c r="U259" s="480">
        <v>2</v>
      </c>
      <c r="V259" s="481">
        <v>0</v>
      </c>
      <c r="W259" s="481">
        <v>1</v>
      </c>
      <c r="X259" s="481"/>
      <c r="Y259" s="480">
        <v>0</v>
      </c>
      <c r="Z259" s="481">
        <v>1</v>
      </c>
      <c r="AA259" s="481">
        <v>0</v>
      </c>
      <c r="AB259" s="225" t="s">
        <v>2490</v>
      </c>
      <c r="AC259" s="32" t="s">
        <v>2986</v>
      </c>
      <c r="AD259" s="227" t="s">
        <v>2303</v>
      </c>
      <c r="AE259" s="366"/>
    </row>
    <row r="260" spans="1:31">
      <c r="A260" s="54"/>
      <c r="B260" s="246" t="s">
        <v>2491</v>
      </c>
      <c r="C260" s="29"/>
      <c r="D260" s="271" t="s">
        <v>2109</v>
      </c>
      <c r="E260" s="1194">
        <v>10</v>
      </c>
      <c r="F260" s="434">
        <v>173</v>
      </c>
      <c r="G260" s="1190">
        <v>27</v>
      </c>
      <c r="H260" s="472">
        <v>26</v>
      </c>
      <c r="I260" s="472">
        <v>30</v>
      </c>
      <c r="J260" s="472">
        <v>24</v>
      </c>
      <c r="K260" s="472">
        <v>28</v>
      </c>
      <c r="L260" s="1419">
        <v>38</v>
      </c>
      <c r="M260" s="438">
        <v>3</v>
      </c>
      <c r="N260" s="439">
        <v>9</v>
      </c>
      <c r="O260" s="148">
        <v>15</v>
      </c>
      <c r="P260" s="1015">
        <v>1</v>
      </c>
      <c r="Q260" s="1016">
        <v>1</v>
      </c>
      <c r="R260" s="470">
        <v>0</v>
      </c>
      <c r="S260" s="470">
        <v>0</v>
      </c>
      <c r="T260" s="470">
        <v>9</v>
      </c>
      <c r="U260" s="469">
        <v>2</v>
      </c>
      <c r="V260" s="470">
        <v>0</v>
      </c>
      <c r="W260" s="470">
        <v>1</v>
      </c>
      <c r="X260" s="470"/>
      <c r="Y260" s="469">
        <v>0</v>
      </c>
      <c r="Z260" s="470">
        <v>1</v>
      </c>
      <c r="AA260" s="470">
        <v>0</v>
      </c>
      <c r="AB260" s="51" t="s">
        <v>2492</v>
      </c>
      <c r="AC260" s="30" t="s">
        <v>2987</v>
      </c>
      <c r="AD260" s="39" t="s">
        <v>2305</v>
      </c>
      <c r="AE260" s="366"/>
    </row>
    <row r="261" spans="1:31">
      <c r="A261" s="228"/>
      <c r="B261" s="248" t="s">
        <v>2493</v>
      </c>
      <c r="C261" s="223"/>
      <c r="D261" s="277" t="s">
        <v>2108</v>
      </c>
      <c r="E261" s="1205">
        <v>8</v>
      </c>
      <c r="F261" s="499">
        <v>111</v>
      </c>
      <c r="G261" s="1186">
        <v>13</v>
      </c>
      <c r="H261" s="467">
        <v>20</v>
      </c>
      <c r="I261" s="467">
        <v>17</v>
      </c>
      <c r="J261" s="467">
        <v>14</v>
      </c>
      <c r="K261" s="467">
        <v>26</v>
      </c>
      <c r="L261" s="382">
        <v>21</v>
      </c>
      <c r="M261" s="477">
        <v>2</v>
      </c>
      <c r="N261" s="478">
        <v>5</v>
      </c>
      <c r="O261" s="479">
        <v>14</v>
      </c>
      <c r="P261" s="1517">
        <v>1</v>
      </c>
      <c r="Q261" s="1518">
        <v>1</v>
      </c>
      <c r="R261" s="481">
        <v>0</v>
      </c>
      <c r="S261" s="481">
        <v>0</v>
      </c>
      <c r="T261" s="481">
        <v>8</v>
      </c>
      <c r="U261" s="480">
        <v>1</v>
      </c>
      <c r="V261" s="481">
        <v>0</v>
      </c>
      <c r="W261" s="481">
        <v>1</v>
      </c>
      <c r="X261" s="481"/>
      <c r="Y261" s="480">
        <v>1</v>
      </c>
      <c r="Z261" s="481">
        <v>1</v>
      </c>
      <c r="AA261" s="481">
        <v>0</v>
      </c>
      <c r="AB261" s="225" t="s">
        <v>2494</v>
      </c>
      <c r="AC261" s="32" t="s">
        <v>2988</v>
      </c>
      <c r="AD261" s="227" t="s">
        <v>2307</v>
      </c>
      <c r="AE261" s="366"/>
    </row>
    <row r="262" spans="1:31">
      <c r="A262" s="228"/>
      <c r="B262" s="248" t="s">
        <v>2495</v>
      </c>
      <c r="C262" s="223"/>
      <c r="D262" s="277" t="s">
        <v>2107</v>
      </c>
      <c r="E262" s="1205">
        <v>8</v>
      </c>
      <c r="F262" s="499">
        <v>60</v>
      </c>
      <c r="G262" s="1186">
        <v>10</v>
      </c>
      <c r="H262" s="382">
        <v>8</v>
      </c>
      <c r="I262" s="1197">
        <v>11</v>
      </c>
      <c r="J262" s="1197">
        <v>10</v>
      </c>
      <c r="K262" s="1197">
        <v>9</v>
      </c>
      <c r="L262" s="1197">
        <v>12</v>
      </c>
      <c r="M262" s="477">
        <v>2</v>
      </c>
      <c r="N262" s="478">
        <v>3</v>
      </c>
      <c r="O262" s="479">
        <v>13</v>
      </c>
      <c r="P262" s="1517">
        <v>1</v>
      </c>
      <c r="Q262" s="1518">
        <v>1</v>
      </c>
      <c r="R262" s="481">
        <v>0</v>
      </c>
      <c r="S262" s="481">
        <v>0</v>
      </c>
      <c r="T262" s="481">
        <v>8</v>
      </c>
      <c r="U262" s="480">
        <v>1</v>
      </c>
      <c r="V262" s="481">
        <v>0</v>
      </c>
      <c r="W262" s="481">
        <v>1</v>
      </c>
      <c r="X262" s="481"/>
      <c r="Y262" s="480">
        <v>0</v>
      </c>
      <c r="Z262" s="481">
        <v>1</v>
      </c>
      <c r="AA262" s="481">
        <v>0</v>
      </c>
      <c r="AB262" s="225" t="s">
        <v>2106</v>
      </c>
      <c r="AC262" s="32" t="s">
        <v>2989</v>
      </c>
      <c r="AD262" s="227" t="s">
        <v>2312</v>
      </c>
      <c r="AE262" s="366"/>
    </row>
    <row r="263" spans="1:31" ht="14.25" thickBot="1">
      <c r="A263" s="137"/>
      <c r="B263" s="254" t="s">
        <v>2496</v>
      </c>
      <c r="C263" s="138"/>
      <c r="D263" s="941" t="s">
        <v>2118</v>
      </c>
      <c r="E263" s="151">
        <v>8</v>
      </c>
      <c r="F263" s="438">
        <v>71</v>
      </c>
      <c r="G263" s="1197">
        <v>7</v>
      </c>
      <c r="H263" s="1197">
        <v>19</v>
      </c>
      <c r="I263" s="1197">
        <v>11</v>
      </c>
      <c r="J263" s="1197">
        <v>15</v>
      </c>
      <c r="K263" s="1197">
        <v>4</v>
      </c>
      <c r="L263" s="1197">
        <v>15</v>
      </c>
      <c r="M263" s="149">
        <v>2</v>
      </c>
      <c r="N263" s="168">
        <v>2</v>
      </c>
      <c r="O263" s="156">
        <v>12</v>
      </c>
      <c r="P263" s="1017">
        <v>1</v>
      </c>
      <c r="Q263" s="1516">
        <v>1</v>
      </c>
      <c r="R263" s="150">
        <v>0</v>
      </c>
      <c r="S263" s="150">
        <v>0</v>
      </c>
      <c r="T263" s="150">
        <v>7</v>
      </c>
      <c r="U263" s="484">
        <v>1</v>
      </c>
      <c r="V263" s="150">
        <v>0</v>
      </c>
      <c r="W263" s="150">
        <v>1</v>
      </c>
      <c r="X263" s="150"/>
      <c r="Y263" s="484">
        <v>0</v>
      </c>
      <c r="Z263" s="150">
        <v>1</v>
      </c>
      <c r="AA263" s="150">
        <v>0</v>
      </c>
      <c r="AB263" s="230" t="s">
        <v>2117</v>
      </c>
      <c r="AC263" s="33" t="s">
        <v>2990</v>
      </c>
      <c r="AD263" s="231" t="s">
        <v>2313</v>
      </c>
      <c r="AE263" s="366"/>
    </row>
    <row r="264" spans="1:31">
      <c r="A264" s="206" t="s">
        <v>1637</v>
      </c>
      <c r="B264" s="244"/>
      <c r="C264" s="232"/>
      <c r="D264" s="280"/>
      <c r="E264" s="1213">
        <v>108</v>
      </c>
      <c r="F264" s="409">
        <v>2640</v>
      </c>
      <c r="G264" s="1187">
        <v>816</v>
      </c>
      <c r="H264" s="410">
        <v>896</v>
      </c>
      <c r="I264" s="410">
        <v>928</v>
      </c>
      <c r="J264" s="411"/>
      <c r="K264" s="410"/>
      <c r="L264" s="412"/>
      <c r="M264" s="409">
        <v>27</v>
      </c>
      <c r="N264" s="413">
        <v>111</v>
      </c>
      <c r="O264" s="414">
        <v>211</v>
      </c>
      <c r="P264" s="415">
        <v>7</v>
      </c>
      <c r="Q264" s="416">
        <v>7</v>
      </c>
      <c r="R264" s="410">
        <v>6</v>
      </c>
      <c r="S264" s="410">
        <v>1</v>
      </c>
      <c r="T264" s="410">
        <v>148</v>
      </c>
      <c r="U264" s="411">
        <v>21</v>
      </c>
      <c r="V264" s="411">
        <v>0</v>
      </c>
      <c r="W264" s="410">
        <v>7</v>
      </c>
      <c r="X264" s="410">
        <v>0</v>
      </c>
      <c r="Y264" s="411">
        <v>5</v>
      </c>
      <c r="Z264" s="410">
        <v>9</v>
      </c>
      <c r="AA264" s="410">
        <v>0</v>
      </c>
      <c r="AB264" s="210"/>
      <c r="AC264" s="234"/>
      <c r="AD264" s="212"/>
      <c r="AE264" s="366"/>
    </row>
    <row r="265" spans="1:31">
      <c r="A265" s="54"/>
      <c r="B265" s="246" t="s">
        <v>2580</v>
      </c>
      <c r="C265" s="29"/>
      <c r="D265" s="271" t="s">
        <v>699</v>
      </c>
      <c r="E265" s="1194">
        <v>19</v>
      </c>
      <c r="F265" s="434">
        <v>390</v>
      </c>
      <c r="G265" s="491">
        <v>121</v>
      </c>
      <c r="H265" s="491">
        <v>151</v>
      </c>
      <c r="I265" s="491">
        <v>118</v>
      </c>
      <c r="J265" s="469"/>
      <c r="K265" s="470"/>
      <c r="L265" s="485"/>
      <c r="M265" s="438">
        <v>6</v>
      </c>
      <c r="N265" s="439">
        <v>26</v>
      </c>
      <c r="O265" s="148">
        <v>34</v>
      </c>
      <c r="P265" s="1015">
        <v>1</v>
      </c>
      <c r="Q265" s="1016">
        <v>1</v>
      </c>
      <c r="R265" s="470">
        <v>1</v>
      </c>
      <c r="S265" s="470">
        <v>0</v>
      </c>
      <c r="T265" s="470">
        <v>25</v>
      </c>
      <c r="U265" s="469">
        <v>4</v>
      </c>
      <c r="V265" s="470">
        <v>0</v>
      </c>
      <c r="W265" s="470">
        <v>1</v>
      </c>
      <c r="X265" s="470"/>
      <c r="Y265" s="469">
        <v>0</v>
      </c>
      <c r="Z265" s="470">
        <v>1</v>
      </c>
      <c r="AA265" s="470">
        <v>0</v>
      </c>
      <c r="AB265" s="51" t="s">
        <v>2314</v>
      </c>
      <c r="AC265" s="30" t="s">
        <v>2991</v>
      </c>
      <c r="AD265" s="39" t="s">
        <v>2316</v>
      </c>
      <c r="AE265" s="366"/>
    </row>
    <row r="266" spans="1:31">
      <c r="A266" s="215"/>
      <c r="B266" s="250" t="s">
        <v>2317</v>
      </c>
      <c r="C266" s="216"/>
      <c r="D266" s="278" t="s">
        <v>2116</v>
      </c>
      <c r="E266" s="1204">
        <v>14</v>
      </c>
      <c r="F266" s="493">
        <v>360</v>
      </c>
      <c r="G266" s="1190">
        <v>127</v>
      </c>
      <c r="H266" s="494">
        <v>107</v>
      </c>
      <c r="I266" s="494">
        <v>126</v>
      </c>
      <c r="J266" s="475"/>
      <c r="K266" s="476"/>
      <c r="L266" s="486"/>
      <c r="M266" s="471">
        <v>3</v>
      </c>
      <c r="N266" s="473">
        <v>8</v>
      </c>
      <c r="O266" s="474">
        <v>30</v>
      </c>
      <c r="P266" s="1216">
        <v>1</v>
      </c>
      <c r="Q266" s="1217">
        <v>1</v>
      </c>
      <c r="R266" s="476">
        <v>1</v>
      </c>
      <c r="S266" s="476">
        <v>1</v>
      </c>
      <c r="T266" s="476">
        <v>18</v>
      </c>
      <c r="U266" s="475">
        <v>4</v>
      </c>
      <c r="V266" s="476">
        <v>0</v>
      </c>
      <c r="W266" s="476">
        <v>1</v>
      </c>
      <c r="X266" s="476"/>
      <c r="Y266" s="475">
        <v>2</v>
      </c>
      <c r="Z266" s="476">
        <v>1</v>
      </c>
      <c r="AA266" s="476">
        <v>0</v>
      </c>
      <c r="AB266" s="218" t="s">
        <v>207</v>
      </c>
      <c r="AC266" s="31" t="s">
        <v>2992</v>
      </c>
      <c r="AD266" s="220" t="s">
        <v>2319</v>
      </c>
      <c r="AE266" s="366"/>
    </row>
    <row r="267" spans="1:31">
      <c r="A267" s="228"/>
      <c r="B267" s="248" t="s">
        <v>1949</v>
      </c>
      <c r="C267" s="223"/>
      <c r="D267" s="277" t="s">
        <v>698</v>
      </c>
      <c r="E267" s="1205">
        <v>21</v>
      </c>
      <c r="F267" s="434">
        <v>586</v>
      </c>
      <c r="G267" s="491">
        <v>181</v>
      </c>
      <c r="H267" s="491">
        <v>213</v>
      </c>
      <c r="I267" s="491">
        <v>192</v>
      </c>
      <c r="J267" s="480"/>
      <c r="K267" s="481"/>
      <c r="L267" s="487"/>
      <c r="M267" s="477">
        <v>4</v>
      </c>
      <c r="N267" s="478">
        <v>25</v>
      </c>
      <c r="O267" s="479">
        <v>40</v>
      </c>
      <c r="P267" s="1517">
        <v>1</v>
      </c>
      <c r="Q267" s="1518">
        <v>1</v>
      </c>
      <c r="R267" s="481">
        <v>1</v>
      </c>
      <c r="S267" s="481">
        <v>0</v>
      </c>
      <c r="T267" s="481">
        <v>30</v>
      </c>
      <c r="U267" s="480">
        <v>4</v>
      </c>
      <c r="V267" s="481">
        <v>0</v>
      </c>
      <c r="W267" s="481">
        <v>1</v>
      </c>
      <c r="X267" s="481"/>
      <c r="Y267" s="480">
        <v>0</v>
      </c>
      <c r="Z267" s="481">
        <v>2</v>
      </c>
      <c r="AA267" s="481">
        <v>0</v>
      </c>
      <c r="AB267" s="225" t="s">
        <v>832</v>
      </c>
      <c r="AC267" s="32" t="s">
        <v>2993</v>
      </c>
      <c r="AD267" s="227" t="s">
        <v>1358</v>
      </c>
      <c r="AE267" s="366"/>
    </row>
    <row r="268" spans="1:31">
      <c r="A268" s="215"/>
      <c r="B268" s="250" t="s">
        <v>2322</v>
      </c>
      <c r="C268" s="216"/>
      <c r="D268" s="278" t="s">
        <v>2115</v>
      </c>
      <c r="E268" s="1204">
        <v>23</v>
      </c>
      <c r="F268" s="493">
        <v>582</v>
      </c>
      <c r="G268" s="1190">
        <v>174</v>
      </c>
      <c r="H268" s="494">
        <v>196</v>
      </c>
      <c r="I268" s="494">
        <v>212</v>
      </c>
      <c r="J268" s="475"/>
      <c r="K268" s="476"/>
      <c r="L268" s="486"/>
      <c r="M268" s="471">
        <v>6</v>
      </c>
      <c r="N268" s="473">
        <v>21</v>
      </c>
      <c r="O268" s="474">
        <v>43</v>
      </c>
      <c r="P268" s="1216">
        <v>1</v>
      </c>
      <c r="Q268" s="1217">
        <v>1</v>
      </c>
      <c r="R268" s="476">
        <v>1</v>
      </c>
      <c r="S268" s="476">
        <v>0</v>
      </c>
      <c r="T268" s="476">
        <v>32</v>
      </c>
      <c r="U268" s="475">
        <v>3</v>
      </c>
      <c r="V268" s="476">
        <v>0</v>
      </c>
      <c r="W268" s="476">
        <v>1</v>
      </c>
      <c r="X268" s="476"/>
      <c r="Y268" s="475">
        <v>2</v>
      </c>
      <c r="Z268" s="476">
        <v>2</v>
      </c>
      <c r="AA268" s="476">
        <v>0</v>
      </c>
      <c r="AB268" s="218" t="s">
        <v>2497</v>
      </c>
      <c r="AC268" s="31" t="s">
        <v>2994</v>
      </c>
      <c r="AD268" s="220" t="s">
        <v>2324</v>
      </c>
      <c r="AE268" s="366"/>
    </row>
    <row r="269" spans="1:31">
      <c r="A269" s="228"/>
      <c r="B269" s="248" t="s">
        <v>1584</v>
      </c>
      <c r="C269" s="223"/>
      <c r="D269" s="277" t="s">
        <v>2111</v>
      </c>
      <c r="E269" s="1205">
        <v>13</v>
      </c>
      <c r="F269" s="499">
        <v>312</v>
      </c>
      <c r="G269" s="491">
        <v>99</v>
      </c>
      <c r="H269" s="491">
        <v>95</v>
      </c>
      <c r="I269" s="491">
        <v>118</v>
      </c>
      <c r="J269" s="480"/>
      <c r="K269" s="481"/>
      <c r="L269" s="487"/>
      <c r="M269" s="477">
        <v>3</v>
      </c>
      <c r="N269" s="478">
        <v>13</v>
      </c>
      <c r="O269" s="479">
        <v>26</v>
      </c>
      <c r="P269" s="1517">
        <v>1</v>
      </c>
      <c r="Q269" s="1518">
        <v>1</v>
      </c>
      <c r="R269" s="481">
        <v>1</v>
      </c>
      <c r="S269" s="481">
        <v>0</v>
      </c>
      <c r="T269" s="481">
        <v>17</v>
      </c>
      <c r="U269" s="480">
        <v>3</v>
      </c>
      <c r="V269" s="481">
        <v>0</v>
      </c>
      <c r="W269" s="481">
        <v>1</v>
      </c>
      <c r="X269" s="481"/>
      <c r="Y269" s="480">
        <v>1</v>
      </c>
      <c r="Z269" s="481">
        <v>1</v>
      </c>
      <c r="AA269" s="481">
        <v>0</v>
      </c>
      <c r="AB269" s="225" t="s">
        <v>2700</v>
      </c>
      <c r="AC269" s="32" t="s">
        <v>2995</v>
      </c>
      <c r="AD269" s="227" t="s">
        <v>2333</v>
      </c>
      <c r="AE269" s="366"/>
    </row>
    <row r="270" spans="1:31">
      <c r="A270" s="215"/>
      <c r="B270" s="250" t="s">
        <v>2921</v>
      </c>
      <c r="C270" s="216"/>
      <c r="D270" s="278" t="s">
        <v>2973</v>
      </c>
      <c r="E270" s="1204">
        <v>13</v>
      </c>
      <c r="F270" s="493">
        <v>337</v>
      </c>
      <c r="G270" s="1190">
        <v>94</v>
      </c>
      <c r="H270" s="494">
        <v>104</v>
      </c>
      <c r="I270" s="494">
        <v>139</v>
      </c>
      <c r="J270" s="475"/>
      <c r="K270" s="476"/>
      <c r="L270" s="486"/>
      <c r="M270" s="471">
        <v>3</v>
      </c>
      <c r="N270" s="473">
        <v>13</v>
      </c>
      <c r="O270" s="474">
        <v>26</v>
      </c>
      <c r="P270" s="1216">
        <v>1</v>
      </c>
      <c r="Q270" s="1217">
        <v>1</v>
      </c>
      <c r="R270" s="476">
        <v>1</v>
      </c>
      <c r="S270" s="476">
        <v>0</v>
      </c>
      <c r="T270" s="476">
        <v>19</v>
      </c>
      <c r="U270" s="475">
        <v>2</v>
      </c>
      <c r="V270" s="476">
        <v>0</v>
      </c>
      <c r="W270" s="476">
        <v>1</v>
      </c>
      <c r="X270" s="476"/>
      <c r="Y270" s="475">
        <v>0</v>
      </c>
      <c r="Z270" s="476">
        <v>1</v>
      </c>
      <c r="AA270" s="476">
        <v>0</v>
      </c>
      <c r="AB270" s="218" t="s">
        <v>2849</v>
      </c>
      <c r="AC270" s="31" t="s">
        <v>2996</v>
      </c>
      <c r="AD270" s="220" t="s">
        <v>2850</v>
      </c>
      <c r="AE270" s="366"/>
    </row>
    <row r="271" spans="1:31" ht="14.25" thickBot="1">
      <c r="A271" s="259"/>
      <c r="B271" s="260" t="s">
        <v>2495</v>
      </c>
      <c r="C271" s="261"/>
      <c r="D271" s="677" t="s">
        <v>2107</v>
      </c>
      <c r="E271" s="1214">
        <v>5</v>
      </c>
      <c r="F271" s="500">
        <v>73</v>
      </c>
      <c r="G271" s="1200">
        <v>20</v>
      </c>
      <c r="H271" s="498">
        <v>30</v>
      </c>
      <c r="I271" s="498">
        <v>23</v>
      </c>
      <c r="J271" s="506"/>
      <c r="K271" s="502"/>
      <c r="L271" s="503"/>
      <c r="M271" s="504">
        <v>2</v>
      </c>
      <c r="N271" s="505">
        <v>5</v>
      </c>
      <c r="O271" s="501">
        <v>12</v>
      </c>
      <c r="P271" s="1519">
        <v>1</v>
      </c>
      <c r="Q271" s="1520">
        <v>1</v>
      </c>
      <c r="R271" s="502">
        <v>0</v>
      </c>
      <c r="S271" s="502">
        <v>0</v>
      </c>
      <c r="T271" s="502">
        <v>7</v>
      </c>
      <c r="U271" s="506">
        <v>1</v>
      </c>
      <c r="V271" s="502">
        <v>0</v>
      </c>
      <c r="W271" s="502">
        <v>1</v>
      </c>
      <c r="X271" s="502"/>
      <c r="Y271" s="506">
        <v>0</v>
      </c>
      <c r="Z271" s="502">
        <v>1</v>
      </c>
      <c r="AA271" s="502">
        <v>0</v>
      </c>
      <c r="AB271" s="263" t="s">
        <v>2106</v>
      </c>
      <c r="AC271" s="264" t="s">
        <v>2997</v>
      </c>
      <c r="AD271" s="265" t="s">
        <v>1286</v>
      </c>
      <c r="AE271" s="366"/>
    </row>
    <row r="272" spans="1:31" ht="14.25" thickBot="1">
      <c r="A272" s="935" t="s">
        <v>2662</v>
      </c>
      <c r="B272" s="1024"/>
      <c r="C272" s="1025"/>
      <c r="D272" s="1026"/>
      <c r="E272" s="1022"/>
      <c r="F272" s="1022"/>
      <c r="G272" s="1022"/>
      <c r="H272" s="1022"/>
      <c r="I272" s="1022"/>
      <c r="J272" s="1022"/>
      <c r="K272" s="1022"/>
      <c r="L272" s="1022"/>
      <c r="M272" s="1022"/>
      <c r="N272" s="1022"/>
      <c r="O272" s="1022"/>
      <c r="P272" s="1022"/>
      <c r="Q272" s="1022"/>
      <c r="R272" s="1022"/>
      <c r="S272" s="1022"/>
      <c r="T272" s="1022"/>
      <c r="U272" s="1022"/>
      <c r="V272" s="1022"/>
      <c r="W272" s="1022"/>
      <c r="X272" s="1022"/>
      <c r="Y272" s="1022"/>
      <c r="Z272" s="1022"/>
      <c r="AA272" s="1022"/>
      <c r="AB272" s="1221"/>
      <c r="AC272" s="1222"/>
      <c r="AD272" s="1223"/>
      <c r="AE272" s="366"/>
    </row>
    <row r="273" spans="1:31">
      <c r="A273" s="206" t="s">
        <v>305</v>
      </c>
      <c r="B273" s="244"/>
      <c r="C273" s="232"/>
      <c r="D273" s="280"/>
      <c r="E273" s="1213">
        <v>49</v>
      </c>
      <c r="F273" s="409">
        <v>715</v>
      </c>
      <c r="G273" s="1187">
        <v>115</v>
      </c>
      <c r="H273" s="410">
        <v>113</v>
      </c>
      <c r="I273" s="411">
        <v>127</v>
      </c>
      <c r="J273" s="414">
        <v>127</v>
      </c>
      <c r="K273" s="410">
        <v>125</v>
      </c>
      <c r="L273" s="412">
        <v>108</v>
      </c>
      <c r="M273" s="409">
        <v>16</v>
      </c>
      <c r="N273" s="413">
        <v>54</v>
      </c>
      <c r="O273" s="414">
        <v>79</v>
      </c>
      <c r="P273" s="415">
        <v>5</v>
      </c>
      <c r="Q273" s="416">
        <v>5</v>
      </c>
      <c r="R273" s="410">
        <v>0</v>
      </c>
      <c r="S273" s="410">
        <v>0</v>
      </c>
      <c r="T273" s="410">
        <v>50</v>
      </c>
      <c r="U273" s="411">
        <v>6</v>
      </c>
      <c r="V273" s="411">
        <v>1</v>
      </c>
      <c r="W273" s="410">
        <v>6</v>
      </c>
      <c r="X273" s="410">
        <v>0</v>
      </c>
      <c r="Y273" s="411">
        <v>1</v>
      </c>
      <c r="Z273" s="410">
        <v>5</v>
      </c>
      <c r="AA273" s="410">
        <v>0</v>
      </c>
      <c r="AB273" s="210"/>
      <c r="AC273" s="234"/>
      <c r="AD273" s="212"/>
      <c r="AE273" s="366"/>
    </row>
    <row r="274" spans="1:31">
      <c r="A274" s="54"/>
      <c r="B274" s="246" t="s">
        <v>1388</v>
      </c>
      <c r="C274" s="29"/>
      <c r="D274" s="271" t="s">
        <v>683</v>
      </c>
      <c r="E274" s="1194">
        <v>19</v>
      </c>
      <c r="F274" s="434">
        <v>372</v>
      </c>
      <c r="G274" s="1186">
        <v>65</v>
      </c>
      <c r="H274" s="491">
        <v>74</v>
      </c>
      <c r="I274" s="491">
        <v>57</v>
      </c>
      <c r="J274" s="491">
        <v>71</v>
      </c>
      <c r="K274" s="491">
        <v>60</v>
      </c>
      <c r="L274" s="382">
        <v>45</v>
      </c>
      <c r="M274" s="438">
        <v>7</v>
      </c>
      <c r="N274" s="439">
        <v>28</v>
      </c>
      <c r="O274" s="148">
        <v>31</v>
      </c>
      <c r="P274" s="1015">
        <v>1</v>
      </c>
      <c r="Q274" s="1016">
        <v>1</v>
      </c>
      <c r="R274" s="470">
        <v>0</v>
      </c>
      <c r="S274" s="470">
        <v>0</v>
      </c>
      <c r="T274" s="470">
        <v>21</v>
      </c>
      <c r="U274" s="469">
        <v>3</v>
      </c>
      <c r="V274" s="470">
        <v>1</v>
      </c>
      <c r="W274" s="470">
        <v>2</v>
      </c>
      <c r="X274" s="470"/>
      <c r="Y274" s="469">
        <v>1</v>
      </c>
      <c r="Z274" s="470">
        <v>1</v>
      </c>
      <c r="AA274" s="470">
        <v>0</v>
      </c>
      <c r="AB274" s="51" t="s">
        <v>1836</v>
      </c>
      <c r="AC274" s="30" t="s">
        <v>1287</v>
      </c>
      <c r="AD274" s="39" t="s">
        <v>1288</v>
      </c>
      <c r="AE274" s="366"/>
    </row>
    <row r="275" spans="1:31">
      <c r="A275" s="54"/>
      <c r="B275" s="246" t="s">
        <v>1837</v>
      </c>
      <c r="C275" s="29"/>
      <c r="D275" s="271" t="s">
        <v>888</v>
      </c>
      <c r="E275" s="1194">
        <v>8</v>
      </c>
      <c r="F275" s="493">
        <v>135</v>
      </c>
      <c r="G275" s="1190">
        <v>28</v>
      </c>
      <c r="H275" s="494">
        <v>15</v>
      </c>
      <c r="I275" s="494">
        <v>27</v>
      </c>
      <c r="J275" s="494">
        <v>22</v>
      </c>
      <c r="K275" s="494">
        <v>26</v>
      </c>
      <c r="L275" s="1191">
        <v>17</v>
      </c>
      <c r="M275" s="471">
        <v>2</v>
      </c>
      <c r="N275" s="473">
        <v>11</v>
      </c>
      <c r="O275" s="148">
        <v>13</v>
      </c>
      <c r="P275" s="1015">
        <v>1</v>
      </c>
      <c r="Q275" s="1016">
        <v>1</v>
      </c>
      <c r="R275" s="470">
        <v>0</v>
      </c>
      <c r="S275" s="470">
        <v>0</v>
      </c>
      <c r="T275" s="470">
        <v>8</v>
      </c>
      <c r="U275" s="469">
        <v>1</v>
      </c>
      <c r="V275" s="470">
        <v>0</v>
      </c>
      <c r="W275" s="470">
        <v>1</v>
      </c>
      <c r="X275" s="470"/>
      <c r="Y275" s="469">
        <v>0</v>
      </c>
      <c r="Z275" s="470">
        <v>1</v>
      </c>
      <c r="AA275" s="470">
        <v>0</v>
      </c>
      <c r="AB275" s="51" t="s">
        <v>1836</v>
      </c>
      <c r="AC275" s="30" t="s">
        <v>401</v>
      </c>
      <c r="AD275" s="39" t="s">
        <v>1289</v>
      </c>
      <c r="AE275" s="366"/>
    </row>
    <row r="276" spans="1:31">
      <c r="A276" s="228"/>
      <c r="B276" s="248" t="s">
        <v>1838</v>
      </c>
      <c r="C276" s="223"/>
      <c r="D276" s="277" t="s">
        <v>687</v>
      </c>
      <c r="E276" s="1205">
        <v>10</v>
      </c>
      <c r="F276" s="434">
        <v>102</v>
      </c>
      <c r="G276" s="1186">
        <v>13</v>
      </c>
      <c r="H276" s="491">
        <v>11</v>
      </c>
      <c r="I276" s="491">
        <v>24</v>
      </c>
      <c r="J276" s="491">
        <v>14</v>
      </c>
      <c r="K276" s="491">
        <v>16</v>
      </c>
      <c r="L276" s="382">
        <v>24</v>
      </c>
      <c r="M276" s="438">
        <v>4</v>
      </c>
      <c r="N276" s="439">
        <v>9</v>
      </c>
      <c r="O276" s="479">
        <v>15</v>
      </c>
      <c r="P276" s="1517">
        <v>1</v>
      </c>
      <c r="Q276" s="1518">
        <v>1</v>
      </c>
      <c r="R276" s="481">
        <v>0</v>
      </c>
      <c r="S276" s="481">
        <v>0</v>
      </c>
      <c r="T276" s="481">
        <v>10</v>
      </c>
      <c r="U276" s="480">
        <v>1</v>
      </c>
      <c r="V276" s="481">
        <v>0</v>
      </c>
      <c r="W276" s="481">
        <v>1</v>
      </c>
      <c r="X276" s="481"/>
      <c r="Y276" s="480">
        <v>0</v>
      </c>
      <c r="Z276" s="481">
        <v>1</v>
      </c>
      <c r="AA276" s="481">
        <v>0</v>
      </c>
      <c r="AB276" s="225" t="s">
        <v>1839</v>
      </c>
      <c r="AC276" s="32" t="s">
        <v>402</v>
      </c>
      <c r="AD276" s="227" t="s">
        <v>1290</v>
      </c>
      <c r="AE276" s="366"/>
    </row>
    <row r="277" spans="1:31">
      <c r="A277" s="215"/>
      <c r="B277" s="250" t="s">
        <v>1291</v>
      </c>
      <c r="C277" s="216"/>
      <c r="D277" s="278" t="s">
        <v>686</v>
      </c>
      <c r="E277" s="1204">
        <v>5</v>
      </c>
      <c r="F277" s="493">
        <v>41</v>
      </c>
      <c r="G277" s="1190">
        <v>2</v>
      </c>
      <c r="H277" s="494">
        <v>6</v>
      </c>
      <c r="I277" s="494">
        <v>8</v>
      </c>
      <c r="J277" s="494">
        <v>3</v>
      </c>
      <c r="K277" s="494">
        <v>12</v>
      </c>
      <c r="L277" s="1191">
        <v>10</v>
      </c>
      <c r="M277" s="471">
        <v>1</v>
      </c>
      <c r="N277" s="473">
        <v>2</v>
      </c>
      <c r="O277" s="1545">
        <v>9</v>
      </c>
      <c r="P277" s="1216">
        <v>1</v>
      </c>
      <c r="Q277" s="1217">
        <v>1</v>
      </c>
      <c r="R277" s="476">
        <v>0</v>
      </c>
      <c r="S277" s="476">
        <v>0</v>
      </c>
      <c r="T277" s="476">
        <v>5</v>
      </c>
      <c r="U277" s="475"/>
      <c r="V277" s="476">
        <v>0</v>
      </c>
      <c r="W277" s="476">
        <v>1</v>
      </c>
      <c r="X277" s="476"/>
      <c r="Y277" s="475">
        <v>0</v>
      </c>
      <c r="Z277" s="476">
        <v>1</v>
      </c>
      <c r="AA277" s="476">
        <v>0</v>
      </c>
      <c r="AB277" s="218" t="s">
        <v>1836</v>
      </c>
      <c r="AC277" s="31" t="s">
        <v>1292</v>
      </c>
      <c r="AD277" s="220" t="s">
        <v>1293</v>
      </c>
      <c r="AE277" s="945"/>
    </row>
    <row r="278" spans="1:31" ht="14.25" thickBot="1">
      <c r="A278" s="215"/>
      <c r="B278" s="250" t="s">
        <v>1840</v>
      </c>
      <c r="C278" s="216"/>
      <c r="D278" s="278" t="s">
        <v>685</v>
      </c>
      <c r="E278" s="1204">
        <v>7</v>
      </c>
      <c r="F278" s="438">
        <v>65</v>
      </c>
      <c r="G278" s="1200">
        <v>7</v>
      </c>
      <c r="H278" s="498">
        <v>7</v>
      </c>
      <c r="I278" s="498">
        <v>11</v>
      </c>
      <c r="J278" s="498">
        <v>17</v>
      </c>
      <c r="K278" s="498">
        <v>11</v>
      </c>
      <c r="L278" s="382">
        <v>12</v>
      </c>
      <c r="M278" s="471">
        <v>2</v>
      </c>
      <c r="N278" s="473">
        <v>4</v>
      </c>
      <c r="O278" s="474">
        <v>11</v>
      </c>
      <c r="P278" s="1216">
        <v>1</v>
      </c>
      <c r="Q278" s="1217">
        <v>1</v>
      </c>
      <c r="R278" s="476">
        <v>0</v>
      </c>
      <c r="S278" s="476">
        <v>0</v>
      </c>
      <c r="T278" s="476">
        <v>6</v>
      </c>
      <c r="U278" s="475">
        <v>1</v>
      </c>
      <c r="V278" s="476">
        <v>0</v>
      </c>
      <c r="W278" s="476">
        <v>1</v>
      </c>
      <c r="X278" s="476"/>
      <c r="Y278" s="475">
        <v>0</v>
      </c>
      <c r="Z278" s="476">
        <v>1</v>
      </c>
      <c r="AA278" s="476">
        <v>0</v>
      </c>
      <c r="AB278" s="218" t="s">
        <v>1841</v>
      </c>
      <c r="AC278" s="31" t="s">
        <v>1294</v>
      </c>
      <c r="AD278" s="220" t="s">
        <v>1295</v>
      </c>
      <c r="AE278" s="118"/>
    </row>
    <row r="279" spans="1:31">
      <c r="A279" s="206" t="s">
        <v>1637</v>
      </c>
      <c r="B279" s="244"/>
      <c r="C279" s="232"/>
      <c r="D279" s="280"/>
      <c r="E279" s="1213">
        <v>16</v>
      </c>
      <c r="F279" s="409">
        <v>378</v>
      </c>
      <c r="G279" s="1187">
        <v>122</v>
      </c>
      <c r="H279" s="410">
        <v>135</v>
      </c>
      <c r="I279" s="411">
        <v>121</v>
      </c>
      <c r="J279" s="414"/>
      <c r="K279" s="410"/>
      <c r="L279" s="412"/>
      <c r="M279" s="409">
        <v>4</v>
      </c>
      <c r="N279" s="413">
        <v>15</v>
      </c>
      <c r="O279" s="414">
        <v>26</v>
      </c>
      <c r="P279" s="415">
        <v>1</v>
      </c>
      <c r="Q279" s="416">
        <v>1</v>
      </c>
      <c r="R279" s="410">
        <v>1</v>
      </c>
      <c r="S279" s="410">
        <v>0</v>
      </c>
      <c r="T279" s="410">
        <v>21</v>
      </c>
      <c r="U279" s="411">
        <v>0</v>
      </c>
      <c r="V279" s="411">
        <v>0</v>
      </c>
      <c r="W279" s="410">
        <v>1</v>
      </c>
      <c r="X279" s="410">
        <v>0</v>
      </c>
      <c r="Y279" s="411">
        <v>0</v>
      </c>
      <c r="Z279" s="410">
        <v>1</v>
      </c>
      <c r="AA279" s="410">
        <v>0</v>
      </c>
      <c r="AB279" s="210"/>
      <c r="AC279" s="234"/>
      <c r="AD279" s="212"/>
      <c r="AE279" s="366"/>
    </row>
    <row r="280" spans="1:31" ht="14.25" thickBot="1">
      <c r="A280" s="137"/>
      <c r="B280" s="254" t="s">
        <v>684</v>
      </c>
      <c r="C280" s="138"/>
      <c r="D280" s="941" t="s">
        <v>683</v>
      </c>
      <c r="E280" s="151">
        <v>16</v>
      </c>
      <c r="F280" s="435">
        <v>378</v>
      </c>
      <c r="G280" s="1200">
        <v>122</v>
      </c>
      <c r="H280" s="498">
        <v>135</v>
      </c>
      <c r="I280" s="498">
        <v>121</v>
      </c>
      <c r="J280" s="156"/>
      <c r="K280" s="150"/>
      <c r="L280" s="267"/>
      <c r="M280" s="149">
        <v>4</v>
      </c>
      <c r="N280" s="168">
        <v>15</v>
      </c>
      <c r="O280" s="156">
        <v>26</v>
      </c>
      <c r="P280" s="1017">
        <v>1</v>
      </c>
      <c r="Q280" s="1516">
        <v>1</v>
      </c>
      <c r="R280" s="150">
        <v>1</v>
      </c>
      <c r="S280" s="150">
        <v>0</v>
      </c>
      <c r="T280" s="150">
        <v>21</v>
      </c>
      <c r="U280" s="484"/>
      <c r="V280" s="150">
        <v>0</v>
      </c>
      <c r="W280" s="150">
        <v>1</v>
      </c>
      <c r="X280" s="150"/>
      <c r="Y280" s="484">
        <v>0</v>
      </c>
      <c r="Z280" s="150">
        <v>1</v>
      </c>
      <c r="AA280" s="150">
        <v>0</v>
      </c>
      <c r="AB280" s="230" t="s">
        <v>1836</v>
      </c>
      <c r="AC280" s="33" t="s">
        <v>1296</v>
      </c>
      <c r="AD280" s="231" t="s">
        <v>1297</v>
      </c>
      <c r="AE280" s="366"/>
    </row>
    <row r="281" spans="1:31" ht="14.25" thickBot="1">
      <c r="A281" s="935" t="s">
        <v>682</v>
      </c>
      <c r="B281" s="1024"/>
      <c r="C281" s="1025"/>
      <c r="D281" s="1026"/>
      <c r="E281" s="1022"/>
      <c r="F281" s="1022"/>
      <c r="G281" s="1022"/>
      <c r="H281" s="1022"/>
      <c r="I281" s="1022"/>
      <c r="J281" s="1022"/>
      <c r="K281" s="1022"/>
      <c r="L281" s="1022"/>
      <c r="M281" s="1022"/>
      <c r="N281" s="1022"/>
      <c r="O281" s="1022"/>
      <c r="P281" s="1022"/>
      <c r="Q281" s="1022"/>
      <c r="R281" s="1022"/>
      <c r="S281" s="1022"/>
      <c r="T281" s="1022"/>
      <c r="U281" s="1022"/>
      <c r="V281" s="1022"/>
      <c r="W281" s="1022"/>
      <c r="X281" s="1022"/>
      <c r="Y281" s="1022"/>
      <c r="Z281" s="1022"/>
      <c r="AA281" s="1022"/>
      <c r="AB281" s="1221"/>
      <c r="AC281" s="1222"/>
      <c r="AD281" s="1223"/>
      <c r="AE281" s="366"/>
    </row>
    <row r="282" spans="1:31">
      <c r="A282" s="206" t="s">
        <v>305</v>
      </c>
      <c r="B282" s="244"/>
      <c r="C282" s="232"/>
      <c r="D282" s="280"/>
      <c r="E282" s="1213">
        <v>237</v>
      </c>
      <c r="F282" s="409">
        <v>4088</v>
      </c>
      <c r="G282" s="1187">
        <v>573</v>
      </c>
      <c r="H282" s="410">
        <v>615</v>
      </c>
      <c r="I282" s="410">
        <v>660</v>
      </c>
      <c r="J282" s="411">
        <v>750</v>
      </c>
      <c r="K282" s="410">
        <v>722</v>
      </c>
      <c r="L282" s="412">
        <v>768</v>
      </c>
      <c r="M282" s="409">
        <v>66</v>
      </c>
      <c r="N282" s="413">
        <v>266</v>
      </c>
      <c r="O282" s="414">
        <v>375</v>
      </c>
      <c r="P282" s="415">
        <v>21</v>
      </c>
      <c r="Q282" s="416">
        <v>21</v>
      </c>
      <c r="R282" s="410">
        <v>3</v>
      </c>
      <c r="S282" s="410">
        <v>2</v>
      </c>
      <c r="T282" s="410">
        <v>248</v>
      </c>
      <c r="U282" s="411">
        <v>34</v>
      </c>
      <c r="V282" s="411">
        <v>0</v>
      </c>
      <c r="W282" s="410">
        <v>20</v>
      </c>
      <c r="X282" s="410">
        <v>1</v>
      </c>
      <c r="Y282" s="411">
        <v>1</v>
      </c>
      <c r="Z282" s="410">
        <v>23</v>
      </c>
      <c r="AA282" s="410">
        <v>1</v>
      </c>
      <c r="AB282" s="210"/>
      <c r="AC282" s="234"/>
      <c r="AD282" s="212"/>
      <c r="AE282" s="366"/>
    </row>
    <row r="283" spans="1:31">
      <c r="A283" s="54"/>
      <c r="B283" s="246" t="s">
        <v>1298</v>
      </c>
      <c r="C283" s="29"/>
      <c r="D283" s="271" t="s">
        <v>163</v>
      </c>
      <c r="E283" s="1194">
        <v>25</v>
      </c>
      <c r="F283" s="434">
        <v>576</v>
      </c>
      <c r="G283" s="1186">
        <v>79</v>
      </c>
      <c r="H283" s="467">
        <v>92</v>
      </c>
      <c r="I283" s="491">
        <v>100</v>
      </c>
      <c r="J283" s="467">
        <v>91</v>
      </c>
      <c r="K283" s="467">
        <v>119</v>
      </c>
      <c r="L283" s="382">
        <v>95</v>
      </c>
      <c r="M283" s="438">
        <v>6</v>
      </c>
      <c r="N283" s="439">
        <v>34</v>
      </c>
      <c r="O283" s="148">
        <v>39</v>
      </c>
      <c r="P283" s="1015">
        <v>1</v>
      </c>
      <c r="Q283" s="1016">
        <v>1</v>
      </c>
      <c r="R283" s="470">
        <v>1</v>
      </c>
      <c r="S283" s="470">
        <v>1</v>
      </c>
      <c r="T283" s="470">
        <v>27</v>
      </c>
      <c r="U283" s="469">
        <v>5</v>
      </c>
      <c r="V283" s="470">
        <v>0</v>
      </c>
      <c r="W283" s="470">
        <v>1</v>
      </c>
      <c r="X283" s="470"/>
      <c r="Y283" s="469">
        <v>0</v>
      </c>
      <c r="Z283" s="470">
        <v>2</v>
      </c>
      <c r="AA283" s="470">
        <v>0</v>
      </c>
      <c r="AB283" s="51" t="s">
        <v>1299</v>
      </c>
      <c r="AC283" s="30" t="s">
        <v>2750</v>
      </c>
      <c r="AD283" s="39" t="s">
        <v>1300</v>
      </c>
      <c r="AE283" s="366"/>
    </row>
    <row r="284" spans="1:31">
      <c r="A284" s="215"/>
      <c r="B284" s="250" t="s">
        <v>1301</v>
      </c>
      <c r="C284" s="216"/>
      <c r="D284" s="278" t="s">
        <v>162</v>
      </c>
      <c r="E284" s="1204">
        <v>19</v>
      </c>
      <c r="F284" s="493">
        <v>435</v>
      </c>
      <c r="G284" s="1190">
        <v>65</v>
      </c>
      <c r="H284" s="472">
        <v>67</v>
      </c>
      <c r="I284" s="494">
        <v>73</v>
      </c>
      <c r="J284" s="472">
        <v>90</v>
      </c>
      <c r="K284" s="472">
        <v>66</v>
      </c>
      <c r="L284" s="1419">
        <v>74</v>
      </c>
      <c r="M284" s="471">
        <v>6</v>
      </c>
      <c r="N284" s="473">
        <v>34</v>
      </c>
      <c r="O284" s="474">
        <v>32</v>
      </c>
      <c r="P284" s="1216">
        <v>1</v>
      </c>
      <c r="Q284" s="1217">
        <v>1</v>
      </c>
      <c r="R284" s="476">
        <v>1</v>
      </c>
      <c r="S284" s="476">
        <v>0</v>
      </c>
      <c r="T284" s="476">
        <v>22</v>
      </c>
      <c r="U284" s="475">
        <v>4</v>
      </c>
      <c r="V284" s="476">
        <v>0</v>
      </c>
      <c r="W284" s="476">
        <v>1</v>
      </c>
      <c r="X284" s="476"/>
      <c r="Y284" s="475">
        <v>0</v>
      </c>
      <c r="Z284" s="476">
        <v>2</v>
      </c>
      <c r="AA284" s="476">
        <v>0</v>
      </c>
      <c r="AB284" s="218" t="s">
        <v>1302</v>
      </c>
      <c r="AC284" s="31" t="s">
        <v>1303</v>
      </c>
      <c r="AD284" s="220" t="s">
        <v>1304</v>
      </c>
      <c r="AE284" s="118"/>
    </row>
    <row r="285" spans="1:31">
      <c r="A285" s="54"/>
      <c r="B285" s="246" t="s">
        <v>1842</v>
      </c>
      <c r="C285" s="29"/>
      <c r="D285" s="271" t="s">
        <v>681</v>
      </c>
      <c r="E285" s="1194">
        <v>13</v>
      </c>
      <c r="F285" s="434">
        <v>247</v>
      </c>
      <c r="G285" s="1186">
        <v>32</v>
      </c>
      <c r="H285" s="467">
        <v>35</v>
      </c>
      <c r="I285" s="491">
        <v>40</v>
      </c>
      <c r="J285" s="467">
        <v>48</v>
      </c>
      <c r="K285" s="467">
        <v>48</v>
      </c>
      <c r="L285" s="382">
        <v>44</v>
      </c>
      <c r="M285" s="438">
        <v>3</v>
      </c>
      <c r="N285" s="439">
        <v>14</v>
      </c>
      <c r="O285" s="148">
        <v>18</v>
      </c>
      <c r="P285" s="1015">
        <v>1</v>
      </c>
      <c r="Q285" s="1016">
        <v>1</v>
      </c>
      <c r="R285" s="470">
        <v>0</v>
      </c>
      <c r="S285" s="470">
        <v>0</v>
      </c>
      <c r="T285" s="470">
        <v>13</v>
      </c>
      <c r="U285" s="469">
        <v>1</v>
      </c>
      <c r="V285" s="470">
        <v>0</v>
      </c>
      <c r="W285" s="470">
        <v>1</v>
      </c>
      <c r="X285" s="470"/>
      <c r="Y285" s="469">
        <v>0</v>
      </c>
      <c r="Z285" s="470">
        <v>1</v>
      </c>
      <c r="AA285" s="470">
        <v>0</v>
      </c>
      <c r="AB285" s="51" t="s">
        <v>1843</v>
      </c>
      <c r="AC285" s="30" t="s">
        <v>1360</v>
      </c>
      <c r="AD285" s="39" t="s">
        <v>1305</v>
      </c>
      <c r="AE285" s="366"/>
    </row>
    <row r="286" spans="1:31">
      <c r="A286" s="215"/>
      <c r="B286" s="250" t="s">
        <v>1306</v>
      </c>
      <c r="C286" s="216"/>
      <c r="D286" s="278" t="s">
        <v>161</v>
      </c>
      <c r="E286" s="1204">
        <v>8</v>
      </c>
      <c r="F286" s="493">
        <v>164</v>
      </c>
      <c r="G286" s="1190">
        <v>27</v>
      </c>
      <c r="H286" s="472">
        <v>21</v>
      </c>
      <c r="I286" s="494">
        <v>30</v>
      </c>
      <c r="J286" s="472">
        <v>23</v>
      </c>
      <c r="K286" s="472">
        <v>31</v>
      </c>
      <c r="L286" s="1191">
        <v>32</v>
      </c>
      <c r="M286" s="471">
        <v>2</v>
      </c>
      <c r="N286" s="473">
        <v>11</v>
      </c>
      <c r="O286" s="474">
        <v>13</v>
      </c>
      <c r="P286" s="1216">
        <v>1</v>
      </c>
      <c r="Q286" s="1217">
        <v>1</v>
      </c>
      <c r="R286" s="476">
        <v>0</v>
      </c>
      <c r="S286" s="476">
        <v>0</v>
      </c>
      <c r="T286" s="476">
        <v>9</v>
      </c>
      <c r="U286" s="475"/>
      <c r="V286" s="476">
        <v>0</v>
      </c>
      <c r="W286" s="476">
        <v>1</v>
      </c>
      <c r="X286" s="476"/>
      <c r="Y286" s="475">
        <v>0</v>
      </c>
      <c r="Z286" s="476">
        <v>1</v>
      </c>
      <c r="AA286" s="476">
        <v>0</v>
      </c>
      <c r="AB286" s="218" t="s">
        <v>1307</v>
      </c>
      <c r="AC286" s="31" t="s">
        <v>1308</v>
      </c>
      <c r="AD286" s="220" t="s">
        <v>1309</v>
      </c>
      <c r="AE286" s="945"/>
    </row>
    <row r="287" spans="1:31">
      <c r="A287" s="54"/>
      <c r="B287" s="246" t="s">
        <v>2384</v>
      </c>
      <c r="C287" s="29"/>
      <c r="D287" s="271" t="s">
        <v>680</v>
      </c>
      <c r="E287" s="1194">
        <v>8</v>
      </c>
      <c r="F287" s="434">
        <v>120</v>
      </c>
      <c r="G287" s="1186">
        <v>13</v>
      </c>
      <c r="H287" s="467">
        <v>22</v>
      </c>
      <c r="I287" s="491">
        <v>19</v>
      </c>
      <c r="J287" s="467">
        <v>25</v>
      </c>
      <c r="K287" s="467">
        <v>23</v>
      </c>
      <c r="L287" s="382">
        <v>18</v>
      </c>
      <c r="M287" s="438">
        <v>2</v>
      </c>
      <c r="N287" s="439">
        <v>7</v>
      </c>
      <c r="O287" s="148">
        <v>13</v>
      </c>
      <c r="P287" s="1015">
        <v>1</v>
      </c>
      <c r="Q287" s="1016">
        <v>1</v>
      </c>
      <c r="R287" s="470">
        <v>0</v>
      </c>
      <c r="S287" s="470">
        <v>0</v>
      </c>
      <c r="T287" s="470">
        <v>9</v>
      </c>
      <c r="U287" s="469"/>
      <c r="V287" s="470">
        <v>0</v>
      </c>
      <c r="W287" s="470">
        <v>1</v>
      </c>
      <c r="X287" s="470"/>
      <c r="Y287" s="469">
        <v>0</v>
      </c>
      <c r="Z287" s="470">
        <v>1</v>
      </c>
      <c r="AA287" s="470">
        <v>0</v>
      </c>
      <c r="AB287" s="51" t="s">
        <v>1844</v>
      </c>
      <c r="AC287" s="30" t="s">
        <v>1310</v>
      </c>
      <c r="AD287" s="39" t="s">
        <v>1311</v>
      </c>
      <c r="AE287" s="118"/>
    </row>
    <row r="288" spans="1:31">
      <c r="A288" s="215"/>
      <c r="B288" s="250" t="s">
        <v>784</v>
      </c>
      <c r="C288" s="216"/>
      <c r="D288" s="278" t="s">
        <v>679</v>
      </c>
      <c r="E288" s="1204">
        <v>14</v>
      </c>
      <c r="F288" s="493">
        <v>294</v>
      </c>
      <c r="G288" s="1190">
        <v>43</v>
      </c>
      <c r="H288" s="472">
        <v>42</v>
      </c>
      <c r="I288" s="494">
        <v>39</v>
      </c>
      <c r="J288" s="472">
        <v>68</v>
      </c>
      <c r="K288" s="472">
        <v>48</v>
      </c>
      <c r="L288" s="1419">
        <v>54</v>
      </c>
      <c r="M288" s="471">
        <v>3</v>
      </c>
      <c r="N288" s="473">
        <v>17</v>
      </c>
      <c r="O288" s="474">
        <v>23</v>
      </c>
      <c r="P288" s="1216">
        <v>1</v>
      </c>
      <c r="Q288" s="1217">
        <v>1</v>
      </c>
      <c r="R288" s="476">
        <v>0</v>
      </c>
      <c r="S288" s="476">
        <v>1</v>
      </c>
      <c r="T288" s="476">
        <v>17</v>
      </c>
      <c r="U288" s="475">
        <v>1</v>
      </c>
      <c r="V288" s="476">
        <v>0</v>
      </c>
      <c r="W288" s="476">
        <v>1</v>
      </c>
      <c r="X288" s="476"/>
      <c r="Y288" s="475">
        <v>0</v>
      </c>
      <c r="Z288" s="476">
        <v>1</v>
      </c>
      <c r="AA288" s="476">
        <v>0</v>
      </c>
      <c r="AB288" s="218" t="s">
        <v>1312</v>
      </c>
      <c r="AC288" s="31" t="s">
        <v>1313</v>
      </c>
      <c r="AD288" s="220" t="s">
        <v>678</v>
      </c>
      <c r="AE288" s="366"/>
    </row>
    <row r="289" spans="1:31">
      <c r="A289" s="54"/>
      <c r="B289" s="246" t="s">
        <v>1845</v>
      </c>
      <c r="C289" s="29"/>
      <c r="D289" s="271" t="s">
        <v>2074</v>
      </c>
      <c r="E289" s="1194">
        <v>6</v>
      </c>
      <c r="F289" s="434">
        <v>38</v>
      </c>
      <c r="G289" s="1186">
        <v>4</v>
      </c>
      <c r="H289" s="467">
        <v>7</v>
      </c>
      <c r="I289" s="491">
        <v>5</v>
      </c>
      <c r="J289" s="467">
        <v>6</v>
      </c>
      <c r="K289" s="467">
        <v>8</v>
      </c>
      <c r="L289" s="382">
        <v>8</v>
      </c>
      <c r="M289" s="438">
        <v>2</v>
      </c>
      <c r="N289" s="439">
        <v>2</v>
      </c>
      <c r="O289" s="148">
        <v>10</v>
      </c>
      <c r="P289" s="1015">
        <v>1</v>
      </c>
      <c r="Q289" s="1016">
        <v>1</v>
      </c>
      <c r="R289" s="470">
        <v>0</v>
      </c>
      <c r="S289" s="470">
        <v>0</v>
      </c>
      <c r="T289" s="470">
        <v>5</v>
      </c>
      <c r="U289" s="469">
        <v>1</v>
      </c>
      <c r="V289" s="470">
        <v>0</v>
      </c>
      <c r="W289" s="470">
        <v>1</v>
      </c>
      <c r="X289" s="470"/>
      <c r="Y289" s="469">
        <v>0</v>
      </c>
      <c r="Z289" s="470">
        <v>1</v>
      </c>
      <c r="AA289" s="470">
        <v>0</v>
      </c>
      <c r="AB289" s="51" t="s">
        <v>1846</v>
      </c>
      <c r="AC289" s="30" t="s">
        <v>1314</v>
      </c>
      <c r="AD289" s="39" t="s">
        <v>1347</v>
      </c>
      <c r="AE289" s="366"/>
    </row>
    <row r="290" spans="1:31">
      <c r="A290" s="54"/>
      <c r="B290" s="246" t="s">
        <v>1847</v>
      </c>
      <c r="C290" s="29"/>
      <c r="D290" s="271" t="s">
        <v>156</v>
      </c>
      <c r="E290" s="1194">
        <v>15</v>
      </c>
      <c r="F290" s="493">
        <v>291</v>
      </c>
      <c r="G290" s="1190">
        <v>38</v>
      </c>
      <c r="H290" s="472">
        <v>45</v>
      </c>
      <c r="I290" s="494">
        <v>44</v>
      </c>
      <c r="J290" s="472">
        <v>47</v>
      </c>
      <c r="K290" s="472">
        <v>56</v>
      </c>
      <c r="L290" s="1419">
        <v>61</v>
      </c>
      <c r="M290" s="438">
        <v>4</v>
      </c>
      <c r="N290" s="439">
        <v>19</v>
      </c>
      <c r="O290" s="148">
        <v>23</v>
      </c>
      <c r="P290" s="1015">
        <v>1</v>
      </c>
      <c r="Q290" s="1016">
        <v>1</v>
      </c>
      <c r="R290" s="470">
        <v>0</v>
      </c>
      <c r="S290" s="470">
        <v>0</v>
      </c>
      <c r="T290" s="470">
        <v>14</v>
      </c>
      <c r="U290" s="469">
        <v>3</v>
      </c>
      <c r="V290" s="470">
        <v>0</v>
      </c>
      <c r="W290" s="470">
        <v>1</v>
      </c>
      <c r="X290" s="470"/>
      <c r="Y290" s="469">
        <v>1</v>
      </c>
      <c r="Z290" s="470">
        <v>1</v>
      </c>
      <c r="AA290" s="470">
        <v>1</v>
      </c>
      <c r="AB290" s="51" t="s">
        <v>1848</v>
      </c>
      <c r="AC290" s="30" t="s">
        <v>1361</v>
      </c>
      <c r="AD290" s="39" t="s">
        <v>1348</v>
      </c>
      <c r="AE290" s="366"/>
    </row>
    <row r="291" spans="1:31">
      <c r="A291" s="228"/>
      <c r="B291" s="248" t="s">
        <v>2922</v>
      </c>
      <c r="C291" s="223"/>
      <c r="D291" s="277" t="s">
        <v>155</v>
      </c>
      <c r="E291" s="1205">
        <v>8</v>
      </c>
      <c r="F291" s="434">
        <v>79</v>
      </c>
      <c r="G291" s="1186">
        <v>7</v>
      </c>
      <c r="H291" s="467">
        <v>13</v>
      </c>
      <c r="I291" s="491">
        <v>11</v>
      </c>
      <c r="J291" s="467">
        <v>10</v>
      </c>
      <c r="K291" s="467">
        <v>15</v>
      </c>
      <c r="L291" s="382">
        <v>23</v>
      </c>
      <c r="M291" s="477">
        <v>2</v>
      </c>
      <c r="N291" s="478">
        <v>5</v>
      </c>
      <c r="O291" s="479">
        <v>12</v>
      </c>
      <c r="P291" s="1517">
        <v>1</v>
      </c>
      <c r="Q291" s="1518">
        <v>1</v>
      </c>
      <c r="R291" s="481">
        <v>0</v>
      </c>
      <c r="S291" s="481">
        <v>0</v>
      </c>
      <c r="T291" s="481">
        <v>8</v>
      </c>
      <c r="U291" s="480"/>
      <c r="V291" s="481">
        <v>0</v>
      </c>
      <c r="W291" s="481">
        <v>1</v>
      </c>
      <c r="X291" s="481"/>
      <c r="Y291" s="480">
        <v>0</v>
      </c>
      <c r="Z291" s="481">
        <v>1</v>
      </c>
      <c r="AA291" s="481">
        <v>0</v>
      </c>
      <c r="AB291" s="225" t="s">
        <v>1850</v>
      </c>
      <c r="AC291" s="32" t="s">
        <v>1362</v>
      </c>
      <c r="AD291" s="227" t="s">
        <v>1349</v>
      </c>
      <c r="AE291" s="366"/>
    </row>
    <row r="292" spans="1:31">
      <c r="A292" s="215"/>
      <c r="B292" s="250" t="s">
        <v>1851</v>
      </c>
      <c r="C292" s="216"/>
      <c r="D292" s="278" t="s">
        <v>2926</v>
      </c>
      <c r="E292" s="1204">
        <v>9</v>
      </c>
      <c r="F292" s="493">
        <v>72</v>
      </c>
      <c r="G292" s="1190">
        <v>13</v>
      </c>
      <c r="H292" s="472">
        <v>12</v>
      </c>
      <c r="I292" s="494">
        <v>14</v>
      </c>
      <c r="J292" s="472">
        <v>10</v>
      </c>
      <c r="K292" s="472">
        <v>11</v>
      </c>
      <c r="L292" s="1419">
        <v>12</v>
      </c>
      <c r="M292" s="471">
        <v>3</v>
      </c>
      <c r="N292" s="473">
        <v>7</v>
      </c>
      <c r="O292" s="474">
        <v>14</v>
      </c>
      <c r="P292" s="1216">
        <v>1</v>
      </c>
      <c r="Q292" s="1217">
        <v>1</v>
      </c>
      <c r="R292" s="476">
        <v>0</v>
      </c>
      <c r="S292" s="476">
        <v>0</v>
      </c>
      <c r="T292" s="476">
        <v>9</v>
      </c>
      <c r="U292" s="475">
        <v>1</v>
      </c>
      <c r="V292" s="476">
        <v>0</v>
      </c>
      <c r="W292" s="476">
        <v>1</v>
      </c>
      <c r="X292" s="476"/>
      <c r="Y292" s="475">
        <v>0</v>
      </c>
      <c r="Z292" s="476">
        <v>1</v>
      </c>
      <c r="AA292" s="476">
        <v>0</v>
      </c>
      <c r="AB292" s="218" t="s">
        <v>1852</v>
      </c>
      <c r="AC292" s="31" t="s">
        <v>1352</v>
      </c>
      <c r="AD292" s="220" t="s">
        <v>1353</v>
      </c>
      <c r="AE292" s="366"/>
    </row>
    <row r="293" spans="1:31">
      <c r="A293" s="228"/>
      <c r="B293" s="248" t="s">
        <v>438</v>
      </c>
      <c r="C293" s="223"/>
      <c r="D293" s="277" t="s">
        <v>2927</v>
      </c>
      <c r="E293" s="1205">
        <v>24</v>
      </c>
      <c r="F293" s="499">
        <v>463</v>
      </c>
      <c r="G293" s="1192">
        <v>77</v>
      </c>
      <c r="H293" s="482">
        <v>69</v>
      </c>
      <c r="I293" s="496">
        <v>78</v>
      </c>
      <c r="J293" s="482">
        <v>76</v>
      </c>
      <c r="K293" s="482">
        <v>77</v>
      </c>
      <c r="L293" s="1433">
        <v>86</v>
      </c>
      <c r="M293" s="477">
        <v>8</v>
      </c>
      <c r="N293" s="478">
        <v>35</v>
      </c>
      <c r="O293" s="479">
        <v>34</v>
      </c>
      <c r="P293" s="1517">
        <v>1</v>
      </c>
      <c r="Q293" s="1518">
        <v>1</v>
      </c>
      <c r="R293" s="481">
        <v>1</v>
      </c>
      <c r="S293" s="481">
        <v>0</v>
      </c>
      <c r="T293" s="481">
        <v>26</v>
      </c>
      <c r="U293" s="480">
        <v>3</v>
      </c>
      <c r="V293" s="481">
        <v>0</v>
      </c>
      <c r="W293" s="481">
        <v>1</v>
      </c>
      <c r="X293" s="481"/>
      <c r="Y293" s="480">
        <v>0</v>
      </c>
      <c r="Z293" s="481">
        <v>1</v>
      </c>
      <c r="AA293" s="481">
        <v>0</v>
      </c>
      <c r="AB293" s="225" t="s">
        <v>439</v>
      </c>
      <c r="AC293" s="32" t="s">
        <v>3198</v>
      </c>
      <c r="AD293" s="227" t="s">
        <v>992</v>
      </c>
      <c r="AE293" s="366"/>
    </row>
    <row r="294" spans="1:31">
      <c r="A294" s="215"/>
      <c r="B294" s="250" t="s">
        <v>2080</v>
      </c>
      <c r="C294" s="216"/>
      <c r="D294" s="278" t="s">
        <v>2928</v>
      </c>
      <c r="E294" s="1204">
        <v>9</v>
      </c>
      <c r="F294" s="493">
        <v>81</v>
      </c>
      <c r="G294" s="1190">
        <v>10</v>
      </c>
      <c r="H294" s="472">
        <v>12</v>
      </c>
      <c r="I294" s="472">
        <v>12</v>
      </c>
      <c r="J294" s="472">
        <v>18</v>
      </c>
      <c r="K294" s="472">
        <v>17</v>
      </c>
      <c r="L294" s="1191">
        <v>12</v>
      </c>
      <c r="M294" s="471">
        <v>3</v>
      </c>
      <c r="N294" s="473">
        <v>5</v>
      </c>
      <c r="O294" s="474">
        <v>14</v>
      </c>
      <c r="P294" s="1216">
        <v>1</v>
      </c>
      <c r="Q294" s="1217">
        <v>1</v>
      </c>
      <c r="R294" s="476">
        <v>0</v>
      </c>
      <c r="S294" s="476">
        <v>0</v>
      </c>
      <c r="T294" s="476">
        <v>7</v>
      </c>
      <c r="U294" s="475">
        <v>3</v>
      </c>
      <c r="V294" s="476">
        <v>0</v>
      </c>
      <c r="W294" s="476">
        <v>0</v>
      </c>
      <c r="X294" s="476">
        <v>1</v>
      </c>
      <c r="Y294" s="475">
        <v>0</v>
      </c>
      <c r="Z294" s="476">
        <v>1</v>
      </c>
      <c r="AA294" s="476">
        <v>0</v>
      </c>
      <c r="AB294" s="218" t="s">
        <v>2081</v>
      </c>
      <c r="AC294" s="31" t="s">
        <v>1365</v>
      </c>
      <c r="AD294" s="220" t="s">
        <v>2082</v>
      </c>
      <c r="AE294" s="366"/>
    </row>
    <row r="295" spans="1:31">
      <c r="A295" s="228"/>
      <c r="B295" s="248" t="s">
        <v>2923</v>
      </c>
      <c r="C295" s="223"/>
      <c r="D295" s="277" t="s">
        <v>2929</v>
      </c>
      <c r="E295" s="1205">
        <v>10</v>
      </c>
      <c r="F295" s="499">
        <v>164</v>
      </c>
      <c r="G295" s="1192">
        <v>19</v>
      </c>
      <c r="H295" s="482">
        <v>21</v>
      </c>
      <c r="I295" s="482">
        <v>20</v>
      </c>
      <c r="J295" s="482">
        <v>33</v>
      </c>
      <c r="K295" s="482">
        <v>33</v>
      </c>
      <c r="L295" s="1433">
        <v>38</v>
      </c>
      <c r="M295" s="477">
        <v>3</v>
      </c>
      <c r="N295" s="478">
        <v>13</v>
      </c>
      <c r="O295" s="479">
        <v>16</v>
      </c>
      <c r="P295" s="1517">
        <v>1</v>
      </c>
      <c r="Q295" s="1518">
        <v>1</v>
      </c>
      <c r="R295" s="481">
        <v>0</v>
      </c>
      <c r="S295" s="481">
        <v>0</v>
      </c>
      <c r="T295" s="481">
        <v>10</v>
      </c>
      <c r="U295" s="480">
        <v>2</v>
      </c>
      <c r="V295" s="481">
        <v>0</v>
      </c>
      <c r="W295" s="481">
        <v>1</v>
      </c>
      <c r="X295" s="481"/>
      <c r="Y295" s="480">
        <v>0</v>
      </c>
      <c r="Z295" s="481">
        <v>1</v>
      </c>
      <c r="AA295" s="481">
        <v>0</v>
      </c>
      <c r="AB295" s="225" t="s">
        <v>1134</v>
      </c>
      <c r="AC295" s="32" t="s">
        <v>224</v>
      </c>
      <c r="AD295" s="227" t="s">
        <v>2937</v>
      </c>
      <c r="AE295" s="366"/>
    </row>
    <row r="296" spans="1:31">
      <c r="A296" s="215"/>
      <c r="B296" s="250" t="s">
        <v>2083</v>
      </c>
      <c r="C296" s="216"/>
      <c r="D296" s="278" t="s">
        <v>2930</v>
      </c>
      <c r="E296" s="1204">
        <v>7</v>
      </c>
      <c r="F296" s="493">
        <v>56</v>
      </c>
      <c r="G296" s="1190">
        <v>7</v>
      </c>
      <c r="H296" s="472">
        <v>9</v>
      </c>
      <c r="I296" s="472">
        <v>6</v>
      </c>
      <c r="J296" s="472">
        <v>13</v>
      </c>
      <c r="K296" s="472">
        <v>8</v>
      </c>
      <c r="L296" s="1191">
        <v>13</v>
      </c>
      <c r="M296" s="471">
        <v>2</v>
      </c>
      <c r="N296" s="473">
        <v>5</v>
      </c>
      <c r="O296" s="474">
        <v>11</v>
      </c>
      <c r="P296" s="1216">
        <v>1</v>
      </c>
      <c r="Q296" s="1217">
        <v>1</v>
      </c>
      <c r="R296" s="476">
        <v>0</v>
      </c>
      <c r="S296" s="476">
        <v>0</v>
      </c>
      <c r="T296" s="476">
        <v>7</v>
      </c>
      <c r="U296" s="475"/>
      <c r="V296" s="476">
        <v>0</v>
      </c>
      <c r="W296" s="476">
        <v>1</v>
      </c>
      <c r="X296" s="476"/>
      <c r="Y296" s="475">
        <v>0</v>
      </c>
      <c r="Z296" s="476">
        <v>1</v>
      </c>
      <c r="AA296" s="476">
        <v>0</v>
      </c>
      <c r="AB296" s="218" t="s">
        <v>2084</v>
      </c>
      <c r="AC296" s="31" t="s">
        <v>1366</v>
      </c>
      <c r="AD296" s="220" t="s">
        <v>2085</v>
      </c>
      <c r="AE296" s="366"/>
    </row>
    <row r="297" spans="1:31">
      <c r="A297" s="228"/>
      <c r="B297" s="248" t="s">
        <v>2086</v>
      </c>
      <c r="C297" s="223"/>
      <c r="D297" s="277" t="s">
        <v>2931</v>
      </c>
      <c r="E297" s="1205">
        <v>6</v>
      </c>
      <c r="F297" s="499">
        <v>46</v>
      </c>
      <c r="G297" s="1192">
        <v>7</v>
      </c>
      <c r="H297" s="482">
        <v>6</v>
      </c>
      <c r="I297" s="482">
        <v>5</v>
      </c>
      <c r="J297" s="482">
        <v>10</v>
      </c>
      <c r="K297" s="482">
        <v>6</v>
      </c>
      <c r="L297" s="1433">
        <v>12</v>
      </c>
      <c r="M297" s="477">
        <v>2</v>
      </c>
      <c r="N297" s="478">
        <v>3</v>
      </c>
      <c r="O297" s="479">
        <v>10</v>
      </c>
      <c r="P297" s="1517">
        <v>1</v>
      </c>
      <c r="Q297" s="1518">
        <v>1</v>
      </c>
      <c r="R297" s="481">
        <v>0</v>
      </c>
      <c r="S297" s="481">
        <v>0</v>
      </c>
      <c r="T297" s="481">
        <v>5</v>
      </c>
      <c r="U297" s="480">
        <v>1</v>
      </c>
      <c r="V297" s="481">
        <v>0</v>
      </c>
      <c r="W297" s="481">
        <v>1</v>
      </c>
      <c r="X297" s="481"/>
      <c r="Y297" s="480">
        <v>0</v>
      </c>
      <c r="Z297" s="481">
        <v>1</v>
      </c>
      <c r="AA297" s="481">
        <v>0</v>
      </c>
      <c r="AB297" s="225" t="s">
        <v>2087</v>
      </c>
      <c r="AC297" s="32" t="s">
        <v>1367</v>
      </c>
      <c r="AD297" s="227" t="s">
        <v>2088</v>
      </c>
      <c r="AE297" s="366"/>
    </row>
    <row r="298" spans="1:31">
      <c r="A298" s="215"/>
      <c r="B298" s="250" t="s">
        <v>2563</v>
      </c>
      <c r="C298" s="216"/>
      <c r="D298" s="278" t="s">
        <v>2932</v>
      </c>
      <c r="E298" s="1204">
        <v>17</v>
      </c>
      <c r="F298" s="493">
        <v>324</v>
      </c>
      <c r="G298" s="1190">
        <v>47</v>
      </c>
      <c r="H298" s="472">
        <v>56</v>
      </c>
      <c r="I298" s="472">
        <v>46</v>
      </c>
      <c r="J298" s="472">
        <v>57</v>
      </c>
      <c r="K298" s="472">
        <v>61</v>
      </c>
      <c r="L298" s="1191">
        <v>57</v>
      </c>
      <c r="M298" s="471">
        <v>5</v>
      </c>
      <c r="N298" s="473">
        <v>21</v>
      </c>
      <c r="O298" s="474">
        <v>25</v>
      </c>
      <c r="P298" s="1216">
        <v>1</v>
      </c>
      <c r="Q298" s="1217">
        <v>1</v>
      </c>
      <c r="R298" s="476">
        <v>0</v>
      </c>
      <c r="S298" s="476">
        <v>0</v>
      </c>
      <c r="T298" s="476">
        <v>18</v>
      </c>
      <c r="U298" s="475">
        <v>3</v>
      </c>
      <c r="V298" s="476">
        <v>0</v>
      </c>
      <c r="W298" s="476">
        <v>1</v>
      </c>
      <c r="X298" s="476"/>
      <c r="Y298" s="475">
        <v>0</v>
      </c>
      <c r="Z298" s="476">
        <v>1</v>
      </c>
      <c r="AA298" s="476">
        <v>0</v>
      </c>
      <c r="AB298" s="218" t="s">
        <v>2090</v>
      </c>
      <c r="AC298" s="31" t="s">
        <v>2938</v>
      </c>
      <c r="AD298" s="220" t="s">
        <v>3173</v>
      </c>
      <c r="AE298" s="366"/>
    </row>
    <row r="299" spans="1:31">
      <c r="A299" s="228"/>
      <c r="B299" s="248" t="s">
        <v>2924</v>
      </c>
      <c r="C299" s="223"/>
      <c r="D299" s="277" t="s">
        <v>2933</v>
      </c>
      <c r="E299" s="1205">
        <v>8</v>
      </c>
      <c r="F299" s="499">
        <v>177</v>
      </c>
      <c r="G299" s="1192">
        <v>25</v>
      </c>
      <c r="H299" s="482">
        <v>25</v>
      </c>
      <c r="I299" s="482">
        <v>34</v>
      </c>
      <c r="J299" s="482">
        <v>36</v>
      </c>
      <c r="K299" s="482">
        <v>23</v>
      </c>
      <c r="L299" s="1433">
        <v>34</v>
      </c>
      <c r="M299" s="477">
        <v>2</v>
      </c>
      <c r="N299" s="478">
        <v>11</v>
      </c>
      <c r="O299" s="479">
        <v>15</v>
      </c>
      <c r="P299" s="1517">
        <v>1</v>
      </c>
      <c r="Q299" s="1518">
        <v>1</v>
      </c>
      <c r="R299" s="481">
        <v>0</v>
      </c>
      <c r="S299" s="481">
        <v>0</v>
      </c>
      <c r="T299" s="481">
        <v>10</v>
      </c>
      <c r="U299" s="480">
        <v>1</v>
      </c>
      <c r="V299" s="481">
        <v>0</v>
      </c>
      <c r="W299" s="481">
        <v>1</v>
      </c>
      <c r="X299" s="481"/>
      <c r="Y299" s="480">
        <v>0</v>
      </c>
      <c r="Z299" s="481">
        <v>1</v>
      </c>
      <c r="AA299" s="481">
        <v>0</v>
      </c>
      <c r="AB299" s="225" t="s">
        <v>1135</v>
      </c>
      <c r="AC299" s="32" t="s">
        <v>2939</v>
      </c>
      <c r="AD299" s="227" t="s">
        <v>1008</v>
      </c>
      <c r="AE299" s="366"/>
    </row>
    <row r="300" spans="1:31">
      <c r="A300" s="215"/>
      <c r="B300" s="250" t="s">
        <v>3160</v>
      </c>
      <c r="C300" s="216"/>
      <c r="D300" s="278" t="s">
        <v>1509</v>
      </c>
      <c r="E300" s="1204">
        <v>8</v>
      </c>
      <c r="F300" s="493">
        <v>130</v>
      </c>
      <c r="G300" s="1190">
        <v>16</v>
      </c>
      <c r="H300" s="472">
        <v>18</v>
      </c>
      <c r="I300" s="472">
        <v>24</v>
      </c>
      <c r="J300" s="472">
        <v>22</v>
      </c>
      <c r="K300" s="472">
        <v>25</v>
      </c>
      <c r="L300" s="1191">
        <v>25</v>
      </c>
      <c r="M300" s="471">
        <v>2</v>
      </c>
      <c r="N300" s="473">
        <v>3</v>
      </c>
      <c r="O300" s="474">
        <v>14</v>
      </c>
      <c r="P300" s="1216">
        <v>1</v>
      </c>
      <c r="Q300" s="1217">
        <v>1</v>
      </c>
      <c r="R300" s="476">
        <v>0</v>
      </c>
      <c r="S300" s="476">
        <v>0</v>
      </c>
      <c r="T300" s="476">
        <v>9</v>
      </c>
      <c r="U300" s="475">
        <v>1</v>
      </c>
      <c r="V300" s="476">
        <v>0</v>
      </c>
      <c r="W300" s="476">
        <v>1</v>
      </c>
      <c r="X300" s="476"/>
      <c r="Y300" s="475">
        <v>0</v>
      </c>
      <c r="Z300" s="476">
        <v>1</v>
      </c>
      <c r="AA300" s="476">
        <v>0</v>
      </c>
      <c r="AB300" s="218" t="s">
        <v>13</v>
      </c>
      <c r="AC300" s="31" t="s">
        <v>3174</v>
      </c>
      <c r="AD300" s="220" t="s">
        <v>3199</v>
      </c>
      <c r="AE300" s="366"/>
    </row>
    <row r="301" spans="1:31">
      <c r="A301" s="54"/>
      <c r="B301" s="246" t="s">
        <v>2925</v>
      </c>
      <c r="C301" s="29"/>
      <c r="D301" s="271" t="s">
        <v>2934</v>
      </c>
      <c r="E301" s="1194">
        <v>8</v>
      </c>
      <c r="F301" s="434">
        <v>117</v>
      </c>
      <c r="G301" s="1186">
        <v>13</v>
      </c>
      <c r="H301" s="467">
        <v>20</v>
      </c>
      <c r="I301" s="467">
        <v>16</v>
      </c>
      <c r="J301" s="467">
        <v>25</v>
      </c>
      <c r="K301" s="467">
        <v>18</v>
      </c>
      <c r="L301" s="468">
        <v>25</v>
      </c>
      <c r="M301" s="438">
        <v>2</v>
      </c>
      <c r="N301" s="439">
        <v>11</v>
      </c>
      <c r="O301" s="148">
        <v>13</v>
      </c>
      <c r="P301" s="1015">
        <v>1</v>
      </c>
      <c r="Q301" s="1016">
        <v>1</v>
      </c>
      <c r="R301" s="470">
        <v>0</v>
      </c>
      <c r="S301" s="470">
        <v>0</v>
      </c>
      <c r="T301" s="470">
        <v>8</v>
      </c>
      <c r="U301" s="469">
        <v>1</v>
      </c>
      <c r="V301" s="470">
        <v>0</v>
      </c>
      <c r="W301" s="470">
        <v>1</v>
      </c>
      <c r="X301" s="470"/>
      <c r="Y301" s="469">
        <v>0</v>
      </c>
      <c r="Z301" s="470">
        <v>1</v>
      </c>
      <c r="AA301" s="470">
        <v>0</v>
      </c>
      <c r="AB301" s="51" t="s">
        <v>1012</v>
      </c>
      <c r="AC301" s="30" t="s">
        <v>1555</v>
      </c>
      <c r="AD301" s="39" t="s">
        <v>2940</v>
      </c>
      <c r="AE301" s="366"/>
    </row>
    <row r="302" spans="1:31">
      <c r="A302" s="215"/>
      <c r="B302" s="250" t="s">
        <v>1514</v>
      </c>
      <c r="C302" s="216"/>
      <c r="D302" s="278" t="s">
        <v>2935</v>
      </c>
      <c r="E302" s="1204">
        <v>9</v>
      </c>
      <c r="F302" s="493">
        <v>156</v>
      </c>
      <c r="G302" s="1190">
        <v>23</v>
      </c>
      <c r="H302" s="472">
        <v>18</v>
      </c>
      <c r="I302" s="472">
        <v>34</v>
      </c>
      <c r="J302" s="472">
        <v>31</v>
      </c>
      <c r="K302" s="472">
        <v>20</v>
      </c>
      <c r="L302" s="1191">
        <v>30</v>
      </c>
      <c r="M302" s="471">
        <v>3</v>
      </c>
      <c r="N302" s="473">
        <v>8</v>
      </c>
      <c r="O302" s="474">
        <v>16</v>
      </c>
      <c r="P302" s="1216">
        <v>1</v>
      </c>
      <c r="Q302" s="1217">
        <v>1</v>
      </c>
      <c r="R302" s="476">
        <v>0</v>
      </c>
      <c r="S302" s="476">
        <v>0</v>
      </c>
      <c r="T302" s="476">
        <v>10</v>
      </c>
      <c r="U302" s="475">
        <v>2</v>
      </c>
      <c r="V302" s="476">
        <v>0</v>
      </c>
      <c r="W302" s="476">
        <v>1</v>
      </c>
      <c r="X302" s="476"/>
      <c r="Y302" s="475">
        <v>0</v>
      </c>
      <c r="Z302" s="476">
        <v>1</v>
      </c>
      <c r="AA302" s="476">
        <v>0</v>
      </c>
      <c r="AB302" s="218" t="s">
        <v>1515</v>
      </c>
      <c r="AC302" s="31" t="s">
        <v>2684</v>
      </c>
      <c r="AD302" s="220" t="s">
        <v>2156</v>
      </c>
      <c r="AE302" s="366"/>
    </row>
    <row r="303" spans="1:31" ht="14.25" thickBot="1">
      <c r="A303" s="137"/>
      <c r="B303" s="254" t="s">
        <v>1516</v>
      </c>
      <c r="C303" s="138"/>
      <c r="D303" s="941" t="s">
        <v>2936</v>
      </c>
      <c r="E303" s="151">
        <v>6</v>
      </c>
      <c r="F303" s="435">
        <v>58</v>
      </c>
      <c r="G303" s="1200">
        <v>8</v>
      </c>
      <c r="H303" s="433">
        <v>5</v>
      </c>
      <c r="I303" s="1201">
        <v>10</v>
      </c>
      <c r="J303" s="1430">
        <v>11</v>
      </c>
      <c r="K303" s="1430">
        <v>9</v>
      </c>
      <c r="L303" s="510">
        <v>15</v>
      </c>
      <c r="M303" s="149">
        <v>1</v>
      </c>
      <c r="N303" s="168">
        <v>1</v>
      </c>
      <c r="O303" s="156">
        <v>10</v>
      </c>
      <c r="P303" s="1017">
        <v>1</v>
      </c>
      <c r="Q303" s="1516">
        <v>1</v>
      </c>
      <c r="R303" s="150">
        <v>0</v>
      </c>
      <c r="S303" s="150">
        <v>0</v>
      </c>
      <c r="T303" s="150">
        <v>5</v>
      </c>
      <c r="U303" s="484">
        <v>1</v>
      </c>
      <c r="V303" s="150">
        <v>0</v>
      </c>
      <c r="W303" s="150">
        <v>1</v>
      </c>
      <c r="X303" s="150"/>
      <c r="Y303" s="484">
        <v>0</v>
      </c>
      <c r="Z303" s="150">
        <v>1</v>
      </c>
      <c r="AA303" s="150">
        <v>0</v>
      </c>
      <c r="AB303" s="230" t="s">
        <v>1517</v>
      </c>
      <c r="AC303" s="33" t="s">
        <v>26</v>
      </c>
      <c r="AD303" s="231" t="s">
        <v>2157</v>
      </c>
      <c r="AE303" s="366"/>
    </row>
    <row r="304" spans="1:31">
      <c r="A304" s="206" t="s">
        <v>1637</v>
      </c>
      <c r="B304" s="244"/>
      <c r="C304" s="232"/>
      <c r="D304" s="280"/>
      <c r="E304" s="1213">
        <v>120</v>
      </c>
      <c r="F304" s="409">
        <v>2336</v>
      </c>
      <c r="G304" s="1187">
        <v>737</v>
      </c>
      <c r="H304" s="410">
        <v>770</v>
      </c>
      <c r="I304" s="410">
        <v>829</v>
      </c>
      <c r="J304" s="411">
        <v>0</v>
      </c>
      <c r="K304" s="410">
        <v>0</v>
      </c>
      <c r="L304" s="412">
        <v>0</v>
      </c>
      <c r="M304" s="409">
        <v>35</v>
      </c>
      <c r="N304" s="413">
        <v>123</v>
      </c>
      <c r="O304" s="414">
        <v>264</v>
      </c>
      <c r="P304" s="415">
        <v>14</v>
      </c>
      <c r="Q304" s="416">
        <v>14</v>
      </c>
      <c r="R304" s="410">
        <v>1</v>
      </c>
      <c r="S304" s="410">
        <v>0</v>
      </c>
      <c r="T304" s="410">
        <v>180</v>
      </c>
      <c r="U304" s="411">
        <v>19</v>
      </c>
      <c r="V304" s="411">
        <v>1</v>
      </c>
      <c r="W304" s="410">
        <v>12</v>
      </c>
      <c r="X304" s="410">
        <v>3</v>
      </c>
      <c r="Y304" s="411">
        <v>5</v>
      </c>
      <c r="Z304" s="410">
        <v>15</v>
      </c>
      <c r="AA304" s="410">
        <v>0</v>
      </c>
      <c r="AB304" s="210"/>
      <c r="AC304" s="234"/>
      <c r="AD304" s="212"/>
      <c r="AE304" s="366"/>
    </row>
    <row r="305" spans="1:31">
      <c r="A305" s="54"/>
      <c r="B305" s="246" t="s">
        <v>1298</v>
      </c>
      <c r="C305" s="29"/>
      <c r="D305" s="271" t="s">
        <v>163</v>
      </c>
      <c r="E305" s="1194">
        <v>8</v>
      </c>
      <c r="F305" s="434">
        <v>180</v>
      </c>
      <c r="G305" s="491">
        <v>59</v>
      </c>
      <c r="H305" s="491">
        <v>52</v>
      </c>
      <c r="I305" s="491">
        <v>69</v>
      </c>
      <c r="J305" s="469"/>
      <c r="K305" s="470"/>
      <c r="L305" s="485"/>
      <c r="M305" s="438">
        <v>2</v>
      </c>
      <c r="N305" s="439">
        <v>9</v>
      </c>
      <c r="O305" s="148">
        <v>21</v>
      </c>
      <c r="P305" s="1015">
        <v>1</v>
      </c>
      <c r="Q305" s="1016">
        <v>1</v>
      </c>
      <c r="R305" s="470">
        <v>0</v>
      </c>
      <c r="S305" s="470">
        <v>0</v>
      </c>
      <c r="T305" s="470">
        <v>14</v>
      </c>
      <c r="U305" s="469">
        <v>2</v>
      </c>
      <c r="V305" s="470">
        <v>0</v>
      </c>
      <c r="W305" s="470">
        <v>1</v>
      </c>
      <c r="X305" s="470"/>
      <c r="Y305" s="469">
        <v>0</v>
      </c>
      <c r="Z305" s="470">
        <v>2</v>
      </c>
      <c r="AA305" s="470">
        <v>0</v>
      </c>
      <c r="AB305" s="51" t="s">
        <v>1013</v>
      </c>
      <c r="AC305" s="30" t="s">
        <v>1014</v>
      </c>
      <c r="AD305" s="39" t="s">
        <v>1015</v>
      </c>
      <c r="AE305" s="366"/>
    </row>
    <row r="306" spans="1:31">
      <c r="A306" s="215"/>
      <c r="B306" s="250" t="s">
        <v>2752</v>
      </c>
      <c r="C306" s="216"/>
      <c r="D306" s="278" t="s">
        <v>2753</v>
      </c>
      <c r="E306" s="1204">
        <v>20</v>
      </c>
      <c r="F306" s="493">
        <v>456</v>
      </c>
      <c r="G306" s="1190">
        <v>145</v>
      </c>
      <c r="H306" s="494">
        <v>159</v>
      </c>
      <c r="I306" s="494">
        <v>152</v>
      </c>
      <c r="J306" s="475"/>
      <c r="K306" s="476"/>
      <c r="L306" s="486"/>
      <c r="M306" s="471">
        <v>6</v>
      </c>
      <c r="N306" s="473">
        <v>31</v>
      </c>
      <c r="O306" s="474">
        <v>37</v>
      </c>
      <c r="P306" s="1216">
        <v>1</v>
      </c>
      <c r="Q306" s="1217">
        <v>1</v>
      </c>
      <c r="R306" s="476">
        <v>1</v>
      </c>
      <c r="S306" s="476">
        <v>0</v>
      </c>
      <c r="T306" s="476">
        <v>28</v>
      </c>
      <c r="U306" s="475">
        <v>2</v>
      </c>
      <c r="V306" s="476">
        <v>1</v>
      </c>
      <c r="W306" s="476">
        <v>1</v>
      </c>
      <c r="X306" s="476">
        <v>1</v>
      </c>
      <c r="Y306" s="475">
        <v>0</v>
      </c>
      <c r="Z306" s="476">
        <v>1</v>
      </c>
      <c r="AA306" s="476">
        <v>0</v>
      </c>
      <c r="AB306" s="218" t="s">
        <v>2685</v>
      </c>
      <c r="AC306" s="31" t="s">
        <v>1016</v>
      </c>
      <c r="AD306" s="220" t="s">
        <v>1017</v>
      </c>
      <c r="AE306" s="366"/>
    </row>
    <row r="307" spans="1:31">
      <c r="A307" s="228"/>
      <c r="B307" s="248" t="s">
        <v>2941</v>
      </c>
      <c r="C307" s="223"/>
      <c r="D307" s="277" t="s">
        <v>160</v>
      </c>
      <c r="E307" s="1205">
        <v>3</v>
      </c>
      <c r="F307" s="434">
        <v>87</v>
      </c>
      <c r="G307" s="491">
        <v>35</v>
      </c>
      <c r="H307" s="491">
        <v>17</v>
      </c>
      <c r="I307" s="491">
        <v>35</v>
      </c>
      <c r="J307" s="480"/>
      <c r="K307" s="481"/>
      <c r="L307" s="487"/>
      <c r="M307" s="477"/>
      <c r="N307" s="478"/>
      <c r="O307" s="479">
        <v>12</v>
      </c>
      <c r="P307" s="1517">
        <v>1</v>
      </c>
      <c r="Q307" s="1518">
        <v>1</v>
      </c>
      <c r="R307" s="481">
        <v>0</v>
      </c>
      <c r="S307" s="481">
        <v>0</v>
      </c>
      <c r="T307" s="481">
        <v>5</v>
      </c>
      <c r="U307" s="480">
        <v>2</v>
      </c>
      <c r="V307" s="481">
        <v>0</v>
      </c>
      <c r="W307" s="481">
        <v>1</v>
      </c>
      <c r="X307" s="481"/>
      <c r="Y307" s="480">
        <v>1</v>
      </c>
      <c r="Z307" s="481">
        <v>1</v>
      </c>
      <c r="AA307" s="481">
        <v>0</v>
      </c>
      <c r="AB307" s="225" t="s">
        <v>159</v>
      </c>
      <c r="AC307" s="32" t="s">
        <v>404</v>
      </c>
      <c r="AD307" s="227" t="s">
        <v>158</v>
      </c>
      <c r="AE307" s="366"/>
    </row>
    <row r="308" spans="1:31">
      <c r="A308" s="215"/>
      <c r="B308" s="250" t="s">
        <v>1020</v>
      </c>
      <c r="C308" s="216"/>
      <c r="D308" s="278" t="s">
        <v>157</v>
      </c>
      <c r="E308" s="1204">
        <v>12</v>
      </c>
      <c r="F308" s="493">
        <v>276</v>
      </c>
      <c r="G308" s="1190">
        <v>89</v>
      </c>
      <c r="H308" s="494">
        <v>90</v>
      </c>
      <c r="I308" s="494">
        <v>97</v>
      </c>
      <c r="J308" s="475"/>
      <c r="K308" s="476"/>
      <c r="L308" s="486"/>
      <c r="M308" s="471">
        <v>3</v>
      </c>
      <c r="N308" s="473">
        <v>15</v>
      </c>
      <c r="O308" s="474">
        <v>23</v>
      </c>
      <c r="P308" s="1216">
        <v>1</v>
      </c>
      <c r="Q308" s="1217">
        <v>1</v>
      </c>
      <c r="R308" s="476">
        <v>0</v>
      </c>
      <c r="S308" s="476">
        <v>0</v>
      </c>
      <c r="T308" s="476">
        <v>18</v>
      </c>
      <c r="U308" s="475">
        <v>1</v>
      </c>
      <c r="V308" s="476">
        <v>0</v>
      </c>
      <c r="W308" s="476">
        <v>1</v>
      </c>
      <c r="X308" s="476"/>
      <c r="Y308" s="475">
        <v>0</v>
      </c>
      <c r="Z308" s="476">
        <v>1</v>
      </c>
      <c r="AA308" s="476">
        <v>0</v>
      </c>
      <c r="AB308" s="218" t="s">
        <v>1021</v>
      </c>
      <c r="AC308" s="31" t="s">
        <v>1369</v>
      </c>
      <c r="AD308" s="220" t="s">
        <v>1022</v>
      </c>
      <c r="AE308" s="945"/>
    </row>
    <row r="309" spans="1:31">
      <c r="A309" s="228"/>
      <c r="B309" s="248" t="s">
        <v>1847</v>
      </c>
      <c r="C309" s="223"/>
      <c r="D309" s="277" t="s">
        <v>156</v>
      </c>
      <c r="E309" s="1205">
        <v>8</v>
      </c>
      <c r="F309" s="434">
        <v>176</v>
      </c>
      <c r="G309" s="491">
        <v>54</v>
      </c>
      <c r="H309" s="491">
        <v>56</v>
      </c>
      <c r="I309" s="491">
        <v>66</v>
      </c>
      <c r="J309" s="480"/>
      <c r="K309" s="481"/>
      <c r="L309" s="487"/>
      <c r="M309" s="477">
        <v>2</v>
      </c>
      <c r="N309" s="478">
        <v>6</v>
      </c>
      <c r="O309" s="479">
        <v>18</v>
      </c>
      <c r="P309" s="1517">
        <v>1</v>
      </c>
      <c r="Q309" s="1518">
        <v>1</v>
      </c>
      <c r="R309" s="481">
        <v>0</v>
      </c>
      <c r="S309" s="481">
        <v>0</v>
      </c>
      <c r="T309" s="481">
        <v>13</v>
      </c>
      <c r="U309" s="480"/>
      <c r="V309" s="481">
        <v>0</v>
      </c>
      <c r="W309" s="481">
        <v>1</v>
      </c>
      <c r="X309" s="481"/>
      <c r="Y309" s="480">
        <v>1</v>
      </c>
      <c r="Z309" s="481">
        <v>1</v>
      </c>
      <c r="AA309" s="481">
        <v>0</v>
      </c>
      <c r="AB309" s="225" t="s">
        <v>1848</v>
      </c>
      <c r="AC309" s="32" t="s">
        <v>1370</v>
      </c>
      <c r="AD309" s="227" t="s">
        <v>1023</v>
      </c>
      <c r="AE309" s="118"/>
    </row>
    <row r="310" spans="1:31">
      <c r="A310" s="215"/>
      <c r="B310" s="250" t="s">
        <v>1849</v>
      </c>
      <c r="C310" s="216"/>
      <c r="D310" s="278" t="s">
        <v>155</v>
      </c>
      <c r="E310" s="1204">
        <v>4</v>
      </c>
      <c r="F310" s="493">
        <v>45</v>
      </c>
      <c r="G310" s="1190">
        <v>15</v>
      </c>
      <c r="H310" s="494">
        <v>15</v>
      </c>
      <c r="I310" s="494">
        <v>15</v>
      </c>
      <c r="J310" s="475"/>
      <c r="K310" s="476"/>
      <c r="L310" s="486"/>
      <c r="M310" s="471">
        <v>1</v>
      </c>
      <c r="N310" s="473">
        <v>1</v>
      </c>
      <c r="O310" s="474">
        <v>12</v>
      </c>
      <c r="P310" s="1216">
        <v>1</v>
      </c>
      <c r="Q310" s="1217">
        <v>1</v>
      </c>
      <c r="R310" s="476">
        <v>0</v>
      </c>
      <c r="S310" s="476">
        <v>0</v>
      </c>
      <c r="T310" s="476">
        <v>7</v>
      </c>
      <c r="U310" s="475">
        <v>1</v>
      </c>
      <c r="V310" s="476">
        <v>0</v>
      </c>
      <c r="W310" s="476">
        <v>1</v>
      </c>
      <c r="X310" s="476"/>
      <c r="Y310" s="475">
        <v>0</v>
      </c>
      <c r="Z310" s="476">
        <v>1</v>
      </c>
      <c r="AA310" s="476">
        <v>0</v>
      </c>
      <c r="AB310" s="218" t="s">
        <v>1850</v>
      </c>
      <c r="AC310" s="31" t="s">
        <v>2687</v>
      </c>
      <c r="AD310" s="220" t="s">
        <v>1024</v>
      </c>
      <c r="AE310" s="366"/>
    </row>
    <row r="311" spans="1:31">
      <c r="A311" s="228"/>
      <c r="B311" s="248" t="s">
        <v>1851</v>
      </c>
      <c r="C311" s="223"/>
      <c r="D311" s="277" t="s">
        <v>2926</v>
      </c>
      <c r="E311" s="1205">
        <v>5</v>
      </c>
      <c r="F311" s="434">
        <v>42</v>
      </c>
      <c r="G311" s="491">
        <v>11</v>
      </c>
      <c r="H311" s="491">
        <v>14</v>
      </c>
      <c r="I311" s="491">
        <v>17</v>
      </c>
      <c r="J311" s="480"/>
      <c r="K311" s="481"/>
      <c r="L311" s="487"/>
      <c r="M311" s="477">
        <v>2</v>
      </c>
      <c r="N311" s="478">
        <v>4</v>
      </c>
      <c r="O311" s="479">
        <v>12</v>
      </c>
      <c r="P311" s="1517">
        <v>1</v>
      </c>
      <c r="Q311" s="1518">
        <v>1</v>
      </c>
      <c r="R311" s="481">
        <v>0</v>
      </c>
      <c r="S311" s="481">
        <v>0</v>
      </c>
      <c r="T311" s="481">
        <v>6</v>
      </c>
      <c r="U311" s="480">
        <v>2</v>
      </c>
      <c r="V311" s="481">
        <v>0</v>
      </c>
      <c r="W311" s="481">
        <v>1</v>
      </c>
      <c r="X311" s="481"/>
      <c r="Y311" s="480">
        <v>0</v>
      </c>
      <c r="Z311" s="481">
        <v>1</v>
      </c>
      <c r="AA311" s="481">
        <v>0</v>
      </c>
      <c r="AB311" s="225" t="s">
        <v>1852</v>
      </c>
      <c r="AC311" s="32" t="s">
        <v>2943</v>
      </c>
      <c r="AD311" s="227" t="s">
        <v>2132</v>
      </c>
      <c r="AE311" s="366"/>
    </row>
    <row r="312" spans="1:31">
      <c r="A312" s="215"/>
      <c r="B312" s="250" t="s">
        <v>438</v>
      </c>
      <c r="C312" s="216"/>
      <c r="D312" s="278" t="s">
        <v>2927</v>
      </c>
      <c r="E312" s="1204">
        <v>13</v>
      </c>
      <c r="F312" s="493">
        <v>272</v>
      </c>
      <c r="G312" s="1190">
        <v>80</v>
      </c>
      <c r="H312" s="494">
        <v>89</v>
      </c>
      <c r="I312" s="491">
        <v>103</v>
      </c>
      <c r="J312" s="475"/>
      <c r="K312" s="476"/>
      <c r="L312" s="486"/>
      <c r="M312" s="471">
        <v>5</v>
      </c>
      <c r="N312" s="473">
        <v>20</v>
      </c>
      <c r="O312" s="474">
        <v>26</v>
      </c>
      <c r="P312" s="1216">
        <v>1</v>
      </c>
      <c r="Q312" s="1217">
        <v>1</v>
      </c>
      <c r="R312" s="476">
        <v>0</v>
      </c>
      <c r="S312" s="476">
        <v>0</v>
      </c>
      <c r="T312" s="476">
        <v>19</v>
      </c>
      <c r="U312" s="475">
        <v>2</v>
      </c>
      <c r="V312" s="476">
        <v>0</v>
      </c>
      <c r="W312" s="476">
        <v>0</v>
      </c>
      <c r="X312" s="476">
        <v>1</v>
      </c>
      <c r="Y312" s="475">
        <v>1</v>
      </c>
      <c r="Z312" s="476">
        <v>1</v>
      </c>
      <c r="AA312" s="476">
        <v>0</v>
      </c>
      <c r="AB312" s="218" t="s">
        <v>2944</v>
      </c>
      <c r="AC312" s="31" t="s">
        <v>405</v>
      </c>
      <c r="AD312" s="220" t="s">
        <v>2945</v>
      </c>
      <c r="AE312" s="366"/>
    </row>
    <row r="313" spans="1:31">
      <c r="A313" s="228"/>
      <c r="B313" s="248" t="s">
        <v>1136</v>
      </c>
      <c r="C313" s="223"/>
      <c r="D313" s="277" t="s">
        <v>2929</v>
      </c>
      <c r="E313" s="1205">
        <v>10</v>
      </c>
      <c r="F313" s="499">
        <v>206</v>
      </c>
      <c r="G313" s="1192">
        <v>58</v>
      </c>
      <c r="H313" s="496">
        <v>75</v>
      </c>
      <c r="I313" s="482">
        <v>73</v>
      </c>
      <c r="J313" s="480"/>
      <c r="K313" s="481"/>
      <c r="L313" s="487"/>
      <c r="M313" s="477">
        <v>3</v>
      </c>
      <c r="N313" s="478">
        <v>13</v>
      </c>
      <c r="O313" s="479">
        <v>21</v>
      </c>
      <c r="P313" s="1517">
        <v>1</v>
      </c>
      <c r="Q313" s="1518">
        <v>1</v>
      </c>
      <c r="R313" s="481">
        <v>0</v>
      </c>
      <c r="S313" s="481">
        <v>0</v>
      </c>
      <c r="T313" s="481">
        <v>15</v>
      </c>
      <c r="U313" s="480">
        <v>1</v>
      </c>
      <c r="V313" s="481">
        <v>0</v>
      </c>
      <c r="W313" s="481">
        <v>1</v>
      </c>
      <c r="X313" s="481"/>
      <c r="Y313" s="480">
        <v>1</v>
      </c>
      <c r="Z313" s="481">
        <v>1</v>
      </c>
      <c r="AA313" s="481">
        <v>0</v>
      </c>
      <c r="AB313" s="225" t="s">
        <v>1134</v>
      </c>
      <c r="AC313" s="32" t="s">
        <v>2946</v>
      </c>
      <c r="AD313" s="227" t="s">
        <v>2134</v>
      </c>
      <c r="AE313" s="366"/>
    </row>
    <row r="314" spans="1:31">
      <c r="A314" s="215"/>
      <c r="B314" s="250" t="s">
        <v>2563</v>
      </c>
      <c r="C314" s="216"/>
      <c r="D314" s="278" t="s">
        <v>2932</v>
      </c>
      <c r="E314" s="1204">
        <v>11</v>
      </c>
      <c r="F314" s="493">
        <v>209</v>
      </c>
      <c r="G314" s="1190">
        <v>58</v>
      </c>
      <c r="H314" s="494">
        <v>75</v>
      </c>
      <c r="I314" s="494">
        <v>76</v>
      </c>
      <c r="J314" s="475"/>
      <c r="K314" s="476"/>
      <c r="L314" s="486"/>
      <c r="M314" s="471">
        <v>3</v>
      </c>
      <c r="N314" s="473">
        <v>9</v>
      </c>
      <c r="O314" s="474">
        <v>23</v>
      </c>
      <c r="P314" s="1216">
        <v>1</v>
      </c>
      <c r="Q314" s="1217">
        <v>1</v>
      </c>
      <c r="R314" s="476">
        <v>0</v>
      </c>
      <c r="S314" s="476">
        <v>0</v>
      </c>
      <c r="T314" s="476">
        <v>16</v>
      </c>
      <c r="U314" s="475">
        <v>2</v>
      </c>
      <c r="V314" s="476">
        <v>0</v>
      </c>
      <c r="W314" s="476">
        <v>1</v>
      </c>
      <c r="X314" s="476"/>
      <c r="Y314" s="475">
        <v>1</v>
      </c>
      <c r="Z314" s="476">
        <v>1</v>
      </c>
      <c r="AA314" s="476">
        <v>0</v>
      </c>
      <c r="AB314" s="218" t="s">
        <v>2090</v>
      </c>
      <c r="AC314" s="31" t="s">
        <v>2136</v>
      </c>
      <c r="AD314" s="220" t="s">
        <v>2137</v>
      </c>
      <c r="AE314" s="366"/>
    </row>
    <row r="315" spans="1:31">
      <c r="A315" s="228"/>
      <c r="B315" s="248" t="s">
        <v>2138</v>
      </c>
      <c r="C315" s="223"/>
      <c r="D315" s="277" t="s">
        <v>2933</v>
      </c>
      <c r="E315" s="1205">
        <v>8</v>
      </c>
      <c r="F315" s="434">
        <v>117</v>
      </c>
      <c r="G315" s="491">
        <v>40</v>
      </c>
      <c r="H315" s="491">
        <v>38</v>
      </c>
      <c r="I315" s="491">
        <v>39</v>
      </c>
      <c r="J315" s="480"/>
      <c r="K315" s="481"/>
      <c r="L315" s="487"/>
      <c r="M315" s="477">
        <v>2</v>
      </c>
      <c r="N315" s="478">
        <v>3</v>
      </c>
      <c r="O315" s="479">
        <v>17</v>
      </c>
      <c r="P315" s="1517">
        <v>1</v>
      </c>
      <c r="Q315" s="1518">
        <v>1</v>
      </c>
      <c r="R315" s="481">
        <v>0</v>
      </c>
      <c r="S315" s="481">
        <v>0</v>
      </c>
      <c r="T315" s="481">
        <v>12</v>
      </c>
      <c r="U315" s="480">
        <v>1</v>
      </c>
      <c r="V315" s="481">
        <v>0</v>
      </c>
      <c r="W315" s="481">
        <v>1</v>
      </c>
      <c r="X315" s="481"/>
      <c r="Y315" s="480">
        <v>0</v>
      </c>
      <c r="Z315" s="481">
        <v>1</v>
      </c>
      <c r="AA315" s="481">
        <v>0</v>
      </c>
      <c r="AB315" s="225" t="s">
        <v>1135</v>
      </c>
      <c r="AC315" s="32" t="s">
        <v>2947</v>
      </c>
      <c r="AD315" s="227" t="s">
        <v>2139</v>
      </c>
      <c r="AE315" s="366"/>
    </row>
    <row r="316" spans="1:31">
      <c r="A316" s="215"/>
      <c r="B316" s="250" t="s">
        <v>2140</v>
      </c>
      <c r="C316" s="216"/>
      <c r="D316" s="278" t="s">
        <v>2942</v>
      </c>
      <c r="E316" s="1204">
        <v>4</v>
      </c>
      <c r="F316" s="493">
        <v>70</v>
      </c>
      <c r="G316" s="1190">
        <v>28</v>
      </c>
      <c r="H316" s="494">
        <v>21</v>
      </c>
      <c r="I316" s="494">
        <v>21</v>
      </c>
      <c r="J316" s="475"/>
      <c r="K316" s="476"/>
      <c r="L316" s="486"/>
      <c r="M316" s="471">
        <v>1</v>
      </c>
      <c r="N316" s="473">
        <v>1</v>
      </c>
      <c r="O316" s="474">
        <v>11</v>
      </c>
      <c r="P316" s="1216">
        <v>1</v>
      </c>
      <c r="Q316" s="1217">
        <v>1</v>
      </c>
      <c r="R316" s="476">
        <v>0</v>
      </c>
      <c r="S316" s="476">
        <v>0</v>
      </c>
      <c r="T316" s="476">
        <v>7</v>
      </c>
      <c r="U316" s="475"/>
      <c r="V316" s="476">
        <v>0</v>
      </c>
      <c r="W316" s="476">
        <v>1</v>
      </c>
      <c r="X316" s="476"/>
      <c r="Y316" s="475">
        <v>0</v>
      </c>
      <c r="Z316" s="476">
        <v>1</v>
      </c>
      <c r="AA316" s="476">
        <v>0</v>
      </c>
      <c r="AB316" s="218" t="s">
        <v>13</v>
      </c>
      <c r="AC316" s="31" t="s">
        <v>3175</v>
      </c>
      <c r="AD316" s="220" t="s">
        <v>3176</v>
      </c>
      <c r="AE316" s="366"/>
    </row>
    <row r="317" spans="1:31">
      <c r="A317" s="228"/>
      <c r="B317" s="248" t="s">
        <v>2143</v>
      </c>
      <c r="C317" s="223"/>
      <c r="D317" s="277" t="s">
        <v>2934</v>
      </c>
      <c r="E317" s="1205">
        <v>5</v>
      </c>
      <c r="F317" s="434">
        <v>53</v>
      </c>
      <c r="G317" s="491">
        <v>18</v>
      </c>
      <c r="H317" s="491">
        <v>19</v>
      </c>
      <c r="I317" s="491">
        <v>16</v>
      </c>
      <c r="J317" s="469"/>
      <c r="K317" s="470"/>
      <c r="L317" s="485"/>
      <c r="M317" s="477">
        <v>2</v>
      </c>
      <c r="N317" s="478">
        <v>3</v>
      </c>
      <c r="O317" s="479">
        <v>12</v>
      </c>
      <c r="P317" s="1517">
        <v>1</v>
      </c>
      <c r="Q317" s="1518">
        <v>1</v>
      </c>
      <c r="R317" s="481">
        <v>0</v>
      </c>
      <c r="S317" s="481">
        <v>0</v>
      </c>
      <c r="T317" s="481">
        <v>7</v>
      </c>
      <c r="U317" s="480">
        <v>1</v>
      </c>
      <c r="V317" s="481">
        <v>0</v>
      </c>
      <c r="W317" s="481">
        <v>0</v>
      </c>
      <c r="X317" s="481">
        <v>1</v>
      </c>
      <c r="Y317" s="480">
        <v>0</v>
      </c>
      <c r="Z317" s="481">
        <v>1</v>
      </c>
      <c r="AA317" s="481">
        <v>0</v>
      </c>
      <c r="AB317" s="225" t="s">
        <v>1012</v>
      </c>
      <c r="AC317" s="32" t="s">
        <v>2144</v>
      </c>
      <c r="AD317" s="227" t="s">
        <v>2145</v>
      </c>
      <c r="AE317" s="366"/>
    </row>
    <row r="318" spans="1:31" ht="14.25" thickBot="1">
      <c r="A318" s="137"/>
      <c r="B318" s="254" t="s">
        <v>1514</v>
      </c>
      <c r="C318" s="138"/>
      <c r="D318" s="941" t="s">
        <v>2935</v>
      </c>
      <c r="E318" s="151">
        <v>9</v>
      </c>
      <c r="F318" s="435">
        <v>147</v>
      </c>
      <c r="G318" s="1200">
        <v>47</v>
      </c>
      <c r="H318" s="498">
        <v>50</v>
      </c>
      <c r="I318" s="498">
        <v>50</v>
      </c>
      <c r="J318" s="484"/>
      <c r="K318" s="150"/>
      <c r="L318" s="267"/>
      <c r="M318" s="149">
        <v>3</v>
      </c>
      <c r="N318" s="168">
        <v>8</v>
      </c>
      <c r="O318" s="156">
        <v>19</v>
      </c>
      <c r="P318" s="1017">
        <v>1</v>
      </c>
      <c r="Q318" s="1516">
        <v>1</v>
      </c>
      <c r="R318" s="150">
        <v>0</v>
      </c>
      <c r="S318" s="150">
        <v>0</v>
      </c>
      <c r="T318" s="150">
        <v>13</v>
      </c>
      <c r="U318" s="484">
        <v>2</v>
      </c>
      <c r="V318" s="150">
        <v>0</v>
      </c>
      <c r="W318" s="150">
        <v>1</v>
      </c>
      <c r="X318" s="150"/>
      <c r="Y318" s="484">
        <v>0</v>
      </c>
      <c r="Z318" s="150">
        <v>1</v>
      </c>
      <c r="AA318" s="150">
        <v>0</v>
      </c>
      <c r="AB318" s="230" t="s">
        <v>1515</v>
      </c>
      <c r="AC318" s="33" t="s">
        <v>25</v>
      </c>
      <c r="AD318" s="231" t="s">
        <v>2948</v>
      </c>
      <c r="AE318" s="366"/>
    </row>
    <row r="319" spans="1:31" ht="14.25" thickBot="1">
      <c r="A319" s="1018" t="s">
        <v>954</v>
      </c>
      <c r="B319" s="285"/>
      <c r="C319" s="286"/>
      <c r="D319" s="936"/>
      <c r="E319" s="1021"/>
      <c r="F319" s="1021"/>
      <c r="G319" s="1021"/>
      <c r="H319" s="1021"/>
      <c r="I319" s="1021"/>
      <c r="J319" s="1021"/>
      <c r="K319" s="1021"/>
      <c r="L319" s="1021"/>
      <c r="M319" s="1021"/>
      <c r="N319" s="1021"/>
      <c r="O319" s="1021"/>
      <c r="P319" s="1021"/>
      <c r="Q319" s="1021"/>
      <c r="R319" s="1021"/>
      <c r="S319" s="1021"/>
      <c r="T319" s="1021"/>
      <c r="U319" s="1021"/>
      <c r="V319" s="1021"/>
      <c r="W319" s="1021"/>
      <c r="X319" s="1021"/>
      <c r="Y319" s="1021"/>
      <c r="Z319" s="1021"/>
      <c r="AA319" s="1023"/>
      <c r="AB319" s="1220"/>
      <c r="AC319" s="26"/>
      <c r="AD319" s="118"/>
      <c r="AE319" s="366"/>
    </row>
    <row r="320" spans="1:31">
      <c r="A320" s="206" t="s">
        <v>305</v>
      </c>
      <c r="B320" s="244"/>
      <c r="C320" s="232"/>
      <c r="D320" s="280"/>
      <c r="E320" s="414">
        <v>20</v>
      </c>
      <c r="F320" s="409">
        <v>308</v>
      </c>
      <c r="G320" s="1187">
        <v>41</v>
      </c>
      <c r="H320" s="410">
        <v>45</v>
      </c>
      <c r="I320" s="411">
        <v>44</v>
      </c>
      <c r="J320" s="414">
        <v>62</v>
      </c>
      <c r="K320" s="410">
        <v>55</v>
      </c>
      <c r="L320" s="412">
        <v>61</v>
      </c>
      <c r="M320" s="409">
        <v>5</v>
      </c>
      <c r="N320" s="413">
        <v>15</v>
      </c>
      <c r="O320" s="414">
        <v>31</v>
      </c>
      <c r="P320" s="415">
        <v>2</v>
      </c>
      <c r="Q320" s="416">
        <v>2</v>
      </c>
      <c r="R320" s="410">
        <v>0</v>
      </c>
      <c r="S320" s="410">
        <v>0</v>
      </c>
      <c r="T320" s="410">
        <v>20</v>
      </c>
      <c r="U320" s="411">
        <v>2</v>
      </c>
      <c r="V320" s="411">
        <v>0</v>
      </c>
      <c r="W320" s="410">
        <v>1</v>
      </c>
      <c r="X320" s="410">
        <v>1</v>
      </c>
      <c r="Y320" s="411">
        <v>1</v>
      </c>
      <c r="Z320" s="410">
        <v>2</v>
      </c>
      <c r="AA320" s="410">
        <v>0</v>
      </c>
      <c r="AB320" s="210"/>
      <c r="AC320" s="234"/>
      <c r="AD320" s="212"/>
      <c r="AE320" s="366"/>
    </row>
    <row r="321" spans="1:31">
      <c r="A321" s="54"/>
      <c r="B321" s="246" t="s">
        <v>2147</v>
      </c>
      <c r="C321" s="29"/>
      <c r="D321" s="271" t="s">
        <v>952</v>
      </c>
      <c r="E321" s="148">
        <v>12</v>
      </c>
      <c r="F321" s="438">
        <v>241</v>
      </c>
      <c r="G321" s="1197">
        <v>32</v>
      </c>
      <c r="H321" s="1197">
        <v>35</v>
      </c>
      <c r="I321" s="1197">
        <v>36</v>
      </c>
      <c r="J321" s="1197">
        <v>45</v>
      </c>
      <c r="K321" s="1197">
        <v>45</v>
      </c>
      <c r="L321" s="1197">
        <v>48</v>
      </c>
      <c r="M321" s="438">
        <v>3</v>
      </c>
      <c r="N321" s="439">
        <v>12</v>
      </c>
      <c r="O321" s="148">
        <v>18</v>
      </c>
      <c r="P321" s="1015">
        <v>1</v>
      </c>
      <c r="Q321" s="1016">
        <v>1</v>
      </c>
      <c r="R321" s="470">
        <v>0</v>
      </c>
      <c r="S321" s="470">
        <v>0</v>
      </c>
      <c r="T321" s="470">
        <v>12</v>
      </c>
      <c r="U321" s="469">
        <v>1</v>
      </c>
      <c r="V321" s="470">
        <v>0</v>
      </c>
      <c r="W321" s="470">
        <v>1</v>
      </c>
      <c r="X321" s="470"/>
      <c r="Y321" s="469">
        <v>1</v>
      </c>
      <c r="Z321" s="470">
        <v>1</v>
      </c>
      <c r="AA321" s="470">
        <v>0</v>
      </c>
      <c r="AB321" s="51" t="s">
        <v>66</v>
      </c>
      <c r="AC321" s="30" t="s">
        <v>2148</v>
      </c>
      <c r="AD321" s="39" t="s">
        <v>2149</v>
      </c>
      <c r="AE321" s="366"/>
    </row>
    <row r="322" spans="1:31" ht="14.25" thickBot="1">
      <c r="A322" s="137"/>
      <c r="B322" s="254" t="s">
        <v>2150</v>
      </c>
      <c r="C322" s="138"/>
      <c r="D322" s="941" t="s">
        <v>953</v>
      </c>
      <c r="E322" s="156">
        <v>8</v>
      </c>
      <c r="F322" s="471">
        <v>67</v>
      </c>
      <c r="G322" s="1197">
        <v>9</v>
      </c>
      <c r="H322" s="1197">
        <v>10</v>
      </c>
      <c r="I322" s="1197">
        <v>8</v>
      </c>
      <c r="J322" s="1197">
        <v>17</v>
      </c>
      <c r="K322" s="1197">
        <v>10</v>
      </c>
      <c r="L322" s="1197">
        <v>13</v>
      </c>
      <c r="M322" s="149">
        <v>2</v>
      </c>
      <c r="N322" s="168">
        <v>3</v>
      </c>
      <c r="O322" s="156">
        <v>13</v>
      </c>
      <c r="P322" s="1017">
        <v>1</v>
      </c>
      <c r="Q322" s="1516">
        <v>1</v>
      </c>
      <c r="R322" s="150">
        <v>0</v>
      </c>
      <c r="S322" s="150">
        <v>0</v>
      </c>
      <c r="T322" s="150">
        <v>8</v>
      </c>
      <c r="U322" s="484">
        <v>1</v>
      </c>
      <c r="V322" s="150">
        <v>0</v>
      </c>
      <c r="W322" s="150">
        <v>0</v>
      </c>
      <c r="X322" s="150">
        <v>1</v>
      </c>
      <c r="Y322" s="484">
        <v>0</v>
      </c>
      <c r="Z322" s="150">
        <v>1</v>
      </c>
      <c r="AA322" s="150">
        <v>0</v>
      </c>
      <c r="AB322" s="230" t="s">
        <v>2151</v>
      </c>
      <c r="AC322" s="33" t="s">
        <v>2152</v>
      </c>
      <c r="AD322" s="231" t="s">
        <v>2153</v>
      </c>
      <c r="AE322" s="366"/>
    </row>
    <row r="323" spans="1:31">
      <c r="A323" s="206" t="s">
        <v>1637</v>
      </c>
      <c r="B323" s="244"/>
      <c r="C323" s="232"/>
      <c r="D323" s="280"/>
      <c r="E323" s="414">
        <v>8</v>
      </c>
      <c r="F323" s="409">
        <v>146</v>
      </c>
      <c r="G323" s="1187">
        <v>50</v>
      </c>
      <c r="H323" s="410">
        <v>47</v>
      </c>
      <c r="I323" s="411">
        <v>49</v>
      </c>
      <c r="J323" s="414"/>
      <c r="K323" s="410"/>
      <c r="L323" s="412"/>
      <c r="M323" s="409">
        <v>2</v>
      </c>
      <c r="N323" s="413">
        <v>7</v>
      </c>
      <c r="O323" s="414">
        <v>20</v>
      </c>
      <c r="P323" s="415">
        <v>1</v>
      </c>
      <c r="Q323" s="416">
        <v>1</v>
      </c>
      <c r="R323" s="410">
        <v>0</v>
      </c>
      <c r="S323" s="410">
        <v>1</v>
      </c>
      <c r="T323" s="410">
        <v>13</v>
      </c>
      <c r="U323" s="411">
        <v>2</v>
      </c>
      <c r="V323" s="411">
        <v>0</v>
      </c>
      <c r="W323" s="410">
        <v>1</v>
      </c>
      <c r="X323" s="410">
        <v>0</v>
      </c>
      <c r="Y323" s="411">
        <v>0</v>
      </c>
      <c r="Z323" s="410">
        <v>1</v>
      </c>
      <c r="AA323" s="410">
        <v>0</v>
      </c>
      <c r="AB323" s="210"/>
      <c r="AC323" s="234"/>
      <c r="AD323" s="212"/>
      <c r="AE323" s="366"/>
    </row>
    <row r="324" spans="1:31" ht="14.25" thickBot="1">
      <c r="A324" s="137"/>
      <c r="B324" s="254" t="s">
        <v>2147</v>
      </c>
      <c r="C324" s="138"/>
      <c r="D324" s="941" t="s">
        <v>952</v>
      </c>
      <c r="E324" s="156">
        <v>8</v>
      </c>
      <c r="F324" s="435">
        <v>146</v>
      </c>
      <c r="G324" s="1200">
        <v>50</v>
      </c>
      <c r="H324" s="498">
        <v>47</v>
      </c>
      <c r="I324" s="498">
        <v>49</v>
      </c>
      <c r="J324" s="156"/>
      <c r="K324" s="150"/>
      <c r="L324" s="267"/>
      <c r="M324" s="149">
        <v>2</v>
      </c>
      <c r="N324" s="168">
        <v>7</v>
      </c>
      <c r="O324" s="156">
        <v>20</v>
      </c>
      <c r="P324" s="1017">
        <v>1</v>
      </c>
      <c r="Q324" s="484">
        <v>1</v>
      </c>
      <c r="R324" s="150">
        <v>0</v>
      </c>
      <c r="S324" s="484">
        <v>1</v>
      </c>
      <c r="T324" s="150">
        <v>13</v>
      </c>
      <c r="U324" s="484">
        <v>2</v>
      </c>
      <c r="V324" s="150">
        <v>0</v>
      </c>
      <c r="W324" s="150">
        <v>1</v>
      </c>
      <c r="X324" s="150"/>
      <c r="Y324" s="484">
        <v>0</v>
      </c>
      <c r="Z324" s="150">
        <v>1</v>
      </c>
      <c r="AA324" s="150">
        <v>0</v>
      </c>
      <c r="AB324" s="230" t="s">
        <v>66</v>
      </c>
      <c r="AC324" s="33" t="s">
        <v>2154</v>
      </c>
      <c r="AD324" s="231" t="s">
        <v>2155</v>
      </c>
      <c r="AE324" s="945"/>
    </row>
    <row r="325" spans="1:31" ht="14.25" thickBot="1">
      <c r="A325" s="935" t="s">
        <v>943</v>
      </c>
      <c r="B325" s="1024"/>
      <c r="C325" s="1025"/>
      <c r="D325" s="1026"/>
      <c r="E325" s="1022"/>
      <c r="F325" s="1022"/>
      <c r="G325" s="1022"/>
      <c r="H325" s="1022"/>
      <c r="I325" s="1022"/>
      <c r="J325" s="1022"/>
      <c r="K325" s="1022"/>
      <c r="L325" s="1022"/>
      <c r="M325" s="1022"/>
      <c r="N325" s="1022"/>
      <c r="O325" s="1022"/>
      <c r="P325" s="1022"/>
      <c r="Q325" s="1022"/>
      <c r="R325" s="1022"/>
      <c r="S325" s="1022"/>
      <c r="T325" s="1022"/>
      <c r="U325" s="1022"/>
      <c r="V325" s="1022"/>
      <c r="W325" s="1022"/>
      <c r="X325" s="1022"/>
      <c r="Y325" s="1022"/>
      <c r="Z325" s="1022"/>
      <c r="AA325" s="1022"/>
      <c r="AB325" s="1221"/>
      <c r="AC325" s="1222"/>
      <c r="AD325" s="1223"/>
      <c r="AE325" s="118"/>
    </row>
    <row r="326" spans="1:31">
      <c r="A326" s="206" t="s">
        <v>305</v>
      </c>
      <c r="B326" s="244"/>
      <c r="C326" s="232"/>
      <c r="D326" s="280"/>
      <c r="E326" s="414">
        <v>90</v>
      </c>
      <c r="F326" s="409">
        <v>1238</v>
      </c>
      <c r="G326" s="1187">
        <v>177</v>
      </c>
      <c r="H326" s="410">
        <v>184</v>
      </c>
      <c r="I326" s="410">
        <v>213</v>
      </c>
      <c r="J326" s="411">
        <v>229</v>
      </c>
      <c r="K326" s="410">
        <v>228</v>
      </c>
      <c r="L326" s="412">
        <v>207</v>
      </c>
      <c r="M326" s="409">
        <v>22</v>
      </c>
      <c r="N326" s="413">
        <v>71</v>
      </c>
      <c r="O326" s="414">
        <v>158</v>
      </c>
      <c r="P326" s="415">
        <v>11</v>
      </c>
      <c r="Q326" s="416">
        <v>11</v>
      </c>
      <c r="R326" s="410">
        <v>2</v>
      </c>
      <c r="S326" s="410">
        <v>2</v>
      </c>
      <c r="T326" s="410">
        <v>96</v>
      </c>
      <c r="U326" s="411">
        <v>13</v>
      </c>
      <c r="V326" s="411">
        <v>0</v>
      </c>
      <c r="W326" s="410">
        <v>11</v>
      </c>
      <c r="X326" s="410">
        <v>0</v>
      </c>
      <c r="Y326" s="411">
        <v>1</v>
      </c>
      <c r="Z326" s="410">
        <v>11</v>
      </c>
      <c r="AA326" s="410">
        <v>0</v>
      </c>
      <c r="AB326" s="210"/>
      <c r="AC326" s="34"/>
      <c r="AD326" s="281"/>
      <c r="AE326" s="366"/>
    </row>
    <row r="327" spans="1:31">
      <c r="A327" s="54"/>
      <c r="B327" s="246" t="s">
        <v>2161</v>
      </c>
      <c r="C327" s="29"/>
      <c r="D327" s="271" t="s">
        <v>948</v>
      </c>
      <c r="E327" s="148">
        <v>9</v>
      </c>
      <c r="F327" s="434">
        <v>113</v>
      </c>
      <c r="G327" s="1186">
        <v>17</v>
      </c>
      <c r="H327" s="467">
        <v>19</v>
      </c>
      <c r="I327" s="467">
        <v>19</v>
      </c>
      <c r="J327" s="467">
        <v>17</v>
      </c>
      <c r="K327" s="467">
        <v>18</v>
      </c>
      <c r="L327" s="382">
        <v>23</v>
      </c>
      <c r="M327" s="438">
        <v>3</v>
      </c>
      <c r="N327" s="439">
        <v>9</v>
      </c>
      <c r="O327" s="148">
        <v>16</v>
      </c>
      <c r="P327" s="1015">
        <v>1</v>
      </c>
      <c r="Q327" s="1016">
        <v>1</v>
      </c>
      <c r="R327" s="470">
        <v>0</v>
      </c>
      <c r="S327" s="470">
        <v>0</v>
      </c>
      <c r="T327" s="470">
        <v>12</v>
      </c>
      <c r="U327" s="469"/>
      <c r="V327" s="470">
        <v>0</v>
      </c>
      <c r="W327" s="470">
        <v>1</v>
      </c>
      <c r="X327" s="470"/>
      <c r="Y327" s="469">
        <v>0</v>
      </c>
      <c r="Z327" s="470">
        <v>1</v>
      </c>
      <c r="AA327" s="470">
        <v>0</v>
      </c>
      <c r="AB327" s="51" t="s">
        <v>2162</v>
      </c>
      <c r="AC327" s="30" t="s">
        <v>2163</v>
      </c>
      <c r="AD327" s="39" t="s">
        <v>2164</v>
      </c>
      <c r="AE327" s="366"/>
    </row>
    <row r="328" spans="1:31">
      <c r="A328" s="215"/>
      <c r="B328" s="250" t="s">
        <v>1518</v>
      </c>
      <c r="C328" s="216"/>
      <c r="D328" s="278" t="s">
        <v>942</v>
      </c>
      <c r="E328" s="474">
        <v>8</v>
      </c>
      <c r="F328" s="493">
        <v>145</v>
      </c>
      <c r="G328" s="1190">
        <v>23</v>
      </c>
      <c r="H328" s="472">
        <v>16</v>
      </c>
      <c r="I328" s="472">
        <v>24</v>
      </c>
      <c r="J328" s="472">
        <v>27</v>
      </c>
      <c r="K328" s="472">
        <v>35</v>
      </c>
      <c r="L328" s="1419">
        <v>20</v>
      </c>
      <c r="M328" s="471">
        <v>2</v>
      </c>
      <c r="N328" s="473">
        <v>8</v>
      </c>
      <c r="O328" s="474">
        <v>14</v>
      </c>
      <c r="P328" s="1216">
        <v>1</v>
      </c>
      <c r="Q328" s="1217">
        <v>1</v>
      </c>
      <c r="R328" s="476">
        <v>0</v>
      </c>
      <c r="S328" s="476">
        <v>0</v>
      </c>
      <c r="T328" s="476">
        <v>9</v>
      </c>
      <c r="U328" s="475">
        <v>1</v>
      </c>
      <c r="V328" s="476">
        <v>0</v>
      </c>
      <c r="W328" s="476">
        <v>1</v>
      </c>
      <c r="X328" s="476"/>
      <c r="Y328" s="475">
        <v>0</v>
      </c>
      <c r="Z328" s="476">
        <v>1</v>
      </c>
      <c r="AA328" s="476">
        <v>0</v>
      </c>
      <c r="AB328" s="218" t="s">
        <v>2165</v>
      </c>
      <c r="AC328" s="31" t="s">
        <v>2166</v>
      </c>
      <c r="AD328" s="220" t="s">
        <v>2167</v>
      </c>
      <c r="AE328" s="118"/>
    </row>
    <row r="329" spans="1:31">
      <c r="A329" s="54"/>
      <c r="B329" s="246" t="s">
        <v>2168</v>
      </c>
      <c r="C329" s="29"/>
      <c r="D329" s="271" t="s">
        <v>941</v>
      </c>
      <c r="E329" s="148">
        <v>8</v>
      </c>
      <c r="F329" s="434">
        <v>118</v>
      </c>
      <c r="G329" s="1186">
        <v>14</v>
      </c>
      <c r="H329" s="467">
        <v>18</v>
      </c>
      <c r="I329" s="467">
        <v>25</v>
      </c>
      <c r="J329" s="467">
        <v>15</v>
      </c>
      <c r="K329" s="467">
        <v>25</v>
      </c>
      <c r="L329" s="382">
        <v>21</v>
      </c>
      <c r="M329" s="438">
        <v>2</v>
      </c>
      <c r="N329" s="439">
        <v>11</v>
      </c>
      <c r="O329" s="148">
        <v>13</v>
      </c>
      <c r="P329" s="1015">
        <v>1</v>
      </c>
      <c r="Q329" s="1016">
        <v>1</v>
      </c>
      <c r="R329" s="470">
        <v>0</v>
      </c>
      <c r="S329" s="470">
        <v>1</v>
      </c>
      <c r="T329" s="470">
        <v>7</v>
      </c>
      <c r="U329" s="469">
        <v>1</v>
      </c>
      <c r="V329" s="470">
        <v>0</v>
      </c>
      <c r="W329" s="470">
        <v>1</v>
      </c>
      <c r="X329" s="470"/>
      <c r="Y329" s="469">
        <v>0</v>
      </c>
      <c r="Z329" s="470">
        <v>1</v>
      </c>
      <c r="AA329" s="470">
        <v>0</v>
      </c>
      <c r="AB329" s="51" t="s">
        <v>2169</v>
      </c>
      <c r="AC329" s="30" t="s">
        <v>2170</v>
      </c>
      <c r="AD329" s="39" t="s">
        <v>2171</v>
      </c>
      <c r="AE329" s="366"/>
    </row>
    <row r="330" spans="1:31">
      <c r="A330" s="215"/>
      <c r="B330" s="250" t="s">
        <v>2172</v>
      </c>
      <c r="C330" s="216"/>
      <c r="D330" s="278" t="s">
        <v>940</v>
      </c>
      <c r="E330" s="474">
        <v>8</v>
      </c>
      <c r="F330" s="493">
        <v>110</v>
      </c>
      <c r="G330" s="1190">
        <v>11</v>
      </c>
      <c r="H330" s="472">
        <v>20</v>
      </c>
      <c r="I330" s="472">
        <v>17</v>
      </c>
      <c r="J330" s="472">
        <v>16</v>
      </c>
      <c r="K330" s="472">
        <v>24</v>
      </c>
      <c r="L330" s="1419">
        <v>22</v>
      </c>
      <c r="M330" s="471">
        <v>2</v>
      </c>
      <c r="N330" s="473">
        <v>8</v>
      </c>
      <c r="O330" s="474">
        <v>17</v>
      </c>
      <c r="P330" s="1216">
        <v>1</v>
      </c>
      <c r="Q330" s="1217">
        <v>1</v>
      </c>
      <c r="R330" s="476">
        <v>1</v>
      </c>
      <c r="S330" s="476">
        <v>0</v>
      </c>
      <c r="T330" s="476">
        <v>11</v>
      </c>
      <c r="U330" s="475">
        <v>1</v>
      </c>
      <c r="V330" s="476">
        <v>0</v>
      </c>
      <c r="W330" s="476">
        <v>1</v>
      </c>
      <c r="X330" s="476"/>
      <c r="Y330" s="475">
        <v>0</v>
      </c>
      <c r="Z330" s="476">
        <v>1</v>
      </c>
      <c r="AA330" s="476">
        <v>0</v>
      </c>
      <c r="AB330" s="218" t="s">
        <v>2173</v>
      </c>
      <c r="AC330" s="31" t="s">
        <v>2851</v>
      </c>
      <c r="AD330" s="220" t="s">
        <v>2174</v>
      </c>
      <c r="AE330" s="945"/>
    </row>
    <row r="331" spans="1:31">
      <c r="A331" s="54"/>
      <c r="B331" s="246" t="s">
        <v>2178</v>
      </c>
      <c r="C331" s="29"/>
      <c r="D331" s="271" t="s">
        <v>946</v>
      </c>
      <c r="E331" s="148">
        <v>14</v>
      </c>
      <c r="F331" s="434">
        <v>254</v>
      </c>
      <c r="G331" s="1186">
        <v>36</v>
      </c>
      <c r="H331" s="467">
        <v>36</v>
      </c>
      <c r="I331" s="467">
        <v>43</v>
      </c>
      <c r="J331" s="467">
        <v>48</v>
      </c>
      <c r="K331" s="467">
        <v>51</v>
      </c>
      <c r="L331" s="382">
        <v>40</v>
      </c>
      <c r="M331" s="438">
        <v>3</v>
      </c>
      <c r="N331" s="439">
        <v>12</v>
      </c>
      <c r="O331" s="148">
        <v>21</v>
      </c>
      <c r="P331" s="1015">
        <v>1</v>
      </c>
      <c r="Q331" s="1016">
        <v>1</v>
      </c>
      <c r="R331" s="470">
        <v>1</v>
      </c>
      <c r="S331" s="470">
        <v>0</v>
      </c>
      <c r="T331" s="470">
        <v>13</v>
      </c>
      <c r="U331" s="469">
        <v>3</v>
      </c>
      <c r="V331" s="470">
        <v>0</v>
      </c>
      <c r="W331" s="470">
        <v>1</v>
      </c>
      <c r="X331" s="470"/>
      <c r="Y331" s="469">
        <v>0</v>
      </c>
      <c r="Z331" s="470">
        <v>1</v>
      </c>
      <c r="AA331" s="470">
        <v>0</v>
      </c>
      <c r="AB331" s="51" t="s">
        <v>1519</v>
      </c>
      <c r="AC331" s="30" t="s">
        <v>2179</v>
      </c>
      <c r="AD331" s="39" t="s">
        <v>2180</v>
      </c>
      <c r="AE331" s="366"/>
    </row>
    <row r="332" spans="1:31">
      <c r="A332" s="215"/>
      <c r="B332" s="250" t="s">
        <v>2181</v>
      </c>
      <c r="C332" s="216"/>
      <c r="D332" s="278" t="s">
        <v>945</v>
      </c>
      <c r="E332" s="474">
        <v>9</v>
      </c>
      <c r="F332" s="493">
        <v>180</v>
      </c>
      <c r="G332" s="1190">
        <v>29</v>
      </c>
      <c r="H332" s="472">
        <v>25</v>
      </c>
      <c r="I332" s="472">
        <v>27</v>
      </c>
      <c r="J332" s="472">
        <v>41</v>
      </c>
      <c r="K332" s="472">
        <v>30</v>
      </c>
      <c r="L332" s="1419">
        <v>28</v>
      </c>
      <c r="M332" s="471">
        <v>2</v>
      </c>
      <c r="N332" s="473">
        <v>6</v>
      </c>
      <c r="O332" s="474">
        <v>17</v>
      </c>
      <c r="P332" s="1216">
        <v>1</v>
      </c>
      <c r="Q332" s="1217">
        <v>1</v>
      </c>
      <c r="R332" s="476">
        <v>0</v>
      </c>
      <c r="S332" s="476">
        <v>0</v>
      </c>
      <c r="T332" s="476">
        <v>10</v>
      </c>
      <c r="U332" s="475">
        <v>2</v>
      </c>
      <c r="V332" s="476">
        <v>0</v>
      </c>
      <c r="W332" s="476">
        <v>1</v>
      </c>
      <c r="X332" s="476"/>
      <c r="Y332" s="475">
        <v>1</v>
      </c>
      <c r="Z332" s="476">
        <v>1</v>
      </c>
      <c r="AA332" s="476">
        <v>0</v>
      </c>
      <c r="AB332" s="218" t="s">
        <v>1520</v>
      </c>
      <c r="AC332" s="31" t="s">
        <v>407</v>
      </c>
      <c r="AD332" s="220" t="s">
        <v>2182</v>
      </c>
      <c r="AE332" s="366"/>
    </row>
    <row r="333" spans="1:31">
      <c r="A333" s="54"/>
      <c r="B333" s="246" t="s">
        <v>2183</v>
      </c>
      <c r="C333" s="29"/>
      <c r="D333" s="271" t="s">
        <v>939</v>
      </c>
      <c r="E333" s="148">
        <v>6</v>
      </c>
      <c r="F333" s="434">
        <v>45</v>
      </c>
      <c r="G333" s="1186">
        <v>5</v>
      </c>
      <c r="H333" s="467">
        <v>4</v>
      </c>
      <c r="I333" s="467">
        <v>12</v>
      </c>
      <c r="J333" s="467">
        <v>11</v>
      </c>
      <c r="K333" s="467">
        <v>6</v>
      </c>
      <c r="L333" s="382">
        <v>7</v>
      </c>
      <c r="M333" s="438">
        <v>2</v>
      </c>
      <c r="N333" s="439">
        <v>3</v>
      </c>
      <c r="O333" s="148">
        <v>11</v>
      </c>
      <c r="P333" s="1015">
        <v>1</v>
      </c>
      <c r="Q333" s="1016">
        <v>1</v>
      </c>
      <c r="R333" s="470">
        <v>0</v>
      </c>
      <c r="S333" s="470">
        <v>0</v>
      </c>
      <c r="T333" s="470">
        <v>7</v>
      </c>
      <c r="U333" s="469"/>
      <c r="V333" s="470">
        <v>0</v>
      </c>
      <c r="W333" s="470">
        <v>1</v>
      </c>
      <c r="X333" s="470"/>
      <c r="Y333" s="469">
        <v>0</v>
      </c>
      <c r="Z333" s="470">
        <v>1</v>
      </c>
      <c r="AA333" s="470">
        <v>0</v>
      </c>
      <c r="AB333" s="51" t="s">
        <v>2184</v>
      </c>
      <c r="AC333" s="30" t="s">
        <v>2185</v>
      </c>
      <c r="AD333" s="39" t="s">
        <v>2186</v>
      </c>
      <c r="AE333" s="366"/>
    </row>
    <row r="334" spans="1:31">
      <c r="A334" s="215"/>
      <c r="B334" s="250" t="s">
        <v>2187</v>
      </c>
      <c r="C334" s="216"/>
      <c r="D334" s="278" t="s">
        <v>944</v>
      </c>
      <c r="E334" s="474">
        <v>8</v>
      </c>
      <c r="F334" s="493">
        <v>108</v>
      </c>
      <c r="G334" s="1190">
        <v>21</v>
      </c>
      <c r="H334" s="472">
        <v>23</v>
      </c>
      <c r="I334" s="472">
        <v>14</v>
      </c>
      <c r="J334" s="472">
        <v>23</v>
      </c>
      <c r="K334" s="472">
        <v>10</v>
      </c>
      <c r="L334" s="1419">
        <v>17</v>
      </c>
      <c r="M334" s="471">
        <v>2</v>
      </c>
      <c r="N334" s="473">
        <v>8</v>
      </c>
      <c r="O334" s="474">
        <v>15</v>
      </c>
      <c r="P334" s="1216">
        <v>1</v>
      </c>
      <c r="Q334" s="1217">
        <v>1</v>
      </c>
      <c r="R334" s="476">
        <v>0</v>
      </c>
      <c r="S334" s="476">
        <v>1</v>
      </c>
      <c r="T334" s="476">
        <v>8</v>
      </c>
      <c r="U334" s="475">
        <v>2</v>
      </c>
      <c r="V334" s="476">
        <v>0</v>
      </c>
      <c r="W334" s="476">
        <v>1</v>
      </c>
      <c r="X334" s="476"/>
      <c r="Y334" s="475">
        <v>0</v>
      </c>
      <c r="Z334" s="476">
        <v>1</v>
      </c>
      <c r="AA334" s="476">
        <v>0</v>
      </c>
      <c r="AB334" s="218" t="s">
        <v>2165</v>
      </c>
      <c r="AC334" s="31" t="s">
        <v>408</v>
      </c>
      <c r="AD334" s="220" t="s">
        <v>2188</v>
      </c>
      <c r="AE334" s="366"/>
    </row>
    <row r="335" spans="1:31">
      <c r="A335" s="54"/>
      <c r="B335" s="246" t="s">
        <v>1521</v>
      </c>
      <c r="C335" s="29"/>
      <c r="D335" s="271" t="s">
        <v>938</v>
      </c>
      <c r="E335" s="148">
        <v>8</v>
      </c>
      <c r="F335" s="434">
        <v>65</v>
      </c>
      <c r="G335" s="1186">
        <v>8</v>
      </c>
      <c r="H335" s="467">
        <v>11</v>
      </c>
      <c r="I335" s="467">
        <v>11</v>
      </c>
      <c r="J335" s="467">
        <v>12</v>
      </c>
      <c r="K335" s="467">
        <v>12</v>
      </c>
      <c r="L335" s="382">
        <v>11</v>
      </c>
      <c r="M335" s="438">
        <v>2</v>
      </c>
      <c r="N335" s="439">
        <v>3</v>
      </c>
      <c r="O335" s="148">
        <v>13</v>
      </c>
      <c r="P335" s="1015">
        <v>1</v>
      </c>
      <c r="Q335" s="1016">
        <v>1</v>
      </c>
      <c r="R335" s="470">
        <v>0</v>
      </c>
      <c r="S335" s="470">
        <v>0</v>
      </c>
      <c r="T335" s="470">
        <v>7</v>
      </c>
      <c r="U335" s="469">
        <v>2</v>
      </c>
      <c r="V335" s="470">
        <v>0</v>
      </c>
      <c r="W335" s="470">
        <v>1</v>
      </c>
      <c r="X335" s="470"/>
      <c r="Y335" s="469">
        <v>0</v>
      </c>
      <c r="Z335" s="470">
        <v>1</v>
      </c>
      <c r="AA335" s="470">
        <v>0</v>
      </c>
      <c r="AB335" s="51" t="s">
        <v>1522</v>
      </c>
      <c r="AC335" s="30" t="s">
        <v>409</v>
      </c>
      <c r="AD335" s="39" t="s">
        <v>2189</v>
      </c>
      <c r="AE335" s="366"/>
    </row>
    <row r="336" spans="1:31">
      <c r="A336" s="215"/>
      <c r="B336" s="250" t="s">
        <v>1523</v>
      </c>
      <c r="C336" s="216"/>
      <c r="D336" s="278" t="s">
        <v>937</v>
      </c>
      <c r="E336" s="474">
        <v>8</v>
      </c>
      <c r="F336" s="493">
        <v>64</v>
      </c>
      <c r="G336" s="1190">
        <v>10</v>
      </c>
      <c r="H336" s="472">
        <v>10</v>
      </c>
      <c r="I336" s="472">
        <v>13</v>
      </c>
      <c r="J336" s="472">
        <v>10</v>
      </c>
      <c r="K336" s="472">
        <v>10</v>
      </c>
      <c r="L336" s="1419">
        <v>11</v>
      </c>
      <c r="M336" s="471">
        <v>2</v>
      </c>
      <c r="N336" s="473">
        <v>3</v>
      </c>
      <c r="O336" s="474">
        <v>13</v>
      </c>
      <c r="P336" s="1216">
        <v>1</v>
      </c>
      <c r="Q336" s="1217">
        <v>1</v>
      </c>
      <c r="R336" s="476">
        <v>0</v>
      </c>
      <c r="S336" s="476">
        <v>0</v>
      </c>
      <c r="T336" s="476">
        <v>8</v>
      </c>
      <c r="U336" s="475">
        <v>1</v>
      </c>
      <c r="V336" s="476">
        <v>0</v>
      </c>
      <c r="W336" s="476">
        <v>1</v>
      </c>
      <c r="X336" s="476"/>
      <c r="Y336" s="475">
        <v>0</v>
      </c>
      <c r="Z336" s="476">
        <v>1</v>
      </c>
      <c r="AA336" s="476">
        <v>0</v>
      </c>
      <c r="AB336" s="218" t="s">
        <v>1524</v>
      </c>
      <c r="AC336" s="1347" t="s">
        <v>2852</v>
      </c>
      <c r="AD336" s="220" t="s">
        <v>2853</v>
      </c>
      <c r="AE336" s="366"/>
    </row>
    <row r="337" spans="1:31" ht="14.25" thickBot="1">
      <c r="A337" s="137"/>
      <c r="B337" s="254" t="s">
        <v>1525</v>
      </c>
      <c r="C337" s="138"/>
      <c r="D337" s="941" t="s">
        <v>936</v>
      </c>
      <c r="E337" s="156">
        <v>4</v>
      </c>
      <c r="F337" s="434">
        <v>36</v>
      </c>
      <c r="G337" s="1206">
        <v>3</v>
      </c>
      <c r="H337" s="382">
        <v>2</v>
      </c>
      <c r="I337" s="1431">
        <v>8</v>
      </c>
      <c r="J337" s="1202">
        <v>9</v>
      </c>
      <c r="K337" s="382">
        <v>7</v>
      </c>
      <c r="L337" s="1432">
        <v>7</v>
      </c>
      <c r="M337" s="149"/>
      <c r="N337" s="168"/>
      <c r="O337" s="156">
        <v>8</v>
      </c>
      <c r="P337" s="1017">
        <v>1</v>
      </c>
      <c r="Q337" s="1516">
        <v>1</v>
      </c>
      <c r="R337" s="150">
        <v>0</v>
      </c>
      <c r="S337" s="150">
        <v>0</v>
      </c>
      <c r="T337" s="150">
        <v>4</v>
      </c>
      <c r="U337" s="484"/>
      <c r="V337" s="150">
        <v>0</v>
      </c>
      <c r="W337" s="150">
        <v>1</v>
      </c>
      <c r="X337" s="150"/>
      <c r="Y337" s="484">
        <v>0</v>
      </c>
      <c r="Z337" s="150">
        <v>1</v>
      </c>
      <c r="AA337" s="150">
        <v>0</v>
      </c>
      <c r="AB337" s="230" t="s">
        <v>1526</v>
      </c>
      <c r="AC337" s="33" t="s">
        <v>2192</v>
      </c>
      <c r="AD337" s="231" t="s">
        <v>2193</v>
      </c>
      <c r="AE337" s="366"/>
    </row>
    <row r="338" spans="1:31">
      <c r="A338" s="206" t="s">
        <v>1637</v>
      </c>
      <c r="B338" s="244"/>
      <c r="C338" s="232"/>
      <c r="D338" s="280"/>
      <c r="E338" s="414">
        <v>34</v>
      </c>
      <c r="F338" s="409">
        <v>693</v>
      </c>
      <c r="G338" s="1187">
        <v>229</v>
      </c>
      <c r="H338" s="410">
        <v>222</v>
      </c>
      <c r="I338" s="411">
        <v>242</v>
      </c>
      <c r="J338" s="414"/>
      <c r="K338" s="410"/>
      <c r="L338" s="412"/>
      <c r="M338" s="409">
        <v>12</v>
      </c>
      <c r="N338" s="413">
        <v>35</v>
      </c>
      <c r="O338" s="414">
        <v>75</v>
      </c>
      <c r="P338" s="415">
        <v>3</v>
      </c>
      <c r="Q338" s="416">
        <v>3</v>
      </c>
      <c r="R338" s="410">
        <v>1</v>
      </c>
      <c r="S338" s="410">
        <v>0</v>
      </c>
      <c r="T338" s="410">
        <v>56</v>
      </c>
      <c r="U338" s="411">
        <v>3</v>
      </c>
      <c r="V338" s="411">
        <v>1</v>
      </c>
      <c r="W338" s="410">
        <v>3</v>
      </c>
      <c r="X338" s="410">
        <v>0</v>
      </c>
      <c r="Y338" s="411">
        <v>1</v>
      </c>
      <c r="Z338" s="410">
        <v>4</v>
      </c>
      <c r="AA338" s="410">
        <v>0</v>
      </c>
      <c r="AB338" s="210"/>
      <c r="AC338" s="234"/>
      <c r="AD338" s="212"/>
      <c r="AE338" s="366"/>
    </row>
    <row r="339" spans="1:31">
      <c r="A339" s="54"/>
      <c r="B339" s="246" t="s">
        <v>1837</v>
      </c>
      <c r="C339" s="29"/>
      <c r="D339" s="271" t="s">
        <v>888</v>
      </c>
      <c r="E339" s="148">
        <v>19</v>
      </c>
      <c r="F339" s="438">
        <v>404</v>
      </c>
      <c r="G339" s="1186">
        <v>137</v>
      </c>
      <c r="H339" s="491">
        <v>134</v>
      </c>
      <c r="I339" s="491">
        <v>133</v>
      </c>
      <c r="J339" s="467"/>
      <c r="K339" s="491"/>
      <c r="L339" s="492"/>
      <c r="M339" s="438">
        <v>7</v>
      </c>
      <c r="N339" s="439">
        <v>24</v>
      </c>
      <c r="O339" s="148">
        <v>34</v>
      </c>
      <c r="P339" s="1015">
        <v>1</v>
      </c>
      <c r="Q339" s="1016">
        <v>1</v>
      </c>
      <c r="R339" s="470">
        <v>1</v>
      </c>
      <c r="S339" s="470">
        <v>0</v>
      </c>
      <c r="T339" s="470">
        <v>26</v>
      </c>
      <c r="U339" s="469">
        <v>1</v>
      </c>
      <c r="V339" s="470">
        <v>1</v>
      </c>
      <c r="W339" s="470">
        <v>1</v>
      </c>
      <c r="X339" s="470"/>
      <c r="Y339" s="469">
        <v>0</v>
      </c>
      <c r="Z339" s="470">
        <v>2</v>
      </c>
      <c r="AA339" s="470">
        <v>0</v>
      </c>
      <c r="AB339" s="51" t="s">
        <v>1520</v>
      </c>
      <c r="AC339" s="30" t="s">
        <v>3201</v>
      </c>
      <c r="AD339" s="39" t="s">
        <v>2195</v>
      </c>
      <c r="AE339" s="366"/>
    </row>
    <row r="340" spans="1:31">
      <c r="A340" s="215"/>
      <c r="B340" s="250" t="s">
        <v>1518</v>
      </c>
      <c r="C340" s="216"/>
      <c r="D340" s="278" t="s">
        <v>942</v>
      </c>
      <c r="E340" s="474">
        <v>8</v>
      </c>
      <c r="F340" s="493">
        <v>185</v>
      </c>
      <c r="G340" s="1190">
        <v>59</v>
      </c>
      <c r="H340" s="494">
        <v>61</v>
      </c>
      <c r="I340" s="494">
        <v>65</v>
      </c>
      <c r="J340" s="472"/>
      <c r="K340" s="494"/>
      <c r="L340" s="495"/>
      <c r="M340" s="471">
        <v>2</v>
      </c>
      <c r="N340" s="473">
        <v>5</v>
      </c>
      <c r="O340" s="474">
        <v>24</v>
      </c>
      <c r="P340" s="1216">
        <v>1</v>
      </c>
      <c r="Q340" s="1217">
        <v>1</v>
      </c>
      <c r="R340" s="476">
        <v>0</v>
      </c>
      <c r="S340" s="476">
        <v>0</v>
      </c>
      <c r="T340" s="476">
        <v>17</v>
      </c>
      <c r="U340" s="475">
        <v>2</v>
      </c>
      <c r="V340" s="476">
        <v>0</v>
      </c>
      <c r="W340" s="476">
        <v>1</v>
      </c>
      <c r="X340" s="476"/>
      <c r="Y340" s="475">
        <v>1</v>
      </c>
      <c r="Z340" s="476">
        <v>1</v>
      </c>
      <c r="AA340" s="476">
        <v>0</v>
      </c>
      <c r="AB340" s="218" t="s">
        <v>2165</v>
      </c>
      <c r="AC340" s="31" t="s">
        <v>2196</v>
      </c>
      <c r="AD340" s="220" t="s">
        <v>2197</v>
      </c>
      <c r="AE340" s="366"/>
    </row>
    <row r="341" spans="1:31" ht="14.25" thickBot="1">
      <c r="A341" s="215"/>
      <c r="B341" s="254" t="s">
        <v>3149</v>
      </c>
      <c r="C341" s="138"/>
      <c r="D341" s="941" t="s">
        <v>3150</v>
      </c>
      <c r="E341" s="156">
        <v>7</v>
      </c>
      <c r="F341" s="435">
        <v>104</v>
      </c>
      <c r="G341" s="1200">
        <v>33</v>
      </c>
      <c r="H341" s="498">
        <v>27</v>
      </c>
      <c r="I341" s="498">
        <v>44</v>
      </c>
      <c r="J341" s="433"/>
      <c r="K341" s="498"/>
      <c r="L341" s="510"/>
      <c r="M341" s="149">
        <v>3</v>
      </c>
      <c r="N341" s="168">
        <v>6</v>
      </c>
      <c r="O341" s="156">
        <v>17</v>
      </c>
      <c r="P341" s="1017">
        <v>1</v>
      </c>
      <c r="Q341" s="1516">
        <v>1</v>
      </c>
      <c r="R341" s="150">
        <v>0</v>
      </c>
      <c r="S341" s="150">
        <v>0</v>
      </c>
      <c r="T341" s="150">
        <v>13</v>
      </c>
      <c r="U341" s="484"/>
      <c r="V341" s="150">
        <v>0</v>
      </c>
      <c r="W341" s="150">
        <v>1</v>
      </c>
      <c r="X341" s="150"/>
      <c r="Y341" s="484">
        <v>0</v>
      </c>
      <c r="Z341" s="150">
        <v>1</v>
      </c>
      <c r="AA341" s="150">
        <v>0</v>
      </c>
      <c r="AB341" s="230" t="s">
        <v>2173</v>
      </c>
      <c r="AC341" s="33" t="s">
        <v>3177</v>
      </c>
      <c r="AD341" s="231" t="s">
        <v>3178</v>
      </c>
      <c r="AE341" s="366"/>
    </row>
    <row r="342" spans="1:31" ht="14.25" thickBot="1">
      <c r="A342" s="1018" t="s">
        <v>935</v>
      </c>
      <c r="B342" s="285"/>
      <c r="C342" s="286"/>
      <c r="D342" s="936"/>
      <c r="E342" s="1021"/>
      <c r="F342" s="1021"/>
      <c r="G342" s="1021"/>
      <c r="H342" s="1021"/>
      <c r="I342" s="1021"/>
      <c r="J342" s="1021"/>
      <c r="K342" s="1021"/>
      <c r="L342" s="1021"/>
      <c r="M342" s="1021"/>
      <c r="N342" s="1021"/>
      <c r="O342" s="1021"/>
      <c r="P342" s="1021"/>
      <c r="Q342" s="1021"/>
      <c r="R342" s="1021"/>
      <c r="S342" s="1021"/>
      <c r="T342" s="1021"/>
      <c r="U342" s="1021"/>
      <c r="V342" s="1021"/>
      <c r="W342" s="1021"/>
      <c r="X342" s="1021"/>
      <c r="Y342" s="1021"/>
      <c r="Z342" s="1021"/>
      <c r="AA342" s="1023"/>
      <c r="AB342" s="1220"/>
      <c r="AC342" s="26"/>
      <c r="AD342" s="118"/>
      <c r="AE342" s="118"/>
    </row>
    <row r="343" spans="1:31">
      <c r="A343" s="206" t="s">
        <v>305</v>
      </c>
      <c r="B343" s="244"/>
      <c r="C343" s="232"/>
      <c r="D343" s="280"/>
      <c r="E343" s="414">
        <v>52</v>
      </c>
      <c r="F343" s="409">
        <v>603</v>
      </c>
      <c r="G343" s="1187">
        <v>90</v>
      </c>
      <c r="H343" s="410">
        <v>102</v>
      </c>
      <c r="I343" s="410">
        <v>104</v>
      </c>
      <c r="J343" s="411">
        <v>106</v>
      </c>
      <c r="K343" s="410">
        <v>97</v>
      </c>
      <c r="L343" s="412">
        <v>104</v>
      </c>
      <c r="M343" s="409">
        <v>13</v>
      </c>
      <c r="N343" s="413">
        <v>33</v>
      </c>
      <c r="O343" s="414">
        <v>98</v>
      </c>
      <c r="P343" s="415">
        <v>8</v>
      </c>
      <c r="Q343" s="416">
        <v>8</v>
      </c>
      <c r="R343" s="410">
        <v>1</v>
      </c>
      <c r="S343" s="410">
        <v>0</v>
      </c>
      <c r="T343" s="410">
        <v>57</v>
      </c>
      <c r="U343" s="411">
        <v>8</v>
      </c>
      <c r="V343" s="411">
        <v>0</v>
      </c>
      <c r="W343" s="410">
        <v>8</v>
      </c>
      <c r="X343" s="410">
        <v>0</v>
      </c>
      <c r="Y343" s="411">
        <v>0</v>
      </c>
      <c r="Z343" s="410">
        <v>8</v>
      </c>
      <c r="AA343" s="410">
        <v>0</v>
      </c>
      <c r="AB343" s="210"/>
      <c r="AC343" s="234"/>
      <c r="AD343" s="212"/>
      <c r="AE343" s="366"/>
    </row>
    <row r="344" spans="1:31">
      <c r="A344" s="54"/>
      <c r="B344" s="246" t="s">
        <v>1527</v>
      </c>
      <c r="C344" s="29"/>
      <c r="D344" s="271" t="s">
        <v>934</v>
      </c>
      <c r="E344" s="148">
        <v>9</v>
      </c>
      <c r="F344" s="434">
        <v>161</v>
      </c>
      <c r="G344" s="1186">
        <v>25</v>
      </c>
      <c r="H344" s="467">
        <v>23</v>
      </c>
      <c r="I344" s="467">
        <v>35</v>
      </c>
      <c r="J344" s="467">
        <v>27</v>
      </c>
      <c r="K344" s="467">
        <v>22</v>
      </c>
      <c r="L344" s="382">
        <v>29</v>
      </c>
      <c r="M344" s="438">
        <v>3</v>
      </c>
      <c r="N344" s="439">
        <v>7</v>
      </c>
      <c r="O344" s="148">
        <v>19</v>
      </c>
      <c r="P344" s="1015">
        <v>1</v>
      </c>
      <c r="Q344" s="1016">
        <v>1</v>
      </c>
      <c r="R344" s="470">
        <v>1</v>
      </c>
      <c r="S344" s="470">
        <v>0</v>
      </c>
      <c r="T344" s="470">
        <v>12</v>
      </c>
      <c r="U344" s="469">
        <v>2</v>
      </c>
      <c r="V344" s="470">
        <v>0</v>
      </c>
      <c r="W344" s="470">
        <v>1</v>
      </c>
      <c r="X344" s="470"/>
      <c r="Y344" s="469">
        <v>0</v>
      </c>
      <c r="Z344" s="470">
        <v>1</v>
      </c>
      <c r="AA344" s="470">
        <v>0</v>
      </c>
      <c r="AB344" s="51" t="s">
        <v>1528</v>
      </c>
      <c r="AC344" s="30" t="s">
        <v>3179</v>
      </c>
      <c r="AD344" s="39" t="s">
        <v>767</v>
      </c>
      <c r="AE344" s="366"/>
    </row>
    <row r="345" spans="1:31">
      <c r="A345" s="54"/>
      <c r="B345" s="246" t="s">
        <v>2949</v>
      </c>
      <c r="C345" s="29"/>
      <c r="D345" s="271" t="s">
        <v>932</v>
      </c>
      <c r="E345" s="148">
        <v>6</v>
      </c>
      <c r="F345" s="493">
        <v>52</v>
      </c>
      <c r="G345" s="1190">
        <v>8</v>
      </c>
      <c r="H345" s="472">
        <v>13</v>
      </c>
      <c r="I345" s="472">
        <v>7</v>
      </c>
      <c r="J345" s="472">
        <v>7</v>
      </c>
      <c r="K345" s="472">
        <v>13</v>
      </c>
      <c r="L345" s="1419">
        <v>4</v>
      </c>
      <c r="M345" s="438">
        <v>2</v>
      </c>
      <c r="N345" s="439">
        <v>4</v>
      </c>
      <c r="O345" s="148">
        <v>12</v>
      </c>
      <c r="P345" s="1015">
        <v>1</v>
      </c>
      <c r="Q345" s="1016">
        <v>1</v>
      </c>
      <c r="R345" s="470">
        <v>0</v>
      </c>
      <c r="S345" s="470">
        <v>0</v>
      </c>
      <c r="T345" s="470">
        <v>7</v>
      </c>
      <c r="U345" s="469">
        <v>1</v>
      </c>
      <c r="V345" s="470">
        <v>0</v>
      </c>
      <c r="W345" s="470">
        <v>1</v>
      </c>
      <c r="X345" s="470"/>
      <c r="Y345" s="469">
        <v>0</v>
      </c>
      <c r="Z345" s="470">
        <v>1</v>
      </c>
      <c r="AA345" s="470">
        <v>0</v>
      </c>
      <c r="AB345" s="51" t="s">
        <v>1557</v>
      </c>
      <c r="AC345" s="30" t="s">
        <v>3180</v>
      </c>
      <c r="AD345" s="39" t="s">
        <v>1559</v>
      </c>
      <c r="AE345" s="366"/>
    </row>
    <row r="346" spans="1:31">
      <c r="A346" s="228"/>
      <c r="B346" s="248" t="s">
        <v>769</v>
      </c>
      <c r="C346" s="223"/>
      <c r="D346" s="277" t="s">
        <v>931</v>
      </c>
      <c r="E346" s="479">
        <v>8</v>
      </c>
      <c r="F346" s="434">
        <v>86</v>
      </c>
      <c r="G346" s="1186">
        <v>15</v>
      </c>
      <c r="H346" s="467">
        <v>22</v>
      </c>
      <c r="I346" s="467">
        <v>5</v>
      </c>
      <c r="J346" s="467">
        <v>18</v>
      </c>
      <c r="K346" s="467">
        <v>13</v>
      </c>
      <c r="L346" s="382">
        <v>13</v>
      </c>
      <c r="M346" s="477">
        <v>2</v>
      </c>
      <c r="N346" s="478">
        <v>9</v>
      </c>
      <c r="O346" s="479">
        <v>13</v>
      </c>
      <c r="P346" s="1517">
        <v>1</v>
      </c>
      <c r="Q346" s="1518">
        <v>1</v>
      </c>
      <c r="R346" s="481">
        <v>0</v>
      </c>
      <c r="S346" s="481">
        <v>0</v>
      </c>
      <c r="T346" s="481">
        <v>7</v>
      </c>
      <c r="U346" s="480">
        <v>2</v>
      </c>
      <c r="V346" s="481">
        <v>0</v>
      </c>
      <c r="W346" s="481">
        <v>1</v>
      </c>
      <c r="X346" s="481"/>
      <c r="Y346" s="480">
        <v>0</v>
      </c>
      <c r="Z346" s="481">
        <v>1</v>
      </c>
      <c r="AA346" s="481">
        <v>0</v>
      </c>
      <c r="AB346" s="225" t="s">
        <v>770</v>
      </c>
      <c r="AC346" s="32" t="s">
        <v>771</v>
      </c>
      <c r="AD346" s="227" t="s">
        <v>772</v>
      </c>
      <c r="AE346" s="366"/>
    </row>
    <row r="347" spans="1:31">
      <c r="A347" s="215"/>
      <c r="B347" s="250" t="s">
        <v>603</v>
      </c>
      <c r="C347" s="216"/>
      <c r="D347" s="278" t="s">
        <v>729</v>
      </c>
      <c r="E347" s="474">
        <v>8</v>
      </c>
      <c r="F347" s="493">
        <v>79</v>
      </c>
      <c r="G347" s="1190">
        <v>11</v>
      </c>
      <c r="H347" s="472">
        <v>11</v>
      </c>
      <c r="I347" s="472">
        <v>14</v>
      </c>
      <c r="J347" s="472">
        <v>18</v>
      </c>
      <c r="K347" s="472">
        <v>12</v>
      </c>
      <c r="L347" s="1419">
        <v>13</v>
      </c>
      <c r="M347" s="471">
        <v>2</v>
      </c>
      <c r="N347" s="473">
        <v>4</v>
      </c>
      <c r="O347" s="474">
        <v>12</v>
      </c>
      <c r="P347" s="1216">
        <v>1</v>
      </c>
      <c r="Q347" s="1217">
        <v>1</v>
      </c>
      <c r="R347" s="476">
        <v>0</v>
      </c>
      <c r="S347" s="476">
        <v>0</v>
      </c>
      <c r="T347" s="476">
        <v>8</v>
      </c>
      <c r="U347" s="475"/>
      <c r="V347" s="476">
        <v>0</v>
      </c>
      <c r="W347" s="476">
        <v>1</v>
      </c>
      <c r="X347" s="476"/>
      <c r="Y347" s="475">
        <v>0</v>
      </c>
      <c r="Z347" s="476">
        <v>1</v>
      </c>
      <c r="AA347" s="476">
        <v>0</v>
      </c>
      <c r="AB347" s="218" t="s">
        <v>773</v>
      </c>
      <c r="AC347" s="31" t="s">
        <v>36</v>
      </c>
      <c r="AD347" s="220" t="s">
        <v>37</v>
      </c>
      <c r="AE347" s="945"/>
    </row>
    <row r="348" spans="1:31">
      <c r="A348" s="54"/>
      <c r="B348" s="246" t="s">
        <v>38</v>
      </c>
      <c r="C348" s="29"/>
      <c r="D348" s="271" t="s">
        <v>930</v>
      </c>
      <c r="E348" s="148">
        <v>8</v>
      </c>
      <c r="F348" s="434">
        <v>129</v>
      </c>
      <c r="G348" s="1186">
        <v>19</v>
      </c>
      <c r="H348" s="467">
        <v>17</v>
      </c>
      <c r="I348" s="467">
        <v>25</v>
      </c>
      <c r="J348" s="467">
        <v>18</v>
      </c>
      <c r="K348" s="467">
        <v>23</v>
      </c>
      <c r="L348" s="382">
        <v>27</v>
      </c>
      <c r="M348" s="438">
        <v>2</v>
      </c>
      <c r="N348" s="439">
        <v>4</v>
      </c>
      <c r="O348" s="148">
        <v>14</v>
      </c>
      <c r="P348" s="1015">
        <v>1</v>
      </c>
      <c r="Q348" s="1016">
        <v>1</v>
      </c>
      <c r="R348" s="470">
        <v>0</v>
      </c>
      <c r="S348" s="470">
        <v>0</v>
      </c>
      <c r="T348" s="470">
        <v>9</v>
      </c>
      <c r="U348" s="469">
        <v>1</v>
      </c>
      <c r="V348" s="470">
        <v>0</v>
      </c>
      <c r="W348" s="470">
        <v>1</v>
      </c>
      <c r="X348" s="470"/>
      <c r="Y348" s="469">
        <v>0</v>
      </c>
      <c r="Z348" s="470">
        <v>1</v>
      </c>
      <c r="AA348" s="470">
        <v>0</v>
      </c>
      <c r="AB348" s="51" t="s">
        <v>39</v>
      </c>
      <c r="AC348" s="30" t="s">
        <v>40</v>
      </c>
      <c r="AD348" s="39" t="s">
        <v>41</v>
      </c>
      <c r="AE348" s="118"/>
    </row>
    <row r="349" spans="1:31">
      <c r="A349" s="54"/>
      <c r="B349" s="246" t="s">
        <v>2950</v>
      </c>
      <c r="C349" s="29"/>
      <c r="D349" s="271" t="s">
        <v>2273</v>
      </c>
      <c r="E349" s="148">
        <v>4</v>
      </c>
      <c r="F349" s="493">
        <v>26</v>
      </c>
      <c r="G349" s="1190">
        <v>4</v>
      </c>
      <c r="H349" s="472">
        <v>5</v>
      </c>
      <c r="I349" s="472">
        <v>2</v>
      </c>
      <c r="J349" s="472">
        <v>8</v>
      </c>
      <c r="K349" s="472">
        <v>3</v>
      </c>
      <c r="L349" s="1419">
        <v>4</v>
      </c>
      <c r="M349" s="438">
        <v>0</v>
      </c>
      <c r="N349" s="439">
        <v>0</v>
      </c>
      <c r="O349" s="148">
        <v>8</v>
      </c>
      <c r="P349" s="1015">
        <v>1</v>
      </c>
      <c r="Q349" s="1016">
        <v>1</v>
      </c>
      <c r="R349" s="470">
        <v>0</v>
      </c>
      <c r="S349" s="470">
        <v>0</v>
      </c>
      <c r="T349" s="470">
        <v>4</v>
      </c>
      <c r="U349" s="469"/>
      <c r="V349" s="470">
        <v>0</v>
      </c>
      <c r="W349" s="470">
        <v>1</v>
      </c>
      <c r="X349" s="470"/>
      <c r="Y349" s="469">
        <v>0</v>
      </c>
      <c r="Z349" s="470">
        <v>1</v>
      </c>
      <c r="AA349" s="470">
        <v>0</v>
      </c>
      <c r="AB349" s="51" t="s">
        <v>42</v>
      </c>
      <c r="AC349" s="30" t="s">
        <v>43</v>
      </c>
      <c r="AD349" s="39" t="s">
        <v>44</v>
      </c>
      <c r="AE349" s="366"/>
    </row>
    <row r="350" spans="1:31">
      <c r="A350" s="228"/>
      <c r="B350" s="248" t="s">
        <v>45</v>
      </c>
      <c r="C350" s="223"/>
      <c r="D350" s="277" t="s">
        <v>933</v>
      </c>
      <c r="E350" s="479">
        <v>4</v>
      </c>
      <c r="F350" s="434">
        <v>31</v>
      </c>
      <c r="G350" s="1186">
        <v>2</v>
      </c>
      <c r="H350" s="467">
        <v>5</v>
      </c>
      <c r="I350" s="467">
        <v>9</v>
      </c>
      <c r="J350" s="467">
        <v>2</v>
      </c>
      <c r="K350" s="467">
        <v>6</v>
      </c>
      <c r="L350" s="382">
        <v>7</v>
      </c>
      <c r="M350" s="477">
        <v>1</v>
      </c>
      <c r="N350" s="478">
        <v>3</v>
      </c>
      <c r="O350" s="479">
        <v>9</v>
      </c>
      <c r="P350" s="1517">
        <v>1</v>
      </c>
      <c r="Q350" s="1518">
        <v>1</v>
      </c>
      <c r="R350" s="481">
        <v>0</v>
      </c>
      <c r="S350" s="481">
        <v>0</v>
      </c>
      <c r="T350" s="481">
        <v>4</v>
      </c>
      <c r="U350" s="480">
        <v>1</v>
      </c>
      <c r="V350" s="481">
        <v>0</v>
      </c>
      <c r="W350" s="481">
        <v>1</v>
      </c>
      <c r="X350" s="481"/>
      <c r="Y350" s="480">
        <v>0</v>
      </c>
      <c r="Z350" s="481">
        <v>1</v>
      </c>
      <c r="AA350" s="481">
        <v>0</v>
      </c>
      <c r="AB350" s="225" t="s">
        <v>46</v>
      </c>
      <c r="AC350" s="32" t="s">
        <v>2692</v>
      </c>
      <c r="AD350" s="227" t="s">
        <v>47</v>
      </c>
      <c r="AE350" s="366"/>
    </row>
    <row r="351" spans="1:31" ht="14.25" thickBot="1">
      <c r="A351" s="137"/>
      <c r="B351" s="254" t="s">
        <v>48</v>
      </c>
      <c r="C351" s="138"/>
      <c r="D351" s="941" t="s">
        <v>929</v>
      </c>
      <c r="E351" s="156">
        <v>5</v>
      </c>
      <c r="F351" s="434">
        <v>39</v>
      </c>
      <c r="G351" s="1200">
        <v>6</v>
      </c>
      <c r="H351" s="467">
        <v>6</v>
      </c>
      <c r="I351" s="433">
        <v>7</v>
      </c>
      <c r="J351" s="433">
        <v>8</v>
      </c>
      <c r="K351" s="433">
        <v>5</v>
      </c>
      <c r="L351" s="382">
        <v>7</v>
      </c>
      <c r="M351" s="149">
        <v>1</v>
      </c>
      <c r="N351" s="168">
        <v>2</v>
      </c>
      <c r="O351" s="156">
        <v>11</v>
      </c>
      <c r="P351" s="1017">
        <v>1</v>
      </c>
      <c r="Q351" s="1516">
        <v>1</v>
      </c>
      <c r="R351" s="150">
        <v>0</v>
      </c>
      <c r="S351" s="150">
        <v>0</v>
      </c>
      <c r="T351" s="150">
        <v>6</v>
      </c>
      <c r="U351" s="484">
        <v>1</v>
      </c>
      <c r="V351" s="150">
        <v>0</v>
      </c>
      <c r="W351" s="150">
        <v>1</v>
      </c>
      <c r="X351" s="150"/>
      <c r="Y351" s="484">
        <v>0</v>
      </c>
      <c r="Z351" s="150">
        <v>1</v>
      </c>
      <c r="AA351" s="150">
        <v>0</v>
      </c>
      <c r="AB351" s="230" t="s">
        <v>49</v>
      </c>
      <c r="AC351" s="33" t="s">
        <v>2854</v>
      </c>
      <c r="AD351" s="231" t="s">
        <v>51</v>
      </c>
      <c r="AE351" s="366"/>
    </row>
    <row r="352" spans="1:31">
      <c r="A352" s="206" t="s">
        <v>1637</v>
      </c>
      <c r="B352" s="244"/>
      <c r="C352" s="232"/>
      <c r="D352" s="280"/>
      <c r="E352" s="414">
        <v>17</v>
      </c>
      <c r="F352" s="409">
        <v>315</v>
      </c>
      <c r="G352" s="1187">
        <v>112</v>
      </c>
      <c r="H352" s="411">
        <v>101</v>
      </c>
      <c r="I352" s="414">
        <v>102</v>
      </c>
      <c r="J352" s="411"/>
      <c r="K352" s="410"/>
      <c r="L352" s="412"/>
      <c r="M352" s="409">
        <v>5</v>
      </c>
      <c r="N352" s="413">
        <v>22</v>
      </c>
      <c r="O352" s="414">
        <v>39</v>
      </c>
      <c r="P352" s="415">
        <v>2</v>
      </c>
      <c r="Q352" s="416">
        <v>2</v>
      </c>
      <c r="R352" s="410">
        <v>1</v>
      </c>
      <c r="S352" s="410">
        <v>1</v>
      </c>
      <c r="T352" s="410">
        <v>25</v>
      </c>
      <c r="U352" s="411">
        <v>2</v>
      </c>
      <c r="V352" s="411">
        <v>0</v>
      </c>
      <c r="W352" s="410">
        <v>3</v>
      </c>
      <c r="X352" s="410">
        <v>0</v>
      </c>
      <c r="Y352" s="411">
        <v>1</v>
      </c>
      <c r="Z352" s="410">
        <v>2</v>
      </c>
      <c r="AA352" s="410">
        <v>0</v>
      </c>
      <c r="AB352" s="210"/>
      <c r="AC352" s="234"/>
      <c r="AD352" s="212"/>
      <c r="AE352" s="366"/>
    </row>
    <row r="353" spans="1:31">
      <c r="A353" s="54"/>
      <c r="B353" s="246" t="s">
        <v>2951</v>
      </c>
      <c r="C353" s="29"/>
      <c r="D353" s="271" t="s">
        <v>2952</v>
      </c>
      <c r="E353" s="148">
        <v>8</v>
      </c>
      <c r="F353" s="434">
        <v>155</v>
      </c>
      <c r="G353" s="491">
        <v>53</v>
      </c>
      <c r="H353" s="491">
        <v>52</v>
      </c>
      <c r="I353" s="491">
        <v>50</v>
      </c>
      <c r="J353" s="469"/>
      <c r="K353" s="470"/>
      <c r="L353" s="485"/>
      <c r="M353" s="438">
        <v>2</v>
      </c>
      <c r="N353" s="439">
        <v>7</v>
      </c>
      <c r="O353" s="148">
        <v>19</v>
      </c>
      <c r="P353" s="1015">
        <v>1</v>
      </c>
      <c r="Q353" s="1016">
        <v>1</v>
      </c>
      <c r="R353" s="470">
        <v>0</v>
      </c>
      <c r="S353" s="470">
        <v>1</v>
      </c>
      <c r="T353" s="470">
        <v>12</v>
      </c>
      <c r="U353" s="469">
        <v>1</v>
      </c>
      <c r="V353" s="470">
        <v>0</v>
      </c>
      <c r="W353" s="470">
        <v>1</v>
      </c>
      <c r="X353" s="470"/>
      <c r="Y353" s="469">
        <v>1</v>
      </c>
      <c r="Z353" s="470">
        <v>1</v>
      </c>
      <c r="AA353" s="470">
        <v>0</v>
      </c>
      <c r="AB353" s="51" t="s">
        <v>1528</v>
      </c>
      <c r="AC353" s="30" t="s">
        <v>52</v>
      </c>
      <c r="AD353" s="39" t="s">
        <v>53</v>
      </c>
      <c r="AE353" s="366"/>
    </row>
    <row r="354" spans="1:31" ht="14.25" thickBot="1">
      <c r="A354" s="137"/>
      <c r="B354" s="254" t="s">
        <v>1547</v>
      </c>
      <c r="C354" s="138"/>
      <c r="D354" s="941" t="s">
        <v>1548</v>
      </c>
      <c r="E354" s="156">
        <v>9</v>
      </c>
      <c r="F354" s="435">
        <v>160</v>
      </c>
      <c r="G354" s="1200">
        <v>59</v>
      </c>
      <c r="H354" s="498">
        <v>49</v>
      </c>
      <c r="I354" s="498">
        <v>52</v>
      </c>
      <c r="J354" s="484"/>
      <c r="K354" s="150"/>
      <c r="L354" s="267"/>
      <c r="M354" s="149">
        <v>3</v>
      </c>
      <c r="N354" s="168">
        <v>15</v>
      </c>
      <c r="O354" s="156">
        <v>20</v>
      </c>
      <c r="P354" s="1017">
        <v>1</v>
      </c>
      <c r="Q354" s="1516">
        <v>1</v>
      </c>
      <c r="R354" s="150">
        <v>1</v>
      </c>
      <c r="S354" s="150">
        <v>0</v>
      </c>
      <c r="T354" s="150">
        <v>13</v>
      </c>
      <c r="U354" s="484">
        <v>1</v>
      </c>
      <c r="V354" s="150">
        <v>0</v>
      </c>
      <c r="W354" s="150">
        <v>2</v>
      </c>
      <c r="X354" s="150"/>
      <c r="Y354" s="484">
        <v>0</v>
      </c>
      <c r="Z354" s="150">
        <v>1</v>
      </c>
      <c r="AA354" s="150">
        <v>0</v>
      </c>
      <c r="AB354" s="230" t="s">
        <v>39</v>
      </c>
      <c r="AC354" s="33" t="s">
        <v>2855</v>
      </c>
      <c r="AD354" s="231" t="s">
        <v>2253</v>
      </c>
      <c r="AE354" s="366"/>
    </row>
    <row r="355" spans="1:31" ht="14.25" thickBot="1">
      <c r="A355" s="1018" t="s">
        <v>2663</v>
      </c>
      <c r="B355" s="285"/>
      <c r="C355" s="286"/>
      <c r="D355" s="936"/>
      <c r="E355" s="1021"/>
      <c r="F355" s="1021"/>
      <c r="G355" s="1021"/>
      <c r="H355" s="1021"/>
      <c r="I355" s="1021"/>
      <c r="J355" s="1021"/>
      <c r="K355" s="1021"/>
      <c r="L355" s="1021"/>
      <c r="M355" s="1021"/>
      <c r="N355" s="1021"/>
      <c r="O355" s="1021"/>
      <c r="P355" s="1021"/>
      <c r="Q355" s="1021"/>
      <c r="R355" s="1021"/>
      <c r="S355" s="1021"/>
      <c r="T355" s="1021"/>
      <c r="U355" s="1021"/>
      <c r="V355" s="1021"/>
      <c r="W355" s="1021"/>
      <c r="X355" s="1021"/>
      <c r="Y355" s="1021"/>
      <c r="Z355" s="1021"/>
      <c r="AA355" s="1023"/>
      <c r="AB355" s="1220"/>
      <c r="AC355" s="26"/>
      <c r="AD355" s="118"/>
      <c r="AE355" s="366"/>
    </row>
    <row r="356" spans="1:31">
      <c r="A356" s="206" t="s">
        <v>305</v>
      </c>
      <c r="B356" s="244"/>
      <c r="C356" s="232"/>
      <c r="D356" s="280"/>
      <c r="E356" s="414">
        <v>15</v>
      </c>
      <c r="F356" s="409">
        <v>134</v>
      </c>
      <c r="G356" s="1187">
        <v>23</v>
      </c>
      <c r="H356" s="411">
        <v>21</v>
      </c>
      <c r="I356" s="411">
        <v>22</v>
      </c>
      <c r="J356" s="411">
        <v>23</v>
      </c>
      <c r="K356" s="411">
        <v>16</v>
      </c>
      <c r="L356" s="1213">
        <v>29</v>
      </c>
      <c r="M356" s="409">
        <v>5</v>
      </c>
      <c r="N356" s="413">
        <v>10</v>
      </c>
      <c r="O356" s="414">
        <v>26</v>
      </c>
      <c r="P356" s="415">
        <v>2</v>
      </c>
      <c r="Q356" s="416">
        <v>2</v>
      </c>
      <c r="R356" s="410">
        <v>0</v>
      </c>
      <c r="S356" s="410">
        <v>0</v>
      </c>
      <c r="T356" s="410">
        <v>16</v>
      </c>
      <c r="U356" s="411">
        <v>1</v>
      </c>
      <c r="V356" s="411">
        <v>0</v>
      </c>
      <c r="W356" s="410">
        <v>2</v>
      </c>
      <c r="X356" s="410">
        <v>0</v>
      </c>
      <c r="Y356" s="411">
        <v>1</v>
      </c>
      <c r="Z356" s="410">
        <v>2</v>
      </c>
      <c r="AA356" s="410">
        <v>0</v>
      </c>
      <c r="AB356" s="210"/>
      <c r="AC356" s="234"/>
      <c r="AD356" s="212"/>
      <c r="AE356" s="366"/>
    </row>
    <row r="357" spans="1:31">
      <c r="A357" s="54"/>
      <c r="B357" s="246" t="s">
        <v>2256</v>
      </c>
      <c r="C357" s="29"/>
      <c r="D357" s="271" t="s">
        <v>927</v>
      </c>
      <c r="E357" s="148">
        <v>9</v>
      </c>
      <c r="F357" s="438">
        <v>92</v>
      </c>
      <c r="G357" s="1197">
        <v>14</v>
      </c>
      <c r="H357" s="467">
        <v>12</v>
      </c>
      <c r="I357" s="467">
        <v>18</v>
      </c>
      <c r="J357" s="467">
        <v>15</v>
      </c>
      <c r="K357" s="467">
        <v>12</v>
      </c>
      <c r="L357" s="382">
        <v>21</v>
      </c>
      <c r="M357" s="438">
        <v>3</v>
      </c>
      <c r="N357" s="439">
        <v>8</v>
      </c>
      <c r="O357" s="148">
        <v>16</v>
      </c>
      <c r="P357" s="1015">
        <v>1</v>
      </c>
      <c r="Q357" s="1016">
        <v>1</v>
      </c>
      <c r="R357" s="470">
        <v>0</v>
      </c>
      <c r="S357" s="470">
        <v>0</v>
      </c>
      <c r="T357" s="470">
        <v>10</v>
      </c>
      <c r="U357" s="469">
        <v>1</v>
      </c>
      <c r="V357" s="470">
        <v>0</v>
      </c>
      <c r="W357" s="470">
        <v>1</v>
      </c>
      <c r="X357" s="470"/>
      <c r="Y357" s="469">
        <v>1</v>
      </c>
      <c r="Z357" s="470">
        <v>1</v>
      </c>
      <c r="AA357" s="470">
        <v>0</v>
      </c>
      <c r="AB357" s="51" t="s">
        <v>1529</v>
      </c>
      <c r="AC357" s="30" t="s">
        <v>2257</v>
      </c>
      <c r="AD357" s="39" t="s">
        <v>2258</v>
      </c>
      <c r="AE357" s="118"/>
    </row>
    <row r="358" spans="1:31" ht="14.25" thickBot="1">
      <c r="A358" s="137"/>
      <c r="B358" s="254" t="s">
        <v>928</v>
      </c>
      <c r="C358" s="138"/>
      <c r="D358" s="941" t="s">
        <v>926</v>
      </c>
      <c r="E358" s="156">
        <v>6</v>
      </c>
      <c r="F358" s="149">
        <v>42</v>
      </c>
      <c r="G358" s="1197">
        <v>9</v>
      </c>
      <c r="H358" s="433">
        <v>9</v>
      </c>
      <c r="I358" s="433">
        <v>4</v>
      </c>
      <c r="J358" s="433">
        <v>8</v>
      </c>
      <c r="K358" s="433">
        <v>4</v>
      </c>
      <c r="L358" s="382">
        <v>8</v>
      </c>
      <c r="M358" s="149">
        <v>2</v>
      </c>
      <c r="N358" s="168">
        <v>2</v>
      </c>
      <c r="O358" s="156">
        <v>10</v>
      </c>
      <c r="P358" s="1017">
        <v>1</v>
      </c>
      <c r="Q358" s="1516">
        <v>1</v>
      </c>
      <c r="R358" s="150">
        <v>0</v>
      </c>
      <c r="S358" s="150">
        <v>0</v>
      </c>
      <c r="T358" s="150">
        <v>6</v>
      </c>
      <c r="U358" s="484"/>
      <c r="V358" s="150">
        <v>0</v>
      </c>
      <c r="W358" s="150">
        <v>1</v>
      </c>
      <c r="X358" s="150"/>
      <c r="Y358" s="484">
        <v>0</v>
      </c>
      <c r="Z358" s="150">
        <v>1</v>
      </c>
      <c r="AA358" s="150">
        <v>0</v>
      </c>
      <c r="AB358" s="230" t="s">
        <v>2259</v>
      </c>
      <c r="AC358" s="33" t="s">
        <v>2260</v>
      </c>
      <c r="AD358" s="231" t="s">
        <v>2547</v>
      </c>
      <c r="AE358" s="366"/>
    </row>
    <row r="359" spans="1:31">
      <c r="A359" s="206" t="s">
        <v>1637</v>
      </c>
      <c r="B359" s="244"/>
      <c r="C359" s="232"/>
      <c r="D359" s="280"/>
      <c r="E359" s="414">
        <v>4</v>
      </c>
      <c r="F359" s="409">
        <v>69</v>
      </c>
      <c r="G359" s="1187">
        <v>21</v>
      </c>
      <c r="H359" s="410">
        <v>21</v>
      </c>
      <c r="I359" s="410">
        <v>27</v>
      </c>
      <c r="J359" s="411"/>
      <c r="K359" s="410"/>
      <c r="L359" s="412"/>
      <c r="M359" s="409">
        <v>1</v>
      </c>
      <c r="N359" s="413">
        <v>1</v>
      </c>
      <c r="O359" s="414">
        <v>13</v>
      </c>
      <c r="P359" s="415">
        <v>1</v>
      </c>
      <c r="Q359" s="416">
        <v>1</v>
      </c>
      <c r="R359" s="410">
        <v>0</v>
      </c>
      <c r="S359" s="410">
        <v>0</v>
      </c>
      <c r="T359" s="410">
        <v>6</v>
      </c>
      <c r="U359" s="411">
        <v>3</v>
      </c>
      <c r="V359" s="411">
        <v>0</v>
      </c>
      <c r="W359" s="410">
        <v>1</v>
      </c>
      <c r="X359" s="410">
        <v>0</v>
      </c>
      <c r="Y359" s="411">
        <v>0</v>
      </c>
      <c r="Z359" s="410">
        <v>1</v>
      </c>
      <c r="AA359" s="410">
        <v>0</v>
      </c>
      <c r="AB359" s="210"/>
      <c r="AC359" s="234"/>
      <c r="AD359" s="212"/>
      <c r="AE359" s="366"/>
    </row>
    <row r="360" spans="1:31" ht="14.25" thickBot="1">
      <c r="A360" s="137"/>
      <c r="B360" s="254" t="s">
        <v>3206</v>
      </c>
      <c r="C360" s="138"/>
      <c r="D360" s="941" t="s">
        <v>3207</v>
      </c>
      <c r="E360" s="156">
        <v>4</v>
      </c>
      <c r="F360" s="149">
        <v>69</v>
      </c>
      <c r="G360" s="1200">
        <v>21</v>
      </c>
      <c r="H360" s="498">
        <v>21</v>
      </c>
      <c r="I360" s="498">
        <v>27</v>
      </c>
      <c r="J360" s="433"/>
      <c r="K360" s="498"/>
      <c r="L360" s="510"/>
      <c r="M360" s="149">
        <v>1</v>
      </c>
      <c r="N360" s="168">
        <v>1</v>
      </c>
      <c r="O360" s="156">
        <v>13</v>
      </c>
      <c r="P360" s="1017">
        <v>1</v>
      </c>
      <c r="Q360" s="1516">
        <v>1</v>
      </c>
      <c r="R360" s="150">
        <v>0</v>
      </c>
      <c r="S360" s="150">
        <v>0</v>
      </c>
      <c r="T360" s="150">
        <v>6</v>
      </c>
      <c r="U360" s="484">
        <v>3</v>
      </c>
      <c r="V360" s="150">
        <v>0</v>
      </c>
      <c r="W360" s="150">
        <v>1</v>
      </c>
      <c r="X360" s="150"/>
      <c r="Y360" s="484">
        <v>0</v>
      </c>
      <c r="Z360" s="150">
        <v>1</v>
      </c>
      <c r="AA360" s="150">
        <v>0</v>
      </c>
      <c r="AB360" s="230" t="s">
        <v>1529</v>
      </c>
      <c r="AC360" s="33" t="s">
        <v>2548</v>
      </c>
      <c r="AD360" s="231" t="s">
        <v>1137</v>
      </c>
      <c r="AE360" s="945"/>
    </row>
    <row r="361" spans="1:31" ht="14.25" thickBot="1">
      <c r="A361" s="935" t="s">
        <v>925</v>
      </c>
      <c r="B361" s="1024"/>
      <c r="C361" s="1025"/>
      <c r="D361" s="1026"/>
      <c r="E361" s="1022"/>
      <c r="F361" s="1022"/>
      <c r="G361" s="1022"/>
      <c r="H361" s="1022"/>
      <c r="I361" s="1022"/>
      <c r="J361" s="1022"/>
      <c r="K361" s="1022"/>
      <c r="L361" s="1022"/>
      <c r="M361" s="1022"/>
      <c r="N361" s="1022"/>
      <c r="O361" s="1022"/>
      <c r="P361" s="1022"/>
      <c r="Q361" s="1022"/>
      <c r="R361" s="1022"/>
      <c r="S361" s="1022"/>
      <c r="T361" s="1022"/>
      <c r="U361" s="1022"/>
      <c r="V361" s="1022"/>
      <c r="W361" s="1022"/>
      <c r="X361" s="1022"/>
      <c r="Y361" s="1022"/>
      <c r="Z361" s="1022"/>
      <c r="AA361" s="1022"/>
      <c r="AB361" s="1221"/>
      <c r="AC361" s="1222"/>
      <c r="AD361" s="1223"/>
      <c r="AE361" s="366"/>
    </row>
    <row r="362" spans="1:31">
      <c r="A362" s="206" t="s">
        <v>305</v>
      </c>
      <c r="B362" s="244"/>
      <c r="C362" s="232"/>
      <c r="D362" s="280"/>
      <c r="E362" s="414">
        <v>70</v>
      </c>
      <c r="F362" s="409">
        <v>1015</v>
      </c>
      <c r="G362" s="1187">
        <v>140</v>
      </c>
      <c r="H362" s="410">
        <v>155</v>
      </c>
      <c r="I362" s="410">
        <v>180</v>
      </c>
      <c r="J362" s="411">
        <v>168</v>
      </c>
      <c r="K362" s="410">
        <v>197</v>
      </c>
      <c r="L362" s="412">
        <v>175</v>
      </c>
      <c r="M362" s="409">
        <v>15</v>
      </c>
      <c r="N362" s="413">
        <v>30</v>
      </c>
      <c r="O362" s="414">
        <v>123</v>
      </c>
      <c r="P362" s="415">
        <v>9</v>
      </c>
      <c r="Q362" s="416">
        <v>9</v>
      </c>
      <c r="R362" s="410">
        <v>3</v>
      </c>
      <c r="S362" s="410">
        <v>0</v>
      </c>
      <c r="T362" s="410">
        <v>76</v>
      </c>
      <c r="U362" s="411">
        <v>6</v>
      </c>
      <c r="V362" s="411">
        <v>1</v>
      </c>
      <c r="W362" s="410">
        <v>9</v>
      </c>
      <c r="X362" s="410">
        <v>1</v>
      </c>
      <c r="Y362" s="411">
        <v>1</v>
      </c>
      <c r="Z362" s="410">
        <v>8</v>
      </c>
      <c r="AA362" s="410">
        <v>0</v>
      </c>
      <c r="AB362" s="210"/>
      <c r="AC362" s="234"/>
      <c r="AD362" s="212"/>
      <c r="AE362" s="366"/>
    </row>
    <row r="363" spans="1:31">
      <c r="A363" s="54"/>
      <c r="B363" s="246" t="s">
        <v>2953</v>
      </c>
      <c r="C363" s="29"/>
      <c r="D363" s="271" t="s">
        <v>915</v>
      </c>
      <c r="E363" s="148">
        <v>8</v>
      </c>
      <c r="F363" s="434">
        <v>68</v>
      </c>
      <c r="G363" s="1186">
        <v>9</v>
      </c>
      <c r="H363" s="467">
        <v>14</v>
      </c>
      <c r="I363" s="467">
        <v>11</v>
      </c>
      <c r="J363" s="467">
        <v>13</v>
      </c>
      <c r="K363" s="467">
        <v>11</v>
      </c>
      <c r="L363" s="382">
        <v>10</v>
      </c>
      <c r="M363" s="438">
        <v>2</v>
      </c>
      <c r="N363" s="439">
        <v>4</v>
      </c>
      <c r="O363" s="148">
        <v>14</v>
      </c>
      <c r="P363" s="1015">
        <v>1</v>
      </c>
      <c r="Q363" s="1016">
        <v>1</v>
      </c>
      <c r="R363" s="470">
        <v>0</v>
      </c>
      <c r="S363" s="470">
        <v>0</v>
      </c>
      <c r="T363" s="470">
        <v>9</v>
      </c>
      <c r="U363" s="469">
        <v>1</v>
      </c>
      <c r="V363" s="470">
        <v>0</v>
      </c>
      <c r="W363" s="470">
        <v>1</v>
      </c>
      <c r="X363" s="470"/>
      <c r="Y363" s="469">
        <v>0</v>
      </c>
      <c r="Z363" s="470">
        <v>1</v>
      </c>
      <c r="AA363" s="470">
        <v>0</v>
      </c>
      <c r="AB363" s="51" t="s">
        <v>924</v>
      </c>
      <c r="AC363" s="30" t="s">
        <v>14</v>
      </c>
      <c r="AD363" s="39" t="s">
        <v>923</v>
      </c>
      <c r="AE363" s="118"/>
    </row>
    <row r="364" spans="1:31">
      <c r="A364" s="215"/>
      <c r="B364" s="250" t="s">
        <v>2954</v>
      </c>
      <c r="C364" s="216"/>
      <c r="D364" s="278" t="s">
        <v>922</v>
      </c>
      <c r="E364" s="474">
        <v>8</v>
      </c>
      <c r="F364" s="493">
        <v>104</v>
      </c>
      <c r="G364" s="1190">
        <v>13</v>
      </c>
      <c r="H364" s="472">
        <v>16</v>
      </c>
      <c r="I364" s="472">
        <v>17</v>
      </c>
      <c r="J364" s="472">
        <v>19</v>
      </c>
      <c r="K364" s="472">
        <v>19</v>
      </c>
      <c r="L364" s="1419">
        <v>20</v>
      </c>
      <c r="M364" s="471">
        <v>2</v>
      </c>
      <c r="N364" s="473">
        <v>3</v>
      </c>
      <c r="O364" s="474">
        <v>14</v>
      </c>
      <c r="P364" s="1216">
        <v>1</v>
      </c>
      <c r="Q364" s="1217">
        <v>1</v>
      </c>
      <c r="R364" s="476">
        <v>1</v>
      </c>
      <c r="S364" s="476">
        <v>0</v>
      </c>
      <c r="T364" s="476">
        <v>8</v>
      </c>
      <c r="U364" s="475">
        <v>1</v>
      </c>
      <c r="V364" s="476">
        <v>0</v>
      </c>
      <c r="W364" s="476">
        <v>1</v>
      </c>
      <c r="X364" s="476"/>
      <c r="Y364" s="475">
        <v>0</v>
      </c>
      <c r="Z364" s="476">
        <v>1</v>
      </c>
      <c r="AA364" s="476">
        <v>0</v>
      </c>
      <c r="AB364" s="218" t="s">
        <v>1875</v>
      </c>
      <c r="AC364" s="31" t="s">
        <v>15</v>
      </c>
      <c r="AD364" s="220" t="s">
        <v>1143</v>
      </c>
      <c r="AE364" s="366"/>
    </row>
    <row r="365" spans="1:31">
      <c r="A365" s="54"/>
      <c r="B365" s="246" t="s">
        <v>884</v>
      </c>
      <c r="C365" s="29"/>
      <c r="D365" s="271" t="s">
        <v>921</v>
      </c>
      <c r="E365" s="148">
        <v>3</v>
      </c>
      <c r="F365" s="434">
        <v>33</v>
      </c>
      <c r="G365" s="1186">
        <v>3</v>
      </c>
      <c r="H365" s="467">
        <v>3</v>
      </c>
      <c r="I365" s="467">
        <v>6</v>
      </c>
      <c r="J365" s="467">
        <v>7</v>
      </c>
      <c r="K365" s="467">
        <v>4</v>
      </c>
      <c r="L365" s="382">
        <v>10</v>
      </c>
      <c r="M365" s="438">
        <v>0</v>
      </c>
      <c r="N365" s="439">
        <v>0</v>
      </c>
      <c r="O365" s="148">
        <v>6</v>
      </c>
      <c r="P365" s="1015">
        <v>1</v>
      </c>
      <c r="Q365" s="1016">
        <v>1</v>
      </c>
      <c r="R365" s="470">
        <v>0</v>
      </c>
      <c r="S365" s="470">
        <v>0</v>
      </c>
      <c r="T365" s="470">
        <v>3</v>
      </c>
      <c r="U365" s="469"/>
      <c r="V365" s="470">
        <v>0</v>
      </c>
      <c r="W365" s="470">
        <v>0</v>
      </c>
      <c r="X365" s="470">
        <v>1</v>
      </c>
      <c r="Y365" s="469">
        <v>0</v>
      </c>
      <c r="Z365" s="470">
        <v>0</v>
      </c>
      <c r="AA365" s="470">
        <v>0</v>
      </c>
      <c r="AB365" s="51" t="s">
        <v>1144</v>
      </c>
      <c r="AC365" s="30" t="s">
        <v>1145</v>
      </c>
      <c r="AD365" s="39" t="s">
        <v>1146</v>
      </c>
      <c r="AE365" s="366"/>
    </row>
    <row r="366" spans="1:31">
      <c r="A366" s="215"/>
      <c r="B366" s="250" t="s">
        <v>1587</v>
      </c>
      <c r="C366" s="216"/>
      <c r="D366" s="278" t="s">
        <v>920</v>
      </c>
      <c r="E366" s="474">
        <v>8</v>
      </c>
      <c r="F366" s="493">
        <v>142</v>
      </c>
      <c r="G366" s="1190">
        <v>24</v>
      </c>
      <c r="H366" s="472">
        <v>24</v>
      </c>
      <c r="I366" s="472">
        <v>30</v>
      </c>
      <c r="J366" s="472">
        <v>20</v>
      </c>
      <c r="K366" s="472">
        <v>23</v>
      </c>
      <c r="L366" s="1419">
        <v>21</v>
      </c>
      <c r="M366" s="471">
        <v>2</v>
      </c>
      <c r="N366" s="473">
        <v>3</v>
      </c>
      <c r="O366" s="474">
        <v>14</v>
      </c>
      <c r="P366" s="1216">
        <v>1</v>
      </c>
      <c r="Q366" s="1217">
        <v>1</v>
      </c>
      <c r="R366" s="476">
        <v>0</v>
      </c>
      <c r="S366" s="476">
        <v>0</v>
      </c>
      <c r="T366" s="476">
        <v>10</v>
      </c>
      <c r="U366" s="475"/>
      <c r="V366" s="476">
        <v>0</v>
      </c>
      <c r="W366" s="476">
        <v>1</v>
      </c>
      <c r="X366" s="476"/>
      <c r="Y366" s="475">
        <v>0</v>
      </c>
      <c r="Z366" s="476">
        <v>1</v>
      </c>
      <c r="AA366" s="476">
        <v>0</v>
      </c>
      <c r="AB366" s="218" t="s">
        <v>3181</v>
      </c>
      <c r="AC366" s="31" t="s">
        <v>3182</v>
      </c>
      <c r="AD366" s="220" t="s">
        <v>1148</v>
      </c>
      <c r="AE366" s="945"/>
    </row>
    <row r="367" spans="1:31">
      <c r="A367" s="54"/>
      <c r="B367" s="246" t="s">
        <v>1149</v>
      </c>
      <c r="C367" s="29"/>
      <c r="D367" s="271" t="s">
        <v>919</v>
      </c>
      <c r="E367" s="148">
        <v>14</v>
      </c>
      <c r="F367" s="434">
        <v>250</v>
      </c>
      <c r="G367" s="1186">
        <v>34</v>
      </c>
      <c r="H367" s="467">
        <v>38</v>
      </c>
      <c r="I367" s="467">
        <v>39</v>
      </c>
      <c r="J367" s="467">
        <v>35</v>
      </c>
      <c r="K367" s="467">
        <v>60</v>
      </c>
      <c r="L367" s="382">
        <v>44</v>
      </c>
      <c r="M367" s="438">
        <v>3</v>
      </c>
      <c r="N367" s="439">
        <v>7</v>
      </c>
      <c r="O367" s="148">
        <v>22</v>
      </c>
      <c r="P367" s="1015">
        <v>1</v>
      </c>
      <c r="Q367" s="1016">
        <v>1</v>
      </c>
      <c r="R367" s="470">
        <v>1</v>
      </c>
      <c r="S367" s="470">
        <v>0</v>
      </c>
      <c r="T367" s="470">
        <v>13</v>
      </c>
      <c r="U367" s="469">
        <v>2</v>
      </c>
      <c r="V367" s="470">
        <v>1</v>
      </c>
      <c r="W367" s="470">
        <v>2</v>
      </c>
      <c r="X367" s="470"/>
      <c r="Y367" s="469">
        <v>0</v>
      </c>
      <c r="Z367" s="470">
        <v>1</v>
      </c>
      <c r="AA367" s="470">
        <v>0</v>
      </c>
      <c r="AB367" s="51" t="s">
        <v>1150</v>
      </c>
      <c r="AC367" s="30" t="s">
        <v>1151</v>
      </c>
      <c r="AD367" s="39" t="s">
        <v>1152</v>
      </c>
      <c r="AE367" s="118"/>
    </row>
    <row r="368" spans="1:31">
      <c r="A368" s="54"/>
      <c r="B368" s="246" t="s">
        <v>1153</v>
      </c>
      <c r="C368" s="29"/>
      <c r="D368" s="271" t="s">
        <v>913</v>
      </c>
      <c r="E368" s="1194">
        <v>12</v>
      </c>
      <c r="F368" s="493">
        <v>226</v>
      </c>
      <c r="G368" s="1190">
        <v>34</v>
      </c>
      <c r="H368" s="472">
        <v>31</v>
      </c>
      <c r="I368" s="472">
        <v>42</v>
      </c>
      <c r="J368" s="472">
        <v>41</v>
      </c>
      <c r="K368" s="472">
        <v>37</v>
      </c>
      <c r="L368" s="1419">
        <v>41</v>
      </c>
      <c r="M368" s="471">
        <v>2</v>
      </c>
      <c r="N368" s="473">
        <v>8</v>
      </c>
      <c r="O368" s="474">
        <v>19</v>
      </c>
      <c r="P368" s="1216">
        <v>1</v>
      </c>
      <c r="Q368" s="1217">
        <v>1</v>
      </c>
      <c r="R368" s="476">
        <v>0</v>
      </c>
      <c r="S368" s="476">
        <v>0</v>
      </c>
      <c r="T368" s="476">
        <v>13</v>
      </c>
      <c r="U368" s="475">
        <v>2</v>
      </c>
      <c r="V368" s="476">
        <v>0</v>
      </c>
      <c r="W368" s="476">
        <v>1</v>
      </c>
      <c r="X368" s="476"/>
      <c r="Y368" s="475">
        <v>0</v>
      </c>
      <c r="Z368" s="476">
        <v>1</v>
      </c>
      <c r="AA368" s="476">
        <v>0</v>
      </c>
      <c r="AB368" s="218" t="s">
        <v>1589</v>
      </c>
      <c r="AC368" s="31" t="s">
        <v>1154</v>
      </c>
      <c r="AD368" s="220" t="s">
        <v>1155</v>
      </c>
      <c r="AE368" s="366"/>
    </row>
    <row r="369" spans="1:31">
      <c r="A369" s="228"/>
      <c r="B369" s="248" t="s">
        <v>1590</v>
      </c>
      <c r="C369" s="223"/>
      <c r="D369" s="277" t="s">
        <v>918</v>
      </c>
      <c r="E369" s="1205">
        <v>8</v>
      </c>
      <c r="F369" s="434">
        <v>129</v>
      </c>
      <c r="G369" s="1186">
        <v>15</v>
      </c>
      <c r="H369" s="467">
        <v>22</v>
      </c>
      <c r="I369" s="467">
        <v>26</v>
      </c>
      <c r="J369" s="467">
        <v>21</v>
      </c>
      <c r="K369" s="467">
        <v>28</v>
      </c>
      <c r="L369" s="382">
        <v>17</v>
      </c>
      <c r="M369" s="438">
        <v>2</v>
      </c>
      <c r="N369" s="439">
        <v>3</v>
      </c>
      <c r="O369" s="148">
        <v>15</v>
      </c>
      <c r="P369" s="1015">
        <v>1</v>
      </c>
      <c r="Q369" s="1016">
        <v>1</v>
      </c>
      <c r="R369" s="470">
        <v>1</v>
      </c>
      <c r="S369" s="470">
        <v>0</v>
      </c>
      <c r="T369" s="470">
        <v>9</v>
      </c>
      <c r="U369" s="469"/>
      <c r="V369" s="470">
        <v>0</v>
      </c>
      <c r="W369" s="470">
        <v>1</v>
      </c>
      <c r="X369" s="470"/>
      <c r="Y369" s="469">
        <v>1</v>
      </c>
      <c r="Z369" s="470">
        <v>1</v>
      </c>
      <c r="AA369" s="470">
        <v>0</v>
      </c>
      <c r="AB369" s="51" t="s">
        <v>1591</v>
      </c>
      <c r="AC369" s="30" t="s">
        <v>2856</v>
      </c>
      <c r="AD369" s="39" t="s">
        <v>1156</v>
      </c>
      <c r="AE369" s="366"/>
    </row>
    <row r="370" spans="1:31">
      <c r="A370" s="215"/>
      <c r="B370" s="250" t="s">
        <v>1157</v>
      </c>
      <c r="C370" s="216"/>
      <c r="D370" s="278" t="s">
        <v>917</v>
      </c>
      <c r="E370" s="1204">
        <v>3</v>
      </c>
      <c r="F370" s="493">
        <v>25</v>
      </c>
      <c r="G370" s="1190">
        <v>3</v>
      </c>
      <c r="H370" s="472">
        <v>3</v>
      </c>
      <c r="I370" s="472">
        <v>5</v>
      </c>
      <c r="J370" s="472">
        <v>4</v>
      </c>
      <c r="K370" s="472">
        <v>5</v>
      </c>
      <c r="L370" s="1191">
        <v>5</v>
      </c>
      <c r="M370" s="471">
        <v>0</v>
      </c>
      <c r="N370" s="473"/>
      <c r="O370" s="474">
        <v>8</v>
      </c>
      <c r="P370" s="1216">
        <v>1</v>
      </c>
      <c r="Q370" s="1217">
        <v>1</v>
      </c>
      <c r="R370" s="476">
        <v>0</v>
      </c>
      <c r="S370" s="476">
        <v>0</v>
      </c>
      <c r="T370" s="476">
        <v>4</v>
      </c>
      <c r="U370" s="475"/>
      <c r="V370" s="476">
        <v>0</v>
      </c>
      <c r="W370" s="476">
        <v>1</v>
      </c>
      <c r="X370" s="476"/>
      <c r="Y370" s="475">
        <v>0</v>
      </c>
      <c r="Z370" s="476">
        <v>1</v>
      </c>
      <c r="AA370" s="476">
        <v>0</v>
      </c>
      <c r="AB370" s="218" t="s">
        <v>1158</v>
      </c>
      <c r="AC370" s="31" t="s">
        <v>1159</v>
      </c>
      <c r="AD370" s="220" t="s">
        <v>1160</v>
      </c>
      <c r="AE370" s="366"/>
    </row>
    <row r="371" spans="1:31" ht="14.25" thickBot="1">
      <c r="A371" s="137"/>
      <c r="B371" s="254" t="s">
        <v>1161</v>
      </c>
      <c r="C371" s="138"/>
      <c r="D371" s="941" t="s">
        <v>911</v>
      </c>
      <c r="E371" s="156">
        <v>6</v>
      </c>
      <c r="F371" s="434">
        <v>38</v>
      </c>
      <c r="G371" s="1186">
        <v>5</v>
      </c>
      <c r="H371" s="467">
        <v>4</v>
      </c>
      <c r="I371" s="433">
        <v>4</v>
      </c>
      <c r="J371" s="467">
        <v>8</v>
      </c>
      <c r="K371" s="467">
        <v>10</v>
      </c>
      <c r="L371" s="382">
        <v>7</v>
      </c>
      <c r="M371" s="149">
        <v>2</v>
      </c>
      <c r="N371" s="168">
        <v>2</v>
      </c>
      <c r="O371" s="156">
        <v>11</v>
      </c>
      <c r="P371" s="1017">
        <v>1</v>
      </c>
      <c r="Q371" s="1516">
        <v>1</v>
      </c>
      <c r="R371" s="150">
        <v>0</v>
      </c>
      <c r="S371" s="150">
        <v>0</v>
      </c>
      <c r="T371" s="150">
        <v>7</v>
      </c>
      <c r="U371" s="484"/>
      <c r="V371" s="150">
        <v>0</v>
      </c>
      <c r="W371" s="150">
        <v>1</v>
      </c>
      <c r="X371" s="150"/>
      <c r="Y371" s="484">
        <v>0</v>
      </c>
      <c r="Z371" s="150">
        <v>1</v>
      </c>
      <c r="AA371" s="150">
        <v>0</v>
      </c>
      <c r="AB371" s="230" t="s">
        <v>1162</v>
      </c>
      <c r="AC371" s="33" t="s">
        <v>18</v>
      </c>
      <c r="AD371" s="231" t="s">
        <v>1163</v>
      </c>
      <c r="AE371" s="366"/>
    </row>
    <row r="372" spans="1:31">
      <c r="A372" s="206" t="s">
        <v>1637</v>
      </c>
      <c r="B372" s="244"/>
      <c r="C372" s="232"/>
      <c r="D372" s="280"/>
      <c r="E372" s="414">
        <v>31</v>
      </c>
      <c r="F372" s="409">
        <v>584</v>
      </c>
      <c r="G372" s="415">
        <v>207</v>
      </c>
      <c r="H372" s="411">
        <v>206</v>
      </c>
      <c r="I372" s="416">
        <v>171</v>
      </c>
      <c r="J372" s="411"/>
      <c r="K372" s="411"/>
      <c r="L372" s="1213"/>
      <c r="M372" s="409">
        <v>8</v>
      </c>
      <c r="N372" s="413">
        <v>27</v>
      </c>
      <c r="O372" s="414">
        <v>81</v>
      </c>
      <c r="P372" s="415">
        <v>5</v>
      </c>
      <c r="Q372" s="416">
        <v>5</v>
      </c>
      <c r="R372" s="410">
        <v>0</v>
      </c>
      <c r="S372" s="410">
        <v>0</v>
      </c>
      <c r="T372" s="410">
        <v>56</v>
      </c>
      <c r="U372" s="411">
        <v>4</v>
      </c>
      <c r="V372" s="411">
        <v>0</v>
      </c>
      <c r="W372" s="411">
        <v>5</v>
      </c>
      <c r="X372" s="411">
        <v>0</v>
      </c>
      <c r="Y372" s="411">
        <v>1</v>
      </c>
      <c r="Z372" s="411">
        <v>5</v>
      </c>
      <c r="AA372" s="410">
        <v>0</v>
      </c>
      <c r="AB372" s="210"/>
      <c r="AC372" s="234"/>
      <c r="AD372" s="212"/>
      <c r="AE372" s="366"/>
    </row>
    <row r="373" spans="1:31">
      <c r="A373" s="54"/>
      <c r="B373" s="246" t="s">
        <v>2953</v>
      </c>
      <c r="C373" s="29"/>
      <c r="D373" s="271" t="s">
        <v>915</v>
      </c>
      <c r="E373" s="148">
        <v>12</v>
      </c>
      <c r="F373" s="438">
        <v>284</v>
      </c>
      <c r="G373" s="1186">
        <v>110</v>
      </c>
      <c r="H373" s="491">
        <v>92</v>
      </c>
      <c r="I373" s="491">
        <v>82</v>
      </c>
      <c r="J373" s="467"/>
      <c r="K373" s="467"/>
      <c r="L373" s="468"/>
      <c r="M373" s="438">
        <v>3</v>
      </c>
      <c r="N373" s="439">
        <v>14</v>
      </c>
      <c r="O373" s="148">
        <v>28</v>
      </c>
      <c r="P373" s="1015">
        <v>1</v>
      </c>
      <c r="Q373" s="1016">
        <v>1</v>
      </c>
      <c r="R373" s="470">
        <v>0</v>
      </c>
      <c r="S373" s="470">
        <v>0</v>
      </c>
      <c r="T373" s="470">
        <v>21</v>
      </c>
      <c r="U373" s="469">
        <v>2</v>
      </c>
      <c r="V373" s="470">
        <v>0</v>
      </c>
      <c r="W373" s="470">
        <v>1</v>
      </c>
      <c r="X373" s="470"/>
      <c r="Y373" s="469">
        <v>0</v>
      </c>
      <c r="Z373" s="470">
        <v>2</v>
      </c>
      <c r="AA373" s="470">
        <v>0</v>
      </c>
      <c r="AB373" s="51" t="s">
        <v>2693</v>
      </c>
      <c r="AC373" s="30" t="s">
        <v>410</v>
      </c>
      <c r="AD373" s="39" t="s">
        <v>914</v>
      </c>
      <c r="AE373" s="366"/>
    </row>
    <row r="374" spans="1:31">
      <c r="A374" s="215"/>
      <c r="B374" s="250" t="s">
        <v>1153</v>
      </c>
      <c r="C374" s="216"/>
      <c r="D374" s="278" t="s">
        <v>913</v>
      </c>
      <c r="E374" s="474">
        <v>6</v>
      </c>
      <c r="F374" s="493">
        <v>112</v>
      </c>
      <c r="G374" s="1190">
        <v>33</v>
      </c>
      <c r="H374" s="494">
        <v>39</v>
      </c>
      <c r="I374" s="494">
        <v>40</v>
      </c>
      <c r="J374" s="472"/>
      <c r="K374" s="494"/>
      <c r="L374" s="495"/>
      <c r="M374" s="471">
        <v>1</v>
      </c>
      <c r="N374" s="473">
        <v>3</v>
      </c>
      <c r="O374" s="474">
        <v>17</v>
      </c>
      <c r="P374" s="1216">
        <v>1</v>
      </c>
      <c r="Q374" s="1217">
        <v>1</v>
      </c>
      <c r="R374" s="476">
        <v>0</v>
      </c>
      <c r="S374" s="476">
        <v>0</v>
      </c>
      <c r="T374" s="476">
        <v>12</v>
      </c>
      <c r="U374" s="475">
        <v>1</v>
      </c>
      <c r="V374" s="476">
        <v>0</v>
      </c>
      <c r="W374" s="476">
        <v>1</v>
      </c>
      <c r="X374" s="476"/>
      <c r="Y374" s="475">
        <v>0</v>
      </c>
      <c r="Z374" s="476">
        <v>1</v>
      </c>
      <c r="AA374" s="476">
        <v>0</v>
      </c>
      <c r="AB374" s="218" t="s">
        <v>1589</v>
      </c>
      <c r="AC374" s="31" t="s">
        <v>1164</v>
      </c>
      <c r="AD374" s="220" t="s">
        <v>1165</v>
      </c>
      <c r="AE374" s="366"/>
    </row>
    <row r="375" spans="1:31">
      <c r="A375" s="228"/>
      <c r="B375" s="248" t="s">
        <v>1166</v>
      </c>
      <c r="C375" s="223"/>
      <c r="D375" s="277" t="s">
        <v>912</v>
      </c>
      <c r="E375" s="479">
        <v>5</v>
      </c>
      <c r="F375" s="499">
        <v>86</v>
      </c>
      <c r="G375" s="491">
        <v>33</v>
      </c>
      <c r="H375" s="491">
        <v>30</v>
      </c>
      <c r="I375" s="491">
        <v>23</v>
      </c>
      <c r="J375" s="482"/>
      <c r="K375" s="496"/>
      <c r="L375" s="497"/>
      <c r="M375" s="477">
        <v>2</v>
      </c>
      <c r="N375" s="478">
        <v>7</v>
      </c>
      <c r="O375" s="479">
        <v>14</v>
      </c>
      <c r="P375" s="1517">
        <v>1</v>
      </c>
      <c r="Q375" s="1518">
        <v>1</v>
      </c>
      <c r="R375" s="481">
        <v>0</v>
      </c>
      <c r="S375" s="481">
        <v>0</v>
      </c>
      <c r="T375" s="481">
        <v>9</v>
      </c>
      <c r="U375" s="480"/>
      <c r="V375" s="481">
        <v>0</v>
      </c>
      <c r="W375" s="481">
        <v>1</v>
      </c>
      <c r="X375" s="481"/>
      <c r="Y375" s="480">
        <v>1</v>
      </c>
      <c r="Z375" s="481">
        <v>1</v>
      </c>
      <c r="AA375" s="481">
        <v>0</v>
      </c>
      <c r="AB375" s="225" t="s">
        <v>1591</v>
      </c>
      <c r="AC375" s="32" t="s">
        <v>2856</v>
      </c>
      <c r="AD375" s="227" t="s">
        <v>1167</v>
      </c>
      <c r="AE375" s="366"/>
    </row>
    <row r="376" spans="1:31">
      <c r="A376" s="215"/>
      <c r="B376" s="250" t="s">
        <v>1161</v>
      </c>
      <c r="C376" s="216"/>
      <c r="D376" s="278" t="s">
        <v>911</v>
      </c>
      <c r="E376" s="474">
        <v>3</v>
      </c>
      <c r="F376" s="493">
        <v>27</v>
      </c>
      <c r="G376" s="1190">
        <v>8</v>
      </c>
      <c r="H376" s="494">
        <v>11</v>
      </c>
      <c r="I376" s="494">
        <v>8</v>
      </c>
      <c r="J376" s="472"/>
      <c r="K376" s="494"/>
      <c r="L376" s="495"/>
      <c r="M376" s="471">
        <v>0</v>
      </c>
      <c r="N376" s="473">
        <v>0</v>
      </c>
      <c r="O376" s="474">
        <v>9</v>
      </c>
      <c r="P376" s="1216">
        <v>1</v>
      </c>
      <c r="Q376" s="1217">
        <v>1</v>
      </c>
      <c r="R376" s="476">
        <v>0</v>
      </c>
      <c r="S376" s="476">
        <v>0</v>
      </c>
      <c r="T376" s="476">
        <v>6</v>
      </c>
      <c r="U376" s="475"/>
      <c r="V376" s="476">
        <v>0</v>
      </c>
      <c r="W376" s="476">
        <v>1</v>
      </c>
      <c r="X376" s="476"/>
      <c r="Y376" s="475">
        <v>0</v>
      </c>
      <c r="Z376" s="476">
        <v>0</v>
      </c>
      <c r="AA376" s="476">
        <v>0</v>
      </c>
      <c r="AB376" s="218" t="s">
        <v>1162</v>
      </c>
      <c r="AC376" s="31" t="s">
        <v>1168</v>
      </c>
      <c r="AD376" s="220" t="s">
        <v>1169</v>
      </c>
      <c r="AE376" s="366"/>
    </row>
    <row r="377" spans="1:31" ht="14.25" thickBot="1">
      <c r="A377" s="137"/>
      <c r="B377" s="254" t="s">
        <v>1170</v>
      </c>
      <c r="C377" s="138"/>
      <c r="D377" s="941" t="s">
        <v>910</v>
      </c>
      <c r="E377" s="148">
        <v>5</v>
      </c>
      <c r="F377" s="500">
        <v>75</v>
      </c>
      <c r="G377" s="491">
        <v>23</v>
      </c>
      <c r="H377" s="491">
        <v>34</v>
      </c>
      <c r="I377" s="491">
        <v>18</v>
      </c>
      <c r="J377" s="472"/>
      <c r="K377" s="494"/>
      <c r="L377" s="495"/>
      <c r="M377" s="438">
        <v>2</v>
      </c>
      <c r="N377" s="439">
        <v>3</v>
      </c>
      <c r="O377" s="148">
        <v>13</v>
      </c>
      <c r="P377" s="1015">
        <v>1</v>
      </c>
      <c r="Q377" s="1016">
        <v>1</v>
      </c>
      <c r="R377" s="470">
        <v>0</v>
      </c>
      <c r="S377" s="470">
        <v>0</v>
      </c>
      <c r="T377" s="470">
        <v>8</v>
      </c>
      <c r="U377" s="469">
        <v>1</v>
      </c>
      <c r="V377" s="470">
        <v>0</v>
      </c>
      <c r="W377" s="470">
        <v>1</v>
      </c>
      <c r="X377" s="470"/>
      <c r="Y377" s="506">
        <v>0</v>
      </c>
      <c r="Z377" s="506">
        <v>1</v>
      </c>
      <c r="AA377" s="470">
        <v>0</v>
      </c>
      <c r="AB377" s="51" t="s">
        <v>1592</v>
      </c>
      <c r="AC377" s="30" t="s">
        <v>1171</v>
      </c>
      <c r="AD377" s="39" t="s">
        <v>1172</v>
      </c>
      <c r="AE377" s="118"/>
    </row>
    <row r="378" spans="1:31" ht="14.25" thickBot="1">
      <c r="A378" s="935" t="s">
        <v>909</v>
      </c>
      <c r="B378" s="1024"/>
      <c r="C378" s="1025"/>
      <c r="D378" s="1026"/>
      <c r="E378" s="1027"/>
      <c r="F378" s="1027"/>
      <c r="G378" s="1027"/>
      <c r="H378" s="1027"/>
      <c r="I378" s="1027"/>
      <c r="J378" s="1027"/>
      <c r="K378" s="1027"/>
      <c r="L378" s="1027"/>
      <c r="M378" s="1027"/>
      <c r="N378" s="1027"/>
      <c r="O378" s="1027"/>
      <c r="P378" s="1027"/>
      <c r="Q378" s="1027"/>
      <c r="R378" s="1027"/>
      <c r="S378" s="1027"/>
      <c r="T378" s="1027"/>
      <c r="U378" s="1027"/>
      <c r="V378" s="1027"/>
      <c r="W378" s="1027"/>
      <c r="X378" s="1027"/>
      <c r="Y378" s="1027"/>
      <c r="Z378" s="1027"/>
      <c r="AA378" s="1027"/>
      <c r="AB378" s="1027"/>
      <c r="AC378" s="1027"/>
      <c r="AD378" s="1027"/>
      <c r="AE378" s="366"/>
    </row>
    <row r="379" spans="1:31">
      <c r="A379" s="206" t="s">
        <v>305</v>
      </c>
      <c r="B379" s="244"/>
      <c r="C379" s="232"/>
      <c r="D379" s="280"/>
      <c r="E379" s="414">
        <v>7</v>
      </c>
      <c r="F379" s="409">
        <v>72</v>
      </c>
      <c r="G379" s="1187">
        <v>4</v>
      </c>
      <c r="H379" s="410">
        <v>20</v>
      </c>
      <c r="I379" s="410">
        <v>8</v>
      </c>
      <c r="J379" s="411">
        <v>10</v>
      </c>
      <c r="K379" s="410">
        <v>17</v>
      </c>
      <c r="L379" s="412">
        <v>13</v>
      </c>
      <c r="M379" s="409">
        <v>1</v>
      </c>
      <c r="N379" s="413">
        <v>3</v>
      </c>
      <c r="O379" s="414">
        <v>13</v>
      </c>
      <c r="P379" s="415">
        <v>1</v>
      </c>
      <c r="Q379" s="416">
        <v>1</v>
      </c>
      <c r="R379" s="410">
        <v>0</v>
      </c>
      <c r="S379" s="410">
        <v>0</v>
      </c>
      <c r="T379" s="410">
        <v>7</v>
      </c>
      <c r="U379" s="411">
        <v>1</v>
      </c>
      <c r="V379" s="411">
        <v>0</v>
      </c>
      <c r="W379" s="410">
        <v>1</v>
      </c>
      <c r="X379" s="410">
        <v>0</v>
      </c>
      <c r="Y379" s="411">
        <v>1</v>
      </c>
      <c r="Z379" s="410">
        <v>1</v>
      </c>
      <c r="AA379" s="410">
        <v>0</v>
      </c>
      <c r="AB379" s="210"/>
      <c r="AC379" s="234"/>
      <c r="AD379" s="212"/>
      <c r="AE379" s="366"/>
    </row>
    <row r="380" spans="1:31" ht="14.25" thickBot="1">
      <c r="A380" s="137"/>
      <c r="B380" s="254" t="s">
        <v>1174</v>
      </c>
      <c r="C380" s="138"/>
      <c r="D380" s="941" t="s">
        <v>907</v>
      </c>
      <c r="E380" s="156">
        <v>7</v>
      </c>
      <c r="F380" s="435">
        <v>72</v>
      </c>
      <c r="G380" s="1197">
        <v>4</v>
      </c>
      <c r="H380" s="1430">
        <v>20</v>
      </c>
      <c r="I380" s="433">
        <v>8</v>
      </c>
      <c r="J380" s="433">
        <v>10</v>
      </c>
      <c r="K380" s="433">
        <v>17</v>
      </c>
      <c r="L380" s="382">
        <v>13</v>
      </c>
      <c r="M380" s="149">
        <v>1</v>
      </c>
      <c r="N380" s="168">
        <v>3</v>
      </c>
      <c r="O380" s="156">
        <v>13</v>
      </c>
      <c r="P380" s="1017">
        <v>1</v>
      </c>
      <c r="Q380" s="1516">
        <v>1</v>
      </c>
      <c r="R380" s="150"/>
      <c r="S380" s="150"/>
      <c r="T380" s="150">
        <v>7</v>
      </c>
      <c r="U380" s="484">
        <v>1</v>
      </c>
      <c r="V380" s="150">
        <v>0</v>
      </c>
      <c r="W380" s="150">
        <v>1</v>
      </c>
      <c r="X380" s="150"/>
      <c r="Y380" s="484">
        <v>1</v>
      </c>
      <c r="Z380" s="150">
        <v>1</v>
      </c>
      <c r="AA380" s="150"/>
      <c r="AB380" s="230" t="s">
        <v>1175</v>
      </c>
      <c r="AC380" s="33" t="s">
        <v>1176</v>
      </c>
      <c r="AD380" s="231" t="s">
        <v>1177</v>
      </c>
      <c r="AE380" s="366"/>
    </row>
    <row r="381" spans="1:31">
      <c r="A381" s="206" t="s">
        <v>1637</v>
      </c>
      <c r="B381" s="244"/>
      <c r="C381" s="232"/>
      <c r="D381" s="280"/>
      <c r="E381" s="414">
        <v>3</v>
      </c>
      <c r="F381" s="409">
        <v>27</v>
      </c>
      <c r="G381" s="1187">
        <v>9</v>
      </c>
      <c r="H381" s="410">
        <v>6</v>
      </c>
      <c r="I381" s="411">
        <v>12</v>
      </c>
      <c r="J381" s="414"/>
      <c r="K381" s="410"/>
      <c r="L381" s="412"/>
      <c r="M381" s="409">
        <v>0</v>
      </c>
      <c r="N381" s="413">
        <v>0</v>
      </c>
      <c r="O381" s="414">
        <v>10</v>
      </c>
      <c r="P381" s="415">
        <v>1</v>
      </c>
      <c r="Q381" s="416">
        <v>1</v>
      </c>
      <c r="R381" s="410">
        <v>0</v>
      </c>
      <c r="S381" s="410">
        <v>0</v>
      </c>
      <c r="T381" s="410">
        <v>6</v>
      </c>
      <c r="U381" s="411">
        <v>0</v>
      </c>
      <c r="V381" s="411">
        <v>0</v>
      </c>
      <c r="W381" s="410">
        <v>1</v>
      </c>
      <c r="X381" s="410">
        <v>0</v>
      </c>
      <c r="Y381" s="411">
        <v>0</v>
      </c>
      <c r="Z381" s="410">
        <v>1</v>
      </c>
      <c r="AA381" s="410">
        <v>0</v>
      </c>
      <c r="AB381" s="210"/>
      <c r="AC381" s="234"/>
      <c r="AD381" s="212"/>
      <c r="AE381" s="366"/>
    </row>
    <row r="382" spans="1:31" ht="14.25" thickBot="1">
      <c r="A382" s="137"/>
      <c r="B382" s="254" t="s">
        <v>1174</v>
      </c>
      <c r="C382" s="138"/>
      <c r="D382" s="941" t="s">
        <v>907</v>
      </c>
      <c r="E382" s="156">
        <v>3</v>
      </c>
      <c r="F382" s="149">
        <v>27</v>
      </c>
      <c r="G382" s="1200">
        <v>9</v>
      </c>
      <c r="H382" s="491">
        <v>6</v>
      </c>
      <c r="I382" s="491">
        <v>12</v>
      </c>
      <c r="J382" s="433"/>
      <c r="K382" s="498"/>
      <c r="L382" s="510"/>
      <c r="M382" s="149"/>
      <c r="N382" s="168"/>
      <c r="O382" s="156">
        <v>10</v>
      </c>
      <c r="P382" s="1017">
        <v>1</v>
      </c>
      <c r="Q382" s="1516">
        <v>1</v>
      </c>
      <c r="R382" s="150"/>
      <c r="S382" s="150"/>
      <c r="T382" s="150">
        <v>6</v>
      </c>
      <c r="U382" s="484"/>
      <c r="V382" s="150"/>
      <c r="W382" s="150">
        <v>1</v>
      </c>
      <c r="X382" s="150"/>
      <c r="Y382" s="484"/>
      <c r="Z382" s="150">
        <v>1</v>
      </c>
      <c r="AA382" s="150"/>
      <c r="AB382" s="230" t="s">
        <v>1175</v>
      </c>
      <c r="AC382" s="33" t="s">
        <v>411</v>
      </c>
      <c r="AD382" s="231" t="s">
        <v>1179</v>
      </c>
      <c r="AE382" s="366"/>
    </row>
    <row r="383" spans="1:31">
      <c r="A383" s="206" t="s">
        <v>2764</v>
      </c>
      <c r="B383" s="244"/>
      <c r="C383" s="232"/>
      <c r="D383" s="280"/>
      <c r="E383" s="414">
        <v>16</v>
      </c>
      <c r="F383" s="409">
        <v>360</v>
      </c>
      <c r="G383" s="1187">
        <v>55</v>
      </c>
      <c r="H383" s="410">
        <v>51</v>
      </c>
      <c r="I383" s="410">
        <v>55</v>
      </c>
      <c r="J383" s="411">
        <v>75</v>
      </c>
      <c r="K383" s="410">
        <v>57</v>
      </c>
      <c r="L383" s="412">
        <v>67</v>
      </c>
      <c r="M383" s="409">
        <v>4</v>
      </c>
      <c r="N383" s="413">
        <v>22</v>
      </c>
      <c r="O383" s="414">
        <v>47</v>
      </c>
      <c r="P383" s="415">
        <v>1</v>
      </c>
      <c r="Q383" s="416">
        <v>3</v>
      </c>
      <c r="R383" s="410">
        <v>2</v>
      </c>
      <c r="S383" s="410">
        <v>0</v>
      </c>
      <c r="T383" s="410">
        <v>31</v>
      </c>
      <c r="U383" s="411">
        <v>5</v>
      </c>
      <c r="V383" s="411">
        <v>0</v>
      </c>
      <c r="W383" s="410">
        <v>2</v>
      </c>
      <c r="X383" s="410">
        <v>0</v>
      </c>
      <c r="Y383" s="411">
        <v>0</v>
      </c>
      <c r="Z383" s="410">
        <v>3</v>
      </c>
      <c r="AA383" s="410">
        <v>0</v>
      </c>
      <c r="AB383" s="51" t="s">
        <v>2857</v>
      </c>
      <c r="AC383" s="234"/>
      <c r="AD383" s="212"/>
      <c r="AE383" s="148"/>
    </row>
    <row r="384" spans="1:31" ht="14.25" thickBot="1">
      <c r="A384" s="54"/>
      <c r="B384" s="246" t="s">
        <v>2759</v>
      </c>
      <c r="C384" s="29"/>
      <c r="D384" s="940" t="s">
        <v>2760</v>
      </c>
      <c r="E384" s="148">
        <v>16</v>
      </c>
      <c r="F384" s="434">
        <v>360</v>
      </c>
      <c r="G384" s="1197">
        <v>55</v>
      </c>
      <c r="H384" s="467">
        <v>51</v>
      </c>
      <c r="I384" s="491">
        <v>55</v>
      </c>
      <c r="J384" s="467">
        <v>75</v>
      </c>
      <c r="K384" s="491">
        <v>57</v>
      </c>
      <c r="L384" s="492">
        <v>67</v>
      </c>
      <c r="M384" s="438">
        <v>4</v>
      </c>
      <c r="N384" s="439">
        <v>22</v>
      </c>
      <c r="O384" s="148">
        <v>47</v>
      </c>
      <c r="P384" s="1015">
        <v>1</v>
      </c>
      <c r="Q384" s="1016">
        <v>3</v>
      </c>
      <c r="R384" s="470">
        <v>2</v>
      </c>
      <c r="S384" s="470"/>
      <c r="T384" s="469">
        <v>31</v>
      </c>
      <c r="U384" s="469">
        <v>5</v>
      </c>
      <c r="V384" s="470"/>
      <c r="W384" s="470">
        <v>2</v>
      </c>
      <c r="X384" s="470">
        <v>0</v>
      </c>
      <c r="Y384" s="469"/>
      <c r="Z384" s="470">
        <v>3</v>
      </c>
      <c r="AA384" s="470"/>
      <c r="AC384" s="30" t="s">
        <v>2858</v>
      </c>
      <c r="AD384" s="39" t="s">
        <v>2859</v>
      </c>
      <c r="AE384" s="118"/>
    </row>
    <row r="385" spans="1:31">
      <c r="A385" s="206" t="s">
        <v>2765</v>
      </c>
      <c r="B385" s="244"/>
      <c r="C385" s="232"/>
      <c r="D385" s="280"/>
      <c r="E385" s="414">
        <v>9</v>
      </c>
      <c r="F385" s="409">
        <v>208</v>
      </c>
      <c r="G385" s="1187">
        <v>75</v>
      </c>
      <c r="H385" s="410">
        <v>58</v>
      </c>
      <c r="I385" s="411">
        <v>75</v>
      </c>
      <c r="J385" s="414"/>
      <c r="K385" s="410"/>
      <c r="L385" s="412"/>
      <c r="M385" s="409">
        <v>2</v>
      </c>
      <c r="N385" s="413">
        <v>9</v>
      </c>
      <c r="O385" s="414">
        <v>0</v>
      </c>
      <c r="P385" s="415">
        <v>0</v>
      </c>
      <c r="Q385" s="416"/>
      <c r="R385" s="410">
        <v>0</v>
      </c>
      <c r="S385" s="410">
        <v>0</v>
      </c>
      <c r="T385" s="410">
        <v>0</v>
      </c>
      <c r="U385" s="411">
        <v>0</v>
      </c>
      <c r="V385" s="410"/>
      <c r="W385" s="410">
        <v>0</v>
      </c>
      <c r="X385" s="410">
        <v>0</v>
      </c>
      <c r="Y385" s="411">
        <v>0</v>
      </c>
      <c r="Z385" s="410">
        <v>0</v>
      </c>
      <c r="AA385" s="410">
        <v>0</v>
      </c>
      <c r="AB385" s="2566"/>
      <c r="AC385" s="2567"/>
      <c r="AD385" s="2570"/>
      <c r="AE385" s="366"/>
    </row>
    <row r="386" spans="1:31" ht="14.25" thickBot="1">
      <c r="A386" s="54"/>
      <c r="B386" s="246" t="s">
        <v>2759</v>
      </c>
      <c r="C386" s="29"/>
      <c r="D386" s="940" t="s">
        <v>2760</v>
      </c>
      <c r="E386" s="148">
        <v>9</v>
      </c>
      <c r="F386" s="438">
        <v>208</v>
      </c>
      <c r="G386" s="1200">
        <v>75</v>
      </c>
      <c r="H386" s="433">
        <v>58</v>
      </c>
      <c r="I386" s="1215">
        <v>75</v>
      </c>
      <c r="J386" s="467"/>
      <c r="K386" s="491"/>
      <c r="L386" s="492"/>
      <c r="M386" s="438">
        <v>2</v>
      </c>
      <c r="N386" s="439">
        <v>9</v>
      </c>
      <c r="O386" s="148">
        <v>0</v>
      </c>
      <c r="P386" s="1015"/>
      <c r="Q386" s="1016"/>
      <c r="R386" s="470"/>
      <c r="S386" s="470"/>
      <c r="T386" s="470"/>
      <c r="U386" s="469"/>
      <c r="V386" s="470"/>
      <c r="W386" s="470"/>
      <c r="X386" s="470"/>
      <c r="Y386" s="469"/>
      <c r="Z386" s="470"/>
      <c r="AA386" s="470"/>
      <c r="AB386" s="2568"/>
      <c r="AC386" s="2569"/>
      <c r="AD386" s="2571"/>
      <c r="AE386" s="118"/>
    </row>
    <row r="387" spans="1:31">
      <c r="A387" s="957"/>
      <c r="B387" s="958" t="s">
        <v>2833</v>
      </c>
      <c r="C387" s="958"/>
      <c r="D387" s="958"/>
      <c r="E387" s="958"/>
      <c r="F387" s="958"/>
      <c r="G387" s="958"/>
      <c r="H387" s="958"/>
      <c r="I387" s="958"/>
      <c r="J387" s="958"/>
      <c r="K387" s="958"/>
      <c r="L387" s="958"/>
      <c r="M387" s="958"/>
      <c r="N387" s="958"/>
      <c r="O387" s="958"/>
      <c r="P387" s="958"/>
      <c r="Q387" s="958"/>
      <c r="R387" s="958"/>
      <c r="S387" s="958"/>
      <c r="T387" s="958"/>
      <c r="U387" s="958"/>
      <c r="V387" s="958"/>
      <c r="W387" s="958"/>
      <c r="X387" s="958"/>
      <c r="Y387" s="958"/>
      <c r="Z387" s="958"/>
      <c r="AA387" s="958"/>
      <c r="AB387" s="958"/>
      <c r="AC387" s="958"/>
      <c r="AD387" s="958"/>
      <c r="AE387" s="366"/>
    </row>
    <row r="388" spans="1:31" ht="14.25" thickBot="1">
      <c r="A388" s="1028" t="s">
        <v>897</v>
      </c>
      <c r="B388" s="1029"/>
      <c r="C388" s="1030"/>
      <c r="D388" s="1031"/>
      <c r="E388" s="1023"/>
      <c r="F388" s="1023"/>
      <c r="G388" s="1023"/>
      <c r="H388" s="1023"/>
      <c r="I388" s="1023"/>
      <c r="J388" s="1023"/>
      <c r="K388" s="1023"/>
      <c r="L388" s="1023"/>
      <c r="M388" s="1023"/>
      <c r="N388" s="1023"/>
      <c r="O388" s="1023"/>
      <c r="P388" s="1023"/>
      <c r="Q388" s="1023"/>
      <c r="R388" s="1023"/>
      <c r="S388" s="1023"/>
      <c r="T388" s="1023"/>
      <c r="U388" s="1023"/>
      <c r="V388" s="1023"/>
      <c r="W388" s="1023"/>
      <c r="X388" s="1023"/>
      <c r="Y388" s="1023"/>
      <c r="Z388" s="1023"/>
      <c r="AA388" s="1023"/>
      <c r="AB388" s="1220"/>
      <c r="AC388" s="1208"/>
      <c r="AD388" s="1207"/>
      <c r="AE388" s="118"/>
    </row>
    <row r="389" spans="1:31">
      <c r="A389" s="206" t="s">
        <v>1180</v>
      </c>
      <c r="B389" s="244"/>
      <c r="C389" s="232"/>
      <c r="D389" s="280"/>
      <c r="E389" s="414">
        <v>109</v>
      </c>
      <c r="F389" s="409">
        <v>1735</v>
      </c>
      <c r="G389" s="1187">
        <v>263</v>
      </c>
      <c r="H389" s="410">
        <v>252</v>
      </c>
      <c r="I389" s="411">
        <v>287</v>
      </c>
      <c r="J389" s="416">
        <v>317</v>
      </c>
      <c r="K389" s="411">
        <v>317</v>
      </c>
      <c r="L389" s="1213">
        <v>299</v>
      </c>
      <c r="M389" s="409">
        <v>25</v>
      </c>
      <c r="N389" s="413">
        <v>83</v>
      </c>
      <c r="O389" s="414">
        <v>190</v>
      </c>
      <c r="P389" s="415">
        <v>13</v>
      </c>
      <c r="Q389" s="416">
        <v>12</v>
      </c>
      <c r="R389" s="410">
        <v>4</v>
      </c>
      <c r="S389" s="410">
        <v>1</v>
      </c>
      <c r="T389" s="410">
        <v>118</v>
      </c>
      <c r="U389" s="411">
        <v>10</v>
      </c>
      <c r="V389" s="411">
        <v>1</v>
      </c>
      <c r="W389" s="410">
        <v>13</v>
      </c>
      <c r="X389" s="410">
        <v>1</v>
      </c>
      <c r="Y389" s="411">
        <v>3</v>
      </c>
      <c r="Z389" s="410">
        <v>14</v>
      </c>
      <c r="AA389" s="410">
        <v>0</v>
      </c>
      <c r="AB389" s="210"/>
      <c r="AC389" s="234"/>
      <c r="AD389" s="212"/>
      <c r="AE389" s="366"/>
    </row>
    <row r="390" spans="1:31">
      <c r="A390" s="54"/>
      <c r="B390" s="246" t="s">
        <v>2502</v>
      </c>
      <c r="C390" s="29"/>
      <c r="D390" s="271" t="s">
        <v>906</v>
      </c>
      <c r="E390" s="148">
        <v>9</v>
      </c>
      <c r="F390" s="434">
        <v>183</v>
      </c>
      <c r="G390" s="1186">
        <v>29</v>
      </c>
      <c r="H390" s="491">
        <v>25</v>
      </c>
      <c r="I390" s="467">
        <v>28</v>
      </c>
      <c r="J390" s="467">
        <v>39</v>
      </c>
      <c r="K390" s="467">
        <v>30</v>
      </c>
      <c r="L390" s="382">
        <v>32</v>
      </c>
      <c r="M390" s="438">
        <v>2</v>
      </c>
      <c r="N390" s="439">
        <v>8</v>
      </c>
      <c r="O390" s="148">
        <v>23</v>
      </c>
      <c r="P390" s="1015">
        <v>1</v>
      </c>
      <c r="Q390" s="1016">
        <v>1</v>
      </c>
      <c r="R390" s="470">
        <v>1</v>
      </c>
      <c r="S390" s="470">
        <v>0</v>
      </c>
      <c r="T390" s="470">
        <v>13</v>
      </c>
      <c r="U390" s="469">
        <v>1</v>
      </c>
      <c r="V390" s="470">
        <v>1</v>
      </c>
      <c r="W390" s="470">
        <v>2</v>
      </c>
      <c r="X390" s="470"/>
      <c r="Y390" s="469">
        <v>1</v>
      </c>
      <c r="Z390" s="470">
        <v>2</v>
      </c>
      <c r="AA390" s="470">
        <v>0</v>
      </c>
      <c r="AB390" s="51" t="s">
        <v>1181</v>
      </c>
      <c r="AC390" s="30" t="s">
        <v>1182</v>
      </c>
      <c r="AD390" s="39" t="s">
        <v>1183</v>
      </c>
      <c r="AE390" s="118"/>
    </row>
    <row r="391" spans="1:31">
      <c r="A391" s="215"/>
      <c r="B391" s="250" t="s">
        <v>1184</v>
      </c>
      <c r="C391" s="216"/>
      <c r="D391" s="278" t="s">
        <v>905</v>
      </c>
      <c r="E391" s="1204">
        <v>8</v>
      </c>
      <c r="F391" s="493">
        <v>102</v>
      </c>
      <c r="G391" s="1190">
        <v>16</v>
      </c>
      <c r="H391" s="494">
        <v>12</v>
      </c>
      <c r="I391" s="472">
        <v>15</v>
      </c>
      <c r="J391" s="472">
        <v>20</v>
      </c>
      <c r="K391" s="472">
        <v>21</v>
      </c>
      <c r="L391" s="1191">
        <v>18</v>
      </c>
      <c r="M391" s="493">
        <v>2</v>
      </c>
      <c r="N391" s="473">
        <v>8</v>
      </c>
      <c r="O391" s="474">
        <v>14</v>
      </c>
      <c r="P391" s="1216">
        <v>1</v>
      </c>
      <c r="Q391" s="1217">
        <v>1</v>
      </c>
      <c r="R391" s="476">
        <v>0</v>
      </c>
      <c r="S391" s="476">
        <v>0</v>
      </c>
      <c r="T391" s="476">
        <v>9</v>
      </c>
      <c r="U391" s="475">
        <v>1</v>
      </c>
      <c r="V391" s="476">
        <v>0</v>
      </c>
      <c r="W391" s="476">
        <v>1</v>
      </c>
      <c r="X391" s="476"/>
      <c r="Y391" s="475">
        <v>0</v>
      </c>
      <c r="Z391" s="476">
        <v>1</v>
      </c>
      <c r="AA391" s="476">
        <v>0</v>
      </c>
      <c r="AB391" s="218" t="s">
        <v>1185</v>
      </c>
      <c r="AC391" s="31" t="s">
        <v>1186</v>
      </c>
      <c r="AD391" s="220" t="s">
        <v>1187</v>
      </c>
      <c r="AE391" s="366"/>
    </row>
    <row r="392" spans="1:31" ht="13.5" customHeight="1">
      <c r="A392" s="228"/>
      <c r="B392" s="248" t="s">
        <v>1192</v>
      </c>
      <c r="C392" s="223"/>
      <c r="D392" s="277" t="s">
        <v>903</v>
      </c>
      <c r="E392" s="477">
        <v>13</v>
      </c>
      <c r="F392" s="499">
        <v>238</v>
      </c>
      <c r="G392" s="1186">
        <v>37</v>
      </c>
      <c r="H392" s="491">
        <v>39</v>
      </c>
      <c r="I392" s="467">
        <v>40</v>
      </c>
      <c r="J392" s="467">
        <v>42</v>
      </c>
      <c r="K392" s="467">
        <v>37</v>
      </c>
      <c r="L392" s="382">
        <v>43</v>
      </c>
      <c r="M392" s="438">
        <v>2</v>
      </c>
      <c r="N392" s="478">
        <v>10</v>
      </c>
      <c r="O392" s="479">
        <v>19</v>
      </c>
      <c r="P392" s="1517">
        <v>1</v>
      </c>
      <c r="Q392" s="1518">
        <v>1</v>
      </c>
      <c r="R392" s="481">
        <v>1</v>
      </c>
      <c r="S392" s="481">
        <v>0</v>
      </c>
      <c r="T392" s="481">
        <v>12</v>
      </c>
      <c r="U392" s="480">
        <v>2</v>
      </c>
      <c r="V392" s="481">
        <v>0</v>
      </c>
      <c r="W392" s="481">
        <v>1</v>
      </c>
      <c r="X392" s="481"/>
      <c r="Y392" s="480">
        <v>0</v>
      </c>
      <c r="Z392" s="481">
        <v>1</v>
      </c>
      <c r="AA392" s="481">
        <v>0</v>
      </c>
      <c r="AB392" s="225" t="s">
        <v>1193</v>
      </c>
      <c r="AC392" s="32" t="s">
        <v>1194</v>
      </c>
      <c r="AD392" s="227" t="s">
        <v>1195</v>
      </c>
      <c r="AE392" s="366"/>
    </row>
    <row r="393" spans="1:31">
      <c r="A393" s="54"/>
      <c r="B393" s="246" t="s">
        <v>1196</v>
      </c>
      <c r="C393" s="29"/>
      <c r="D393" s="278" t="s">
        <v>902</v>
      </c>
      <c r="E393" s="1204">
        <v>9</v>
      </c>
      <c r="F393" s="493">
        <v>204</v>
      </c>
      <c r="G393" s="1190">
        <v>30</v>
      </c>
      <c r="H393" s="494">
        <v>29</v>
      </c>
      <c r="I393" s="472">
        <v>34</v>
      </c>
      <c r="J393" s="472">
        <v>35</v>
      </c>
      <c r="K393" s="472">
        <v>44</v>
      </c>
      <c r="L393" s="1191">
        <v>32</v>
      </c>
      <c r="M393" s="471">
        <v>2</v>
      </c>
      <c r="N393" s="473">
        <v>8</v>
      </c>
      <c r="O393" s="474">
        <v>15</v>
      </c>
      <c r="P393" s="1216">
        <v>1</v>
      </c>
      <c r="Q393" s="1217">
        <v>1</v>
      </c>
      <c r="R393" s="476">
        <v>1</v>
      </c>
      <c r="S393" s="476">
        <v>0</v>
      </c>
      <c r="T393" s="476">
        <v>9</v>
      </c>
      <c r="U393" s="475"/>
      <c r="V393" s="476">
        <v>0</v>
      </c>
      <c r="W393" s="476">
        <v>1</v>
      </c>
      <c r="X393" s="476"/>
      <c r="Y393" s="475">
        <v>1</v>
      </c>
      <c r="Z393" s="476">
        <v>1</v>
      </c>
      <c r="AA393" s="476">
        <v>0</v>
      </c>
      <c r="AB393" s="218" t="s">
        <v>1197</v>
      </c>
      <c r="AC393" s="31" t="s">
        <v>1198</v>
      </c>
      <c r="AD393" s="220" t="s">
        <v>1199</v>
      </c>
      <c r="AE393" s="945"/>
    </row>
    <row r="394" spans="1:31">
      <c r="A394" s="228"/>
      <c r="B394" s="248" t="s">
        <v>1200</v>
      </c>
      <c r="C394" s="1427"/>
      <c r="D394" s="1428" t="s">
        <v>901</v>
      </c>
      <c r="E394" s="1174">
        <v>15</v>
      </c>
      <c r="F394" s="434">
        <v>372</v>
      </c>
      <c r="G394" s="1186">
        <v>58</v>
      </c>
      <c r="H394" s="491">
        <v>63</v>
      </c>
      <c r="I394" s="467">
        <v>62</v>
      </c>
      <c r="J394" s="467">
        <v>64</v>
      </c>
      <c r="K394" s="467">
        <v>64</v>
      </c>
      <c r="L394" s="382">
        <v>61</v>
      </c>
      <c r="M394" s="438">
        <v>3</v>
      </c>
      <c r="N394" s="439">
        <v>9</v>
      </c>
      <c r="O394" s="148">
        <v>22</v>
      </c>
      <c r="P394" s="1015">
        <v>1</v>
      </c>
      <c r="Q394" s="1016">
        <v>1</v>
      </c>
      <c r="R394" s="470">
        <v>1</v>
      </c>
      <c r="S394" s="470">
        <v>1</v>
      </c>
      <c r="T394" s="470">
        <v>16</v>
      </c>
      <c r="U394" s="469"/>
      <c r="V394" s="470">
        <v>0</v>
      </c>
      <c r="W394" s="470">
        <v>1</v>
      </c>
      <c r="X394" s="470"/>
      <c r="Y394" s="469">
        <v>0</v>
      </c>
      <c r="Z394" s="470">
        <v>1</v>
      </c>
      <c r="AA394" s="470">
        <v>0</v>
      </c>
      <c r="AB394" s="51" t="s">
        <v>1201</v>
      </c>
      <c r="AC394" s="30" t="s">
        <v>1202</v>
      </c>
      <c r="AD394" s="39" t="s">
        <v>1203</v>
      </c>
      <c r="AE394" s="118"/>
    </row>
    <row r="395" spans="1:31">
      <c r="A395" s="54"/>
      <c r="B395" s="246" t="s">
        <v>1204</v>
      </c>
      <c r="C395" s="29"/>
      <c r="D395" s="271" t="s">
        <v>900</v>
      </c>
      <c r="E395" s="1174">
        <v>4</v>
      </c>
      <c r="F395" s="434">
        <v>37</v>
      </c>
      <c r="G395" s="1190">
        <v>5</v>
      </c>
      <c r="H395" s="494">
        <v>5</v>
      </c>
      <c r="I395" s="472">
        <v>5</v>
      </c>
      <c r="J395" s="472">
        <v>6</v>
      </c>
      <c r="K395" s="472">
        <v>9</v>
      </c>
      <c r="L395" s="1191">
        <v>7</v>
      </c>
      <c r="M395" s="493"/>
      <c r="N395" s="439"/>
      <c r="O395" s="148">
        <v>9</v>
      </c>
      <c r="P395" s="1015">
        <v>1</v>
      </c>
      <c r="Q395" s="1016">
        <v>1</v>
      </c>
      <c r="R395" s="470">
        <v>0</v>
      </c>
      <c r="S395" s="470">
        <v>0</v>
      </c>
      <c r="T395" s="470">
        <v>4</v>
      </c>
      <c r="U395" s="469">
        <v>1</v>
      </c>
      <c r="V395" s="470">
        <v>0</v>
      </c>
      <c r="W395" s="470">
        <v>1</v>
      </c>
      <c r="X395" s="470"/>
      <c r="Y395" s="469">
        <v>0</v>
      </c>
      <c r="Z395" s="470">
        <v>1</v>
      </c>
      <c r="AA395" s="470">
        <v>0</v>
      </c>
      <c r="AB395" s="51" t="s">
        <v>1205</v>
      </c>
      <c r="AC395" s="30" t="s">
        <v>1206</v>
      </c>
      <c r="AD395" s="39" t="s">
        <v>1207</v>
      </c>
      <c r="AE395" s="366"/>
    </row>
    <row r="396" spans="1:31">
      <c r="A396" s="228"/>
      <c r="B396" s="248" t="s">
        <v>1211</v>
      </c>
      <c r="C396" s="1155"/>
      <c r="D396" s="277" t="s">
        <v>2007</v>
      </c>
      <c r="E396" s="477">
        <v>9</v>
      </c>
      <c r="F396" s="499">
        <v>140</v>
      </c>
      <c r="G396" s="1186">
        <v>20</v>
      </c>
      <c r="H396" s="491">
        <v>22</v>
      </c>
      <c r="I396" s="467">
        <v>21</v>
      </c>
      <c r="J396" s="467">
        <v>34</v>
      </c>
      <c r="K396" s="467">
        <v>21</v>
      </c>
      <c r="L396" s="382">
        <v>22</v>
      </c>
      <c r="M396" s="438">
        <v>3</v>
      </c>
      <c r="N396" s="478">
        <v>7</v>
      </c>
      <c r="O396" s="479">
        <v>14</v>
      </c>
      <c r="P396" s="1517">
        <v>1</v>
      </c>
      <c r="Q396" s="1518">
        <v>1</v>
      </c>
      <c r="R396" s="481">
        <v>0</v>
      </c>
      <c r="S396" s="481">
        <v>0</v>
      </c>
      <c r="T396" s="481">
        <v>9</v>
      </c>
      <c r="U396" s="480">
        <v>1</v>
      </c>
      <c r="V396" s="481">
        <v>0</v>
      </c>
      <c r="W396" s="481">
        <v>1</v>
      </c>
      <c r="X396" s="481"/>
      <c r="Y396" s="480">
        <v>0</v>
      </c>
      <c r="Z396" s="481">
        <v>1</v>
      </c>
      <c r="AA396" s="481">
        <v>0</v>
      </c>
      <c r="AB396" s="225" t="s">
        <v>1212</v>
      </c>
      <c r="AC396" s="32" t="s">
        <v>2715</v>
      </c>
      <c r="AD396" s="227" t="s">
        <v>1214</v>
      </c>
      <c r="AE396" s="366"/>
    </row>
    <row r="397" spans="1:31">
      <c r="A397" s="54"/>
      <c r="B397" s="246" t="s">
        <v>1215</v>
      </c>
      <c r="C397" s="29"/>
      <c r="D397" s="271" t="s">
        <v>2006</v>
      </c>
      <c r="E397" s="1174">
        <v>8</v>
      </c>
      <c r="F397" s="434">
        <v>115</v>
      </c>
      <c r="G397" s="1190">
        <v>19</v>
      </c>
      <c r="H397" s="494">
        <v>16</v>
      </c>
      <c r="I397" s="472">
        <v>18</v>
      </c>
      <c r="J397" s="472">
        <v>20</v>
      </c>
      <c r="K397" s="472">
        <v>24</v>
      </c>
      <c r="L397" s="1191">
        <v>18</v>
      </c>
      <c r="M397" s="493">
        <v>2</v>
      </c>
      <c r="N397" s="439">
        <v>6</v>
      </c>
      <c r="O397" s="148">
        <v>13</v>
      </c>
      <c r="P397" s="1015">
        <v>1</v>
      </c>
      <c r="Q397" s="1016">
        <v>1</v>
      </c>
      <c r="R397" s="470">
        <v>0</v>
      </c>
      <c r="S397" s="470">
        <v>0</v>
      </c>
      <c r="T397" s="470">
        <v>9</v>
      </c>
      <c r="U397" s="469"/>
      <c r="V397" s="470">
        <v>0</v>
      </c>
      <c r="W397" s="470">
        <v>1</v>
      </c>
      <c r="X397" s="470"/>
      <c r="Y397" s="469">
        <v>0</v>
      </c>
      <c r="Z397" s="470">
        <v>1</v>
      </c>
      <c r="AA397" s="470">
        <v>0</v>
      </c>
      <c r="AB397" s="51" t="s">
        <v>1216</v>
      </c>
      <c r="AC397" s="30" t="s">
        <v>2716</v>
      </c>
      <c r="AD397" s="39" t="s">
        <v>1218</v>
      </c>
      <c r="AE397" s="366"/>
    </row>
    <row r="398" spans="1:31">
      <c r="A398" s="228"/>
      <c r="B398" s="248" t="s">
        <v>1221</v>
      </c>
      <c r="C398" s="1155"/>
      <c r="D398" s="277" t="s">
        <v>2005</v>
      </c>
      <c r="E398" s="1205">
        <v>6</v>
      </c>
      <c r="F398" s="499">
        <v>50</v>
      </c>
      <c r="G398" s="1186">
        <v>6</v>
      </c>
      <c r="H398" s="491">
        <v>7</v>
      </c>
      <c r="I398" s="467">
        <v>10</v>
      </c>
      <c r="J398" s="467">
        <v>10</v>
      </c>
      <c r="K398" s="467">
        <v>8</v>
      </c>
      <c r="L398" s="382">
        <v>9</v>
      </c>
      <c r="M398" s="438">
        <v>2</v>
      </c>
      <c r="N398" s="478">
        <v>3</v>
      </c>
      <c r="O398" s="479">
        <v>11</v>
      </c>
      <c r="P398" s="1517">
        <v>1</v>
      </c>
      <c r="Q398" s="1518">
        <v>1</v>
      </c>
      <c r="R398" s="481">
        <v>0</v>
      </c>
      <c r="S398" s="481">
        <v>0</v>
      </c>
      <c r="T398" s="481">
        <v>7</v>
      </c>
      <c r="U398" s="480"/>
      <c r="V398" s="481">
        <v>0</v>
      </c>
      <c r="W398" s="481">
        <v>1</v>
      </c>
      <c r="X398" s="481"/>
      <c r="Y398" s="480">
        <v>0</v>
      </c>
      <c r="Z398" s="481">
        <v>1</v>
      </c>
      <c r="AA398" s="481">
        <v>0</v>
      </c>
      <c r="AB398" s="225" t="s">
        <v>1222</v>
      </c>
      <c r="AC398" s="32" t="s">
        <v>2714</v>
      </c>
      <c r="AD398" s="227" t="s">
        <v>1223</v>
      </c>
      <c r="AE398" s="366"/>
    </row>
    <row r="399" spans="1:31">
      <c r="A399" s="215"/>
      <c r="B399" s="250" t="s">
        <v>1224</v>
      </c>
      <c r="C399" s="216"/>
      <c r="D399" s="278" t="s">
        <v>2004</v>
      </c>
      <c r="E399" s="1189">
        <v>9</v>
      </c>
      <c r="F399" s="493">
        <v>143</v>
      </c>
      <c r="G399" s="1190">
        <v>26</v>
      </c>
      <c r="H399" s="494">
        <v>14</v>
      </c>
      <c r="I399" s="472">
        <v>26</v>
      </c>
      <c r="J399" s="472">
        <v>22</v>
      </c>
      <c r="K399" s="472">
        <v>30</v>
      </c>
      <c r="L399" s="1191">
        <v>25</v>
      </c>
      <c r="M399" s="471">
        <v>3</v>
      </c>
      <c r="N399" s="473">
        <v>13</v>
      </c>
      <c r="O399" s="474">
        <v>16</v>
      </c>
      <c r="P399" s="1216">
        <v>1</v>
      </c>
      <c r="Q399" s="1217">
        <v>1</v>
      </c>
      <c r="R399" s="476">
        <v>0</v>
      </c>
      <c r="S399" s="476">
        <v>0</v>
      </c>
      <c r="T399" s="476">
        <v>10</v>
      </c>
      <c r="U399" s="475">
        <v>2</v>
      </c>
      <c r="V399" s="476">
        <v>0</v>
      </c>
      <c r="W399" s="476">
        <v>1</v>
      </c>
      <c r="X399" s="476"/>
      <c r="Y399" s="475">
        <v>0</v>
      </c>
      <c r="Z399" s="476">
        <v>1</v>
      </c>
      <c r="AA399" s="476">
        <v>0</v>
      </c>
      <c r="AB399" s="218" t="s">
        <v>1574</v>
      </c>
      <c r="AC399" s="31" t="s">
        <v>1453</v>
      </c>
      <c r="AD399" s="220" t="s">
        <v>1225</v>
      </c>
      <c r="AE399" s="366"/>
    </row>
    <row r="400" spans="1:31">
      <c r="A400" s="228"/>
      <c r="B400" s="248" t="s">
        <v>1226</v>
      </c>
      <c r="C400" s="1155"/>
      <c r="D400" s="277" t="s">
        <v>2003</v>
      </c>
      <c r="E400" s="479">
        <v>8</v>
      </c>
      <c r="F400" s="499">
        <v>73</v>
      </c>
      <c r="G400" s="1192">
        <v>10</v>
      </c>
      <c r="H400" s="491">
        <v>9</v>
      </c>
      <c r="I400" s="467">
        <v>12</v>
      </c>
      <c r="J400" s="467">
        <v>9</v>
      </c>
      <c r="K400" s="467">
        <v>14</v>
      </c>
      <c r="L400" s="382">
        <v>19</v>
      </c>
      <c r="M400" s="438">
        <v>2</v>
      </c>
      <c r="N400" s="439">
        <v>7</v>
      </c>
      <c r="O400" s="479">
        <v>15</v>
      </c>
      <c r="P400" s="1517">
        <v>1</v>
      </c>
      <c r="Q400" s="1518">
        <v>1</v>
      </c>
      <c r="R400" s="481">
        <v>0</v>
      </c>
      <c r="S400" s="481">
        <v>0</v>
      </c>
      <c r="T400" s="481">
        <v>9</v>
      </c>
      <c r="U400" s="480">
        <v>1</v>
      </c>
      <c r="V400" s="481">
        <v>0</v>
      </c>
      <c r="W400" s="481">
        <v>1</v>
      </c>
      <c r="X400" s="481"/>
      <c r="Y400" s="480">
        <v>1</v>
      </c>
      <c r="Z400" s="481">
        <v>1</v>
      </c>
      <c r="AA400" s="481">
        <v>0</v>
      </c>
      <c r="AB400" s="225" t="s">
        <v>2607</v>
      </c>
      <c r="AC400" s="32" t="s">
        <v>1454</v>
      </c>
      <c r="AD400" s="227" t="s">
        <v>2608</v>
      </c>
      <c r="AE400" s="366"/>
    </row>
    <row r="401" spans="1:31">
      <c r="A401" s="215"/>
      <c r="B401" s="250" t="s">
        <v>2659</v>
      </c>
      <c r="C401" s="1429"/>
      <c r="D401" s="278" t="s">
        <v>2001</v>
      </c>
      <c r="E401" s="474">
        <v>8</v>
      </c>
      <c r="F401" s="493">
        <v>52</v>
      </c>
      <c r="G401" s="1190">
        <v>5</v>
      </c>
      <c r="H401" s="494">
        <v>5</v>
      </c>
      <c r="I401" s="472">
        <v>13</v>
      </c>
      <c r="J401" s="472">
        <v>10</v>
      </c>
      <c r="K401" s="472">
        <v>12</v>
      </c>
      <c r="L401" s="1419">
        <v>7</v>
      </c>
      <c r="M401" s="471">
        <v>2</v>
      </c>
      <c r="N401" s="473">
        <v>4</v>
      </c>
      <c r="O401" s="474">
        <v>12</v>
      </c>
      <c r="P401" s="1216">
        <v>1</v>
      </c>
      <c r="Q401" s="1217">
        <v>1</v>
      </c>
      <c r="R401" s="476">
        <v>0</v>
      </c>
      <c r="S401" s="476">
        <v>0</v>
      </c>
      <c r="T401" s="476">
        <v>8</v>
      </c>
      <c r="U401" s="475"/>
      <c r="V401" s="476">
        <v>0</v>
      </c>
      <c r="W401" s="476">
        <v>1</v>
      </c>
      <c r="X401" s="476"/>
      <c r="Y401" s="475">
        <v>0</v>
      </c>
      <c r="Z401" s="476">
        <v>1</v>
      </c>
      <c r="AA401" s="476">
        <v>0</v>
      </c>
      <c r="AB401" s="218" t="s">
        <v>2000</v>
      </c>
      <c r="AC401" s="31" t="s">
        <v>2809</v>
      </c>
      <c r="AD401" s="220" t="s">
        <v>1459</v>
      </c>
      <c r="AE401" s="366"/>
    </row>
    <row r="402" spans="1:31" ht="14.25" thickBot="1">
      <c r="A402" s="259"/>
      <c r="B402" s="260" t="s">
        <v>2628</v>
      </c>
      <c r="C402" s="1156"/>
      <c r="D402" s="677" t="s">
        <v>1998</v>
      </c>
      <c r="E402" s="501">
        <v>3</v>
      </c>
      <c r="F402" s="500">
        <v>26</v>
      </c>
      <c r="G402" s="1206">
        <v>2</v>
      </c>
      <c r="H402" s="1211">
        <v>6</v>
      </c>
      <c r="I402" s="1202">
        <v>3</v>
      </c>
      <c r="J402" s="1202">
        <v>6</v>
      </c>
      <c r="K402" s="1202">
        <v>3</v>
      </c>
      <c r="L402" s="1422">
        <v>6</v>
      </c>
      <c r="M402" s="504"/>
      <c r="N402" s="505"/>
      <c r="O402" s="501">
        <v>7</v>
      </c>
      <c r="P402" s="1519">
        <v>1</v>
      </c>
      <c r="Q402" s="1520">
        <v>0</v>
      </c>
      <c r="R402" s="502">
        <v>0</v>
      </c>
      <c r="S402" s="502">
        <v>0</v>
      </c>
      <c r="T402" s="502">
        <v>3</v>
      </c>
      <c r="U402" s="506">
        <v>1</v>
      </c>
      <c r="V402" s="502">
        <v>0</v>
      </c>
      <c r="W402" s="502">
        <v>0</v>
      </c>
      <c r="X402" s="502">
        <v>1</v>
      </c>
      <c r="Y402" s="506">
        <v>0</v>
      </c>
      <c r="Z402" s="502">
        <v>1</v>
      </c>
      <c r="AA402" s="502">
        <v>0</v>
      </c>
      <c r="AB402" s="263" t="s">
        <v>2629</v>
      </c>
      <c r="AC402" s="264" t="s">
        <v>1876</v>
      </c>
      <c r="AD402" s="265" t="s">
        <v>3208</v>
      </c>
      <c r="AE402" s="366"/>
    </row>
    <row r="403" spans="1:31" ht="14.25" thickBot="1">
      <c r="A403" s="1028" t="s">
        <v>3267</v>
      </c>
      <c r="B403" s="1029"/>
      <c r="C403" s="1030"/>
      <c r="D403" s="1031"/>
      <c r="E403" s="1023"/>
      <c r="F403" s="1023"/>
      <c r="G403" s="1023"/>
      <c r="H403" s="1023"/>
      <c r="I403" s="1023"/>
      <c r="J403" s="1023"/>
      <c r="K403" s="1023"/>
      <c r="L403" s="1023"/>
      <c r="M403" s="1023"/>
      <c r="N403" s="1023"/>
      <c r="O403" s="1023"/>
      <c r="P403" s="1023"/>
      <c r="Q403" s="1023"/>
      <c r="R403" s="1023"/>
      <c r="S403" s="1023"/>
      <c r="T403" s="1023"/>
      <c r="U403" s="1023"/>
      <c r="V403" s="1023"/>
      <c r="W403" s="1023"/>
      <c r="X403" s="1023"/>
      <c r="Y403" s="1023"/>
      <c r="Z403" s="1023"/>
      <c r="AA403" s="1023"/>
      <c r="AB403" s="1220"/>
      <c r="AC403" s="1208"/>
      <c r="AD403" s="1207"/>
      <c r="AE403" s="118"/>
    </row>
    <row r="404" spans="1:31">
      <c r="A404" s="206" t="s">
        <v>1637</v>
      </c>
      <c r="B404" s="244"/>
      <c r="C404" s="232"/>
      <c r="D404" s="280"/>
      <c r="E404" s="414">
        <v>63</v>
      </c>
      <c r="F404" s="409">
        <v>971</v>
      </c>
      <c r="G404" s="415">
        <v>333</v>
      </c>
      <c r="H404" s="414">
        <v>338</v>
      </c>
      <c r="I404" s="411">
        <v>300</v>
      </c>
      <c r="J404" s="414">
        <v>0</v>
      </c>
      <c r="K404" s="410">
        <v>0</v>
      </c>
      <c r="L404" s="412">
        <v>0</v>
      </c>
      <c r="M404" s="409">
        <v>20</v>
      </c>
      <c r="N404" s="413">
        <v>51</v>
      </c>
      <c r="O404" s="414">
        <v>151</v>
      </c>
      <c r="P404" s="415">
        <v>10</v>
      </c>
      <c r="Q404" s="416">
        <v>11</v>
      </c>
      <c r="R404" s="410">
        <v>1</v>
      </c>
      <c r="S404" s="410">
        <v>1</v>
      </c>
      <c r="T404" s="410">
        <v>93</v>
      </c>
      <c r="U404" s="411">
        <v>13</v>
      </c>
      <c r="V404" s="411">
        <v>1</v>
      </c>
      <c r="W404" s="410">
        <v>11</v>
      </c>
      <c r="X404" s="410">
        <v>1</v>
      </c>
      <c r="Y404" s="411">
        <v>0</v>
      </c>
      <c r="Z404" s="411">
        <v>9</v>
      </c>
      <c r="AA404" s="410">
        <v>0</v>
      </c>
      <c r="AB404" s="210"/>
      <c r="AC404" s="234"/>
      <c r="AD404" s="212"/>
      <c r="AE404" s="366"/>
    </row>
    <row r="405" spans="1:31">
      <c r="A405" s="54"/>
      <c r="B405" s="246" t="s">
        <v>1837</v>
      </c>
      <c r="C405" s="29"/>
      <c r="D405" s="271" t="s">
        <v>888</v>
      </c>
      <c r="E405" s="148">
        <v>8</v>
      </c>
      <c r="F405" s="434">
        <v>187</v>
      </c>
      <c r="G405" s="491">
        <v>62</v>
      </c>
      <c r="H405" s="491">
        <v>74</v>
      </c>
      <c r="I405" s="491">
        <v>51</v>
      </c>
      <c r="J405" s="467"/>
      <c r="K405" s="491"/>
      <c r="L405" s="492"/>
      <c r="M405" s="434">
        <v>2</v>
      </c>
      <c r="N405" s="439">
        <v>10</v>
      </c>
      <c r="O405" s="148">
        <v>20</v>
      </c>
      <c r="P405" s="1015">
        <v>1</v>
      </c>
      <c r="Q405" s="1016">
        <v>1</v>
      </c>
      <c r="R405" s="470">
        <v>1</v>
      </c>
      <c r="S405" s="470">
        <v>0</v>
      </c>
      <c r="T405" s="470">
        <v>14</v>
      </c>
      <c r="U405" s="469">
        <v>1</v>
      </c>
      <c r="V405" s="470">
        <v>0</v>
      </c>
      <c r="W405" s="470">
        <v>1</v>
      </c>
      <c r="X405" s="470"/>
      <c r="Y405" s="469">
        <v>0</v>
      </c>
      <c r="Z405" s="469">
        <v>1</v>
      </c>
      <c r="AA405" s="470">
        <v>0</v>
      </c>
      <c r="AB405" s="51" t="s">
        <v>973</v>
      </c>
      <c r="AC405" s="30" t="s">
        <v>2642</v>
      </c>
      <c r="AD405" s="39" t="s">
        <v>2643</v>
      </c>
      <c r="AE405" s="366"/>
    </row>
    <row r="406" spans="1:31">
      <c r="A406" s="215"/>
      <c r="B406" s="250" t="s">
        <v>2644</v>
      </c>
      <c r="C406" s="216"/>
      <c r="D406" s="278" t="s">
        <v>887</v>
      </c>
      <c r="E406" s="474">
        <v>4</v>
      </c>
      <c r="F406" s="493">
        <v>60</v>
      </c>
      <c r="G406" s="1190">
        <v>25</v>
      </c>
      <c r="H406" s="494">
        <v>20</v>
      </c>
      <c r="I406" s="494">
        <v>15</v>
      </c>
      <c r="J406" s="472"/>
      <c r="K406" s="494"/>
      <c r="L406" s="495"/>
      <c r="M406" s="434">
        <v>1</v>
      </c>
      <c r="N406" s="473">
        <v>3</v>
      </c>
      <c r="O406" s="474">
        <v>12</v>
      </c>
      <c r="P406" s="1216">
        <v>1</v>
      </c>
      <c r="Q406" s="1217">
        <v>1</v>
      </c>
      <c r="R406" s="476">
        <v>0</v>
      </c>
      <c r="S406" s="476">
        <v>0</v>
      </c>
      <c r="T406" s="476">
        <v>7</v>
      </c>
      <c r="U406" s="475">
        <v>1</v>
      </c>
      <c r="V406" s="476">
        <v>0</v>
      </c>
      <c r="W406" s="476">
        <v>1</v>
      </c>
      <c r="X406" s="476"/>
      <c r="Y406" s="475">
        <v>0</v>
      </c>
      <c r="Z406" s="475">
        <v>1</v>
      </c>
      <c r="AA406" s="476">
        <v>0</v>
      </c>
      <c r="AB406" s="218" t="s">
        <v>2645</v>
      </c>
      <c r="AC406" s="31" t="s">
        <v>2646</v>
      </c>
      <c r="AD406" s="220" t="s">
        <v>2647</v>
      </c>
      <c r="AE406" s="366"/>
    </row>
    <row r="407" spans="1:31">
      <c r="A407" s="54"/>
      <c r="B407" s="246" t="s">
        <v>1650</v>
      </c>
      <c r="C407" s="29"/>
      <c r="D407" s="271" t="s">
        <v>886</v>
      </c>
      <c r="E407" s="148">
        <v>8</v>
      </c>
      <c r="F407" s="434">
        <v>154</v>
      </c>
      <c r="G407" s="491">
        <v>54</v>
      </c>
      <c r="H407" s="491">
        <v>48</v>
      </c>
      <c r="I407" s="491">
        <v>52</v>
      </c>
      <c r="J407" s="482"/>
      <c r="K407" s="496"/>
      <c r="L407" s="497"/>
      <c r="M407" s="499">
        <v>2</v>
      </c>
      <c r="N407" s="439">
        <v>4</v>
      </c>
      <c r="O407" s="148">
        <v>17</v>
      </c>
      <c r="P407" s="1015">
        <v>1</v>
      </c>
      <c r="Q407" s="1016">
        <v>1</v>
      </c>
      <c r="R407" s="470">
        <v>0</v>
      </c>
      <c r="S407" s="470">
        <v>1</v>
      </c>
      <c r="T407" s="470">
        <v>12</v>
      </c>
      <c r="U407" s="469"/>
      <c r="V407" s="470">
        <v>0</v>
      </c>
      <c r="W407" s="470">
        <v>1</v>
      </c>
      <c r="X407" s="470"/>
      <c r="Y407" s="469">
        <v>0</v>
      </c>
      <c r="Z407" s="469">
        <v>1</v>
      </c>
      <c r="AA407" s="470">
        <v>0</v>
      </c>
      <c r="AB407" s="51" t="s">
        <v>2648</v>
      </c>
      <c r="AC407" s="30" t="s">
        <v>1456</v>
      </c>
      <c r="AD407" s="39" t="s">
        <v>2649</v>
      </c>
      <c r="AE407" s="366"/>
    </row>
    <row r="408" spans="1:31">
      <c r="A408" s="215"/>
      <c r="B408" s="250" t="s">
        <v>2650</v>
      </c>
      <c r="C408" s="216"/>
      <c r="D408" s="278" t="s">
        <v>885</v>
      </c>
      <c r="E408" s="474">
        <v>11</v>
      </c>
      <c r="F408" s="493">
        <v>230</v>
      </c>
      <c r="G408" s="1190">
        <v>67</v>
      </c>
      <c r="H408" s="494">
        <v>73</v>
      </c>
      <c r="I408" s="494">
        <v>90</v>
      </c>
      <c r="J408" s="472"/>
      <c r="K408" s="494"/>
      <c r="L408" s="495"/>
      <c r="M408" s="493">
        <v>4</v>
      </c>
      <c r="N408" s="473">
        <v>13</v>
      </c>
      <c r="O408" s="474">
        <v>22</v>
      </c>
      <c r="P408" s="1216">
        <v>1</v>
      </c>
      <c r="Q408" s="1217">
        <v>1</v>
      </c>
      <c r="R408" s="476">
        <v>0</v>
      </c>
      <c r="S408" s="476">
        <v>0</v>
      </c>
      <c r="T408" s="476">
        <v>14</v>
      </c>
      <c r="U408" s="475">
        <v>2</v>
      </c>
      <c r="V408" s="476">
        <v>1</v>
      </c>
      <c r="W408" s="476">
        <v>2</v>
      </c>
      <c r="X408" s="476"/>
      <c r="Y408" s="475">
        <v>0</v>
      </c>
      <c r="Z408" s="475">
        <v>1</v>
      </c>
      <c r="AA408" s="476">
        <v>0</v>
      </c>
      <c r="AB408" s="218" t="s">
        <v>1201</v>
      </c>
      <c r="AC408" s="31" t="s">
        <v>2651</v>
      </c>
      <c r="AD408" s="220" t="s">
        <v>2652</v>
      </c>
      <c r="AE408" s="366"/>
    </row>
    <row r="409" spans="1:31">
      <c r="A409" s="54"/>
      <c r="B409" s="246" t="s">
        <v>1211</v>
      </c>
      <c r="C409" s="29"/>
      <c r="D409" s="271" t="s">
        <v>2007</v>
      </c>
      <c r="E409" s="148">
        <v>5</v>
      </c>
      <c r="F409" s="434">
        <v>59</v>
      </c>
      <c r="G409" s="491">
        <v>24</v>
      </c>
      <c r="H409" s="491">
        <v>22</v>
      </c>
      <c r="I409" s="491">
        <v>13</v>
      </c>
      <c r="J409" s="467"/>
      <c r="K409" s="496"/>
      <c r="L409" s="497"/>
      <c r="M409" s="434">
        <v>2</v>
      </c>
      <c r="N409" s="439">
        <v>4</v>
      </c>
      <c r="O409" s="148">
        <v>12</v>
      </c>
      <c r="P409" s="1015">
        <v>1</v>
      </c>
      <c r="Q409" s="1016">
        <v>1</v>
      </c>
      <c r="R409" s="470">
        <v>0</v>
      </c>
      <c r="S409" s="470">
        <v>0</v>
      </c>
      <c r="T409" s="470">
        <v>7</v>
      </c>
      <c r="U409" s="469">
        <v>1</v>
      </c>
      <c r="V409" s="470">
        <v>0</v>
      </c>
      <c r="W409" s="470">
        <v>1</v>
      </c>
      <c r="X409" s="470"/>
      <c r="Y409" s="469">
        <v>0</v>
      </c>
      <c r="Z409" s="469">
        <v>1</v>
      </c>
      <c r="AA409" s="470">
        <v>0</v>
      </c>
      <c r="AB409" s="51" t="s">
        <v>1212</v>
      </c>
      <c r="AC409" s="30" t="s">
        <v>2717</v>
      </c>
      <c r="AD409" s="39" t="s">
        <v>2653</v>
      </c>
      <c r="AE409" s="366"/>
    </row>
    <row r="410" spans="1:31">
      <c r="A410" s="215"/>
      <c r="B410" s="250" t="s">
        <v>1215</v>
      </c>
      <c r="C410" s="216"/>
      <c r="D410" s="278" t="s">
        <v>2006</v>
      </c>
      <c r="E410" s="474">
        <v>5</v>
      </c>
      <c r="F410" s="493">
        <v>81</v>
      </c>
      <c r="G410" s="1190">
        <v>32</v>
      </c>
      <c r="H410" s="494">
        <v>22</v>
      </c>
      <c r="I410" s="494">
        <v>27</v>
      </c>
      <c r="J410" s="472"/>
      <c r="K410" s="494"/>
      <c r="L410" s="495"/>
      <c r="M410" s="493">
        <v>2</v>
      </c>
      <c r="N410" s="473">
        <v>4</v>
      </c>
      <c r="O410" s="474">
        <v>12</v>
      </c>
      <c r="P410" s="1216">
        <v>1</v>
      </c>
      <c r="Q410" s="1217">
        <v>1</v>
      </c>
      <c r="R410" s="476">
        <v>0</v>
      </c>
      <c r="S410" s="476">
        <v>0</v>
      </c>
      <c r="T410" s="476">
        <v>7</v>
      </c>
      <c r="U410" s="475">
        <v>1</v>
      </c>
      <c r="V410" s="476">
        <v>0</v>
      </c>
      <c r="W410" s="476">
        <v>1</v>
      </c>
      <c r="X410" s="476"/>
      <c r="Y410" s="475">
        <v>0</v>
      </c>
      <c r="Z410" s="475">
        <v>1</v>
      </c>
      <c r="AA410" s="476">
        <v>0</v>
      </c>
      <c r="AB410" s="218" t="s">
        <v>1216</v>
      </c>
      <c r="AC410" s="31" t="s">
        <v>2718</v>
      </c>
      <c r="AD410" s="220" t="s">
        <v>2654</v>
      </c>
      <c r="AE410" s="118"/>
    </row>
    <row r="411" spans="1:31">
      <c r="A411" s="228"/>
      <c r="B411" s="248" t="s">
        <v>1221</v>
      </c>
      <c r="C411" s="223"/>
      <c r="D411" s="277" t="s">
        <v>2005</v>
      </c>
      <c r="E411" s="479">
        <v>4</v>
      </c>
      <c r="F411" s="434">
        <v>27</v>
      </c>
      <c r="G411" s="491">
        <v>12</v>
      </c>
      <c r="H411" s="491">
        <v>7</v>
      </c>
      <c r="I411" s="491">
        <v>8</v>
      </c>
      <c r="J411" s="482"/>
      <c r="K411" s="496"/>
      <c r="L411" s="497"/>
      <c r="M411" s="477">
        <v>1</v>
      </c>
      <c r="N411" s="478">
        <v>3</v>
      </c>
      <c r="O411" s="479">
        <v>10</v>
      </c>
      <c r="P411" s="1517">
        <v>1</v>
      </c>
      <c r="Q411" s="1518">
        <v>1</v>
      </c>
      <c r="R411" s="481">
        <v>0</v>
      </c>
      <c r="S411" s="481">
        <v>0</v>
      </c>
      <c r="T411" s="481">
        <v>6</v>
      </c>
      <c r="U411" s="480">
        <v>1</v>
      </c>
      <c r="V411" s="481">
        <v>0</v>
      </c>
      <c r="W411" s="481">
        <v>1</v>
      </c>
      <c r="X411" s="481"/>
      <c r="Y411" s="480">
        <v>0</v>
      </c>
      <c r="Z411" s="480">
        <v>0</v>
      </c>
      <c r="AA411" s="481">
        <v>0</v>
      </c>
      <c r="AB411" s="225" t="s">
        <v>1222</v>
      </c>
      <c r="AC411" s="32" t="s">
        <v>2719</v>
      </c>
      <c r="AD411" s="227" t="s">
        <v>2655</v>
      </c>
      <c r="AE411" s="366"/>
    </row>
    <row r="412" spans="1:31">
      <c r="A412" s="54"/>
      <c r="B412" s="246" t="s">
        <v>1224</v>
      </c>
      <c r="C412" s="29"/>
      <c r="D412" s="271" t="s">
        <v>2004</v>
      </c>
      <c r="E412" s="148">
        <v>6</v>
      </c>
      <c r="F412" s="493">
        <v>73</v>
      </c>
      <c r="G412" s="1190">
        <v>25</v>
      </c>
      <c r="H412" s="494">
        <v>31</v>
      </c>
      <c r="I412" s="494">
        <v>17</v>
      </c>
      <c r="J412" s="472"/>
      <c r="K412" s="494"/>
      <c r="L412" s="495"/>
      <c r="M412" s="438">
        <v>3</v>
      </c>
      <c r="N412" s="439">
        <v>5</v>
      </c>
      <c r="O412" s="148">
        <v>13</v>
      </c>
      <c r="P412" s="1015">
        <v>1</v>
      </c>
      <c r="Q412" s="1016">
        <v>1</v>
      </c>
      <c r="R412" s="470">
        <v>0</v>
      </c>
      <c r="S412" s="470">
        <v>0</v>
      </c>
      <c r="T412" s="470">
        <v>8</v>
      </c>
      <c r="U412" s="469">
        <v>1</v>
      </c>
      <c r="V412" s="470">
        <v>0</v>
      </c>
      <c r="W412" s="470">
        <v>1</v>
      </c>
      <c r="X412" s="470"/>
      <c r="Y412" s="469">
        <v>0</v>
      </c>
      <c r="Z412" s="469">
        <v>1</v>
      </c>
      <c r="AA412" s="470">
        <v>0</v>
      </c>
      <c r="AB412" s="51" t="s">
        <v>1574</v>
      </c>
      <c r="AC412" s="30" t="s">
        <v>2720</v>
      </c>
      <c r="AD412" s="39" t="s">
        <v>2656</v>
      </c>
      <c r="AE412" s="366"/>
    </row>
    <row r="413" spans="1:31">
      <c r="A413" s="228"/>
      <c r="B413" s="248" t="s">
        <v>1226</v>
      </c>
      <c r="C413" s="223"/>
      <c r="D413" s="277" t="s">
        <v>2003</v>
      </c>
      <c r="E413" s="479">
        <v>4</v>
      </c>
      <c r="F413" s="434">
        <v>47</v>
      </c>
      <c r="G413" s="491">
        <v>11</v>
      </c>
      <c r="H413" s="491">
        <v>23</v>
      </c>
      <c r="I413" s="491">
        <v>13</v>
      </c>
      <c r="J413" s="482"/>
      <c r="K413" s="496"/>
      <c r="L413" s="497"/>
      <c r="M413" s="477">
        <v>1</v>
      </c>
      <c r="N413" s="478">
        <v>3</v>
      </c>
      <c r="O413" s="479">
        <v>12</v>
      </c>
      <c r="P413" s="1517">
        <v>1</v>
      </c>
      <c r="Q413" s="1518">
        <v>1</v>
      </c>
      <c r="R413" s="481">
        <v>0</v>
      </c>
      <c r="S413" s="481">
        <v>0</v>
      </c>
      <c r="T413" s="481">
        <v>7</v>
      </c>
      <c r="U413" s="480">
        <v>1</v>
      </c>
      <c r="V413" s="481">
        <v>0</v>
      </c>
      <c r="W413" s="481">
        <v>1</v>
      </c>
      <c r="X413" s="481"/>
      <c r="Y413" s="480">
        <v>0</v>
      </c>
      <c r="Z413" s="480">
        <v>1</v>
      </c>
      <c r="AA413" s="481">
        <v>0</v>
      </c>
      <c r="AB413" s="225" t="s">
        <v>2607</v>
      </c>
      <c r="AC413" s="32" t="s">
        <v>2657</v>
      </c>
      <c r="AD413" s="227" t="s">
        <v>2658</v>
      </c>
      <c r="AE413" s="366"/>
    </row>
    <row r="414" spans="1:31">
      <c r="A414" s="215"/>
      <c r="B414" s="250" t="s">
        <v>2955</v>
      </c>
      <c r="C414" s="216"/>
      <c r="D414" s="278" t="s">
        <v>2001</v>
      </c>
      <c r="E414" s="474">
        <v>4</v>
      </c>
      <c r="F414" s="493">
        <v>36</v>
      </c>
      <c r="G414" s="1190">
        <v>13</v>
      </c>
      <c r="H414" s="494">
        <v>13</v>
      </c>
      <c r="I414" s="494">
        <v>10</v>
      </c>
      <c r="J414" s="475"/>
      <c r="K414" s="476"/>
      <c r="L414" s="486"/>
      <c r="M414" s="471">
        <v>1</v>
      </c>
      <c r="N414" s="473">
        <v>1</v>
      </c>
      <c r="O414" s="474">
        <v>11</v>
      </c>
      <c r="P414" s="1216">
        <v>1</v>
      </c>
      <c r="Q414" s="1217">
        <v>1</v>
      </c>
      <c r="R414" s="476">
        <v>0</v>
      </c>
      <c r="S414" s="476">
        <v>0</v>
      </c>
      <c r="T414" s="476">
        <v>6</v>
      </c>
      <c r="U414" s="475">
        <v>1</v>
      </c>
      <c r="V414" s="476">
        <v>0</v>
      </c>
      <c r="W414" s="476">
        <v>1</v>
      </c>
      <c r="X414" s="476"/>
      <c r="Y414" s="475">
        <v>0</v>
      </c>
      <c r="Z414" s="475">
        <v>1</v>
      </c>
      <c r="AA414" s="476">
        <v>0</v>
      </c>
      <c r="AB414" s="218" t="s">
        <v>2000</v>
      </c>
      <c r="AC414" s="31" t="s">
        <v>1457</v>
      </c>
      <c r="AD414" s="220" t="s">
        <v>1999</v>
      </c>
      <c r="AE414" s="366"/>
    </row>
    <row r="415" spans="1:31" ht="14.25" thickBot="1">
      <c r="A415" s="137"/>
      <c r="B415" s="254" t="s">
        <v>2628</v>
      </c>
      <c r="C415" s="138"/>
      <c r="D415" s="941" t="s">
        <v>1998</v>
      </c>
      <c r="E415" s="156">
        <v>4</v>
      </c>
      <c r="F415" s="438">
        <v>17</v>
      </c>
      <c r="G415" s="1200">
        <v>8</v>
      </c>
      <c r="H415" s="498">
        <v>5</v>
      </c>
      <c r="I415" s="498">
        <v>4</v>
      </c>
      <c r="J415" s="484"/>
      <c r="K415" s="150"/>
      <c r="L415" s="267"/>
      <c r="M415" s="149">
        <v>1</v>
      </c>
      <c r="N415" s="168">
        <v>1</v>
      </c>
      <c r="O415" s="156">
        <v>10</v>
      </c>
      <c r="P415" s="1017">
        <v>0</v>
      </c>
      <c r="Q415" s="1516">
        <v>1</v>
      </c>
      <c r="R415" s="150">
        <v>0</v>
      </c>
      <c r="S415" s="150">
        <v>0</v>
      </c>
      <c r="T415" s="150">
        <v>5</v>
      </c>
      <c r="U415" s="484">
        <v>3</v>
      </c>
      <c r="V415" s="150">
        <v>0</v>
      </c>
      <c r="W415" s="150">
        <v>0</v>
      </c>
      <c r="X415" s="150">
        <v>1</v>
      </c>
      <c r="Y415" s="484">
        <v>0</v>
      </c>
      <c r="Z415" s="484">
        <v>0</v>
      </c>
      <c r="AA415" s="150">
        <v>0</v>
      </c>
      <c r="AB415" s="230" t="s">
        <v>3209</v>
      </c>
      <c r="AC415" s="33" t="s">
        <v>3210</v>
      </c>
      <c r="AD415" s="231" t="s">
        <v>3211</v>
      </c>
      <c r="AE415" s="366"/>
    </row>
    <row r="416" spans="1:31" ht="14.25" thickBot="1">
      <c r="A416" s="935" t="s">
        <v>141</v>
      </c>
      <c r="B416" s="935"/>
      <c r="C416" s="1025"/>
      <c r="D416" s="1026"/>
      <c r="E416" s="1022"/>
      <c r="F416" s="1022"/>
      <c r="G416" s="1022"/>
      <c r="H416" s="1022"/>
      <c r="I416" s="1022"/>
      <c r="J416" s="1022"/>
      <c r="K416" s="1022"/>
      <c r="L416" s="1022"/>
      <c r="M416" s="1022"/>
      <c r="N416" s="1022"/>
      <c r="O416" s="1022"/>
      <c r="P416" s="1022"/>
      <c r="Q416" s="1022"/>
      <c r="R416" s="1022"/>
      <c r="S416" s="1022"/>
      <c r="T416" s="1022"/>
      <c r="U416" s="1022"/>
      <c r="V416" s="1022"/>
      <c r="W416" s="1022"/>
      <c r="X416" s="1022"/>
      <c r="Y416" s="1021"/>
      <c r="Z416" s="1021"/>
      <c r="AA416" s="1022"/>
      <c r="AB416" s="1221"/>
      <c r="AC416" s="1222"/>
      <c r="AD416" s="1223"/>
      <c r="AE416" s="366"/>
    </row>
    <row r="417" spans="1:31">
      <c r="A417" s="206" t="s">
        <v>305</v>
      </c>
      <c r="B417" s="206"/>
      <c r="C417" s="232"/>
      <c r="D417" s="280"/>
      <c r="E417" s="414">
        <v>26</v>
      </c>
      <c r="F417" s="409">
        <v>525</v>
      </c>
      <c r="G417" s="1187">
        <v>71</v>
      </c>
      <c r="H417" s="411">
        <v>91</v>
      </c>
      <c r="I417" s="416">
        <v>97</v>
      </c>
      <c r="J417" s="416">
        <v>96</v>
      </c>
      <c r="K417" s="414">
        <v>77</v>
      </c>
      <c r="L417" s="412">
        <v>93</v>
      </c>
      <c r="M417" s="409">
        <v>5</v>
      </c>
      <c r="N417" s="413">
        <v>23</v>
      </c>
      <c r="O417" s="414">
        <v>43</v>
      </c>
      <c r="P417" s="415">
        <v>2</v>
      </c>
      <c r="Q417" s="416">
        <v>2</v>
      </c>
      <c r="R417" s="416">
        <v>1</v>
      </c>
      <c r="S417" s="416">
        <v>1</v>
      </c>
      <c r="T417" s="416">
        <v>27</v>
      </c>
      <c r="U417" s="416">
        <v>4</v>
      </c>
      <c r="V417" s="416">
        <v>0</v>
      </c>
      <c r="W417" s="416">
        <v>2</v>
      </c>
      <c r="X417" s="416">
        <v>0</v>
      </c>
      <c r="Y417" s="416">
        <v>1</v>
      </c>
      <c r="Z417" s="416">
        <v>3</v>
      </c>
      <c r="AA417" s="416">
        <v>0</v>
      </c>
      <c r="AB417" s="210"/>
      <c r="AC417" s="234"/>
      <c r="AD417" s="212"/>
      <c r="AE417" s="366"/>
    </row>
    <row r="418" spans="1:31">
      <c r="A418" s="54"/>
      <c r="B418" s="246" t="s">
        <v>72</v>
      </c>
      <c r="C418" s="29"/>
      <c r="D418" s="271" t="s">
        <v>1989</v>
      </c>
      <c r="E418" s="148">
        <v>8</v>
      </c>
      <c r="F418" s="434">
        <v>100</v>
      </c>
      <c r="G418" s="1186">
        <v>8</v>
      </c>
      <c r="H418" s="491">
        <v>14</v>
      </c>
      <c r="I418" s="491">
        <v>22</v>
      </c>
      <c r="J418" s="491">
        <v>22</v>
      </c>
      <c r="K418" s="491">
        <v>9</v>
      </c>
      <c r="L418" s="382">
        <v>25</v>
      </c>
      <c r="M418" s="438">
        <v>2</v>
      </c>
      <c r="N418" s="439">
        <v>9</v>
      </c>
      <c r="O418" s="148">
        <v>13</v>
      </c>
      <c r="P418" s="1015">
        <v>1</v>
      </c>
      <c r="Q418" s="1016">
        <v>1</v>
      </c>
      <c r="R418" s="470">
        <v>0</v>
      </c>
      <c r="S418" s="470">
        <v>0</v>
      </c>
      <c r="T418" s="470">
        <v>9</v>
      </c>
      <c r="U418" s="469"/>
      <c r="V418" s="470">
        <v>0</v>
      </c>
      <c r="W418" s="470">
        <v>1</v>
      </c>
      <c r="X418" s="470"/>
      <c r="Y418" s="469">
        <v>0</v>
      </c>
      <c r="Z418" s="470">
        <v>1</v>
      </c>
      <c r="AA418" s="470">
        <v>0</v>
      </c>
      <c r="AB418" s="51" t="s">
        <v>73</v>
      </c>
      <c r="AC418" s="30" t="s">
        <v>74</v>
      </c>
      <c r="AD418" s="39" t="s">
        <v>75</v>
      </c>
      <c r="AE418" s="366"/>
    </row>
    <row r="419" spans="1:31" ht="14.25" thickBot="1">
      <c r="A419" s="54"/>
      <c r="B419" s="250" t="s">
        <v>3007</v>
      </c>
      <c r="C419" s="216"/>
      <c r="D419" s="278" t="s">
        <v>1988</v>
      </c>
      <c r="E419" s="1204">
        <v>18</v>
      </c>
      <c r="F419" s="493">
        <v>425</v>
      </c>
      <c r="G419" s="1190">
        <v>63</v>
      </c>
      <c r="H419" s="494">
        <v>77</v>
      </c>
      <c r="I419" s="494">
        <v>75</v>
      </c>
      <c r="J419" s="494">
        <v>74</v>
      </c>
      <c r="K419" s="494">
        <v>68</v>
      </c>
      <c r="L419" s="1419">
        <v>68</v>
      </c>
      <c r="M419" s="471">
        <v>3</v>
      </c>
      <c r="N419" s="473">
        <v>14</v>
      </c>
      <c r="O419" s="474">
        <v>30</v>
      </c>
      <c r="P419" s="1216">
        <v>1</v>
      </c>
      <c r="Q419" s="1217">
        <v>1</v>
      </c>
      <c r="R419" s="476">
        <v>1</v>
      </c>
      <c r="S419" s="476">
        <v>1</v>
      </c>
      <c r="T419" s="476">
        <v>18</v>
      </c>
      <c r="U419" s="475">
        <v>4</v>
      </c>
      <c r="V419" s="476">
        <v>0</v>
      </c>
      <c r="W419" s="476">
        <v>1</v>
      </c>
      <c r="X419" s="476"/>
      <c r="Y419" s="475">
        <v>1</v>
      </c>
      <c r="Z419" s="476">
        <v>2</v>
      </c>
      <c r="AA419" s="476">
        <v>0</v>
      </c>
      <c r="AB419" s="218" t="s">
        <v>975</v>
      </c>
      <c r="AC419" s="31" t="s">
        <v>88</v>
      </c>
      <c r="AD419" s="220" t="s">
        <v>89</v>
      </c>
      <c r="AE419" s="366"/>
    </row>
    <row r="420" spans="1:31">
      <c r="A420" s="206" t="s">
        <v>1637</v>
      </c>
      <c r="B420" s="244"/>
      <c r="C420" s="232"/>
      <c r="D420" s="280"/>
      <c r="E420" s="414">
        <v>12</v>
      </c>
      <c r="F420" s="409">
        <v>278</v>
      </c>
      <c r="G420" s="415">
        <v>97</v>
      </c>
      <c r="H420" s="416">
        <v>89</v>
      </c>
      <c r="I420" s="416">
        <v>92</v>
      </c>
      <c r="J420" s="416"/>
      <c r="K420" s="414"/>
      <c r="L420" s="412"/>
      <c r="M420" s="409">
        <v>3</v>
      </c>
      <c r="N420" s="413">
        <v>13</v>
      </c>
      <c r="O420" s="414">
        <v>28</v>
      </c>
      <c r="P420" s="415">
        <v>1</v>
      </c>
      <c r="Q420" s="416">
        <v>1</v>
      </c>
      <c r="R420" s="410">
        <v>1</v>
      </c>
      <c r="S420" s="410">
        <v>2</v>
      </c>
      <c r="T420" s="410">
        <v>21</v>
      </c>
      <c r="U420" s="411">
        <v>0</v>
      </c>
      <c r="V420" s="411">
        <v>0</v>
      </c>
      <c r="W420" s="410">
        <v>1</v>
      </c>
      <c r="X420" s="410">
        <v>0</v>
      </c>
      <c r="Y420" s="411">
        <v>0</v>
      </c>
      <c r="Z420" s="410">
        <v>1</v>
      </c>
      <c r="AA420" s="410">
        <v>0</v>
      </c>
      <c r="AB420" s="210"/>
      <c r="AC420" s="234"/>
      <c r="AD420" s="212"/>
      <c r="AE420" s="366"/>
    </row>
    <row r="421" spans="1:31" ht="14.25" thickBot="1">
      <c r="A421" s="137"/>
      <c r="B421" s="254" t="s">
        <v>977</v>
      </c>
      <c r="C421" s="138"/>
      <c r="D421" s="941" t="s">
        <v>1988</v>
      </c>
      <c r="E421" s="156">
        <v>12</v>
      </c>
      <c r="F421" s="149">
        <v>278</v>
      </c>
      <c r="G421" s="1200">
        <v>97</v>
      </c>
      <c r="H421" s="498">
        <v>89</v>
      </c>
      <c r="I421" s="498">
        <v>92</v>
      </c>
      <c r="J421" s="433"/>
      <c r="K421" s="498"/>
      <c r="L421" s="510"/>
      <c r="M421" s="149">
        <v>3</v>
      </c>
      <c r="N421" s="168">
        <v>13</v>
      </c>
      <c r="O421" s="156">
        <v>28</v>
      </c>
      <c r="P421" s="1017">
        <v>1</v>
      </c>
      <c r="Q421" s="1516">
        <v>1</v>
      </c>
      <c r="R421" s="150">
        <v>1</v>
      </c>
      <c r="S421" s="150">
        <v>2</v>
      </c>
      <c r="T421" s="150">
        <v>21</v>
      </c>
      <c r="U421" s="484"/>
      <c r="V421" s="150">
        <v>0</v>
      </c>
      <c r="W421" s="150">
        <v>1</v>
      </c>
      <c r="X421" s="150"/>
      <c r="Y421" s="484">
        <v>0</v>
      </c>
      <c r="Z421" s="150">
        <v>1</v>
      </c>
      <c r="AA421" s="150">
        <v>0</v>
      </c>
      <c r="AB421" s="230" t="s">
        <v>976</v>
      </c>
      <c r="AC421" s="33" t="s">
        <v>104</v>
      </c>
      <c r="AD421" s="231" t="s">
        <v>105</v>
      </c>
      <c r="AE421" s="945"/>
    </row>
    <row r="422" spans="1:31" ht="14.25" thickBot="1">
      <c r="A422" s="935" t="s">
        <v>1987</v>
      </c>
      <c r="B422" s="1024"/>
      <c r="C422" s="1025"/>
      <c r="D422" s="1026"/>
      <c r="E422" s="1022"/>
      <c r="F422" s="1022"/>
      <c r="G422" s="1022"/>
      <c r="H422" s="1022"/>
      <c r="I422" s="1022"/>
      <c r="J422" s="1022"/>
      <c r="K422" s="1022"/>
      <c r="L422" s="1022"/>
      <c r="M422" s="1022"/>
      <c r="N422" s="1022"/>
      <c r="O422" s="1022"/>
      <c r="P422" s="1022"/>
      <c r="Q422" s="1022"/>
      <c r="R422" s="1022"/>
      <c r="S422" s="1022"/>
      <c r="T422" s="1022"/>
      <c r="U422" s="1022"/>
      <c r="V422" s="1022"/>
      <c r="W422" s="1022"/>
      <c r="X422" s="1022"/>
      <c r="Y422" s="1022"/>
      <c r="Z422" s="1022"/>
      <c r="AA422" s="1022"/>
      <c r="AB422" s="1221"/>
      <c r="AC422" s="1222"/>
      <c r="AD422" s="1223"/>
      <c r="AE422" s="118"/>
    </row>
    <row r="423" spans="1:31">
      <c r="A423" s="206" t="s">
        <v>305</v>
      </c>
      <c r="B423" s="244"/>
      <c r="C423" s="232"/>
      <c r="D423" s="280"/>
      <c r="E423" s="414">
        <v>23</v>
      </c>
      <c r="F423" s="409">
        <v>255</v>
      </c>
      <c r="G423" s="1187">
        <v>30</v>
      </c>
      <c r="H423" s="410">
        <v>37</v>
      </c>
      <c r="I423" s="410">
        <v>56</v>
      </c>
      <c r="J423" s="411">
        <v>45</v>
      </c>
      <c r="K423" s="410">
        <v>38</v>
      </c>
      <c r="L423" s="412">
        <v>49</v>
      </c>
      <c r="M423" s="409">
        <v>5</v>
      </c>
      <c r="N423" s="413">
        <v>11</v>
      </c>
      <c r="O423" s="414">
        <v>44</v>
      </c>
      <c r="P423" s="415">
        <v>5</v>
      </c>
      <c r="Q423" s="416">
        <v>3</v>
      </c>
      <c r="R423" s="410">
        <v>0</v>
      </c>
      <c r="S423" s="410">
        <v>0</v>
      </c>
      <c r="T423" s="410">
        <v>28</v>
      </c>
      <c r="U423" s="411">
        <v>0</v>
      </c>
      <c r="V423" s="411">
        <v>0</v>
      </c>
      <c r="W423" s="410">
        <v>3</v>
      </c>
      <c r="X423" s="410">
        <v>1</v>
      </c>
      <c r="Y423" s="411">
        <v>1</v>
      </c>
      <c r="Z423" s="410">
        <v>3</v>
      </c>
      <c r="AA423" s="410">
        <v>0</v>
      </c>
      <c r="AB423" s="210"/>
      <c r="AC423" s="234"/>
      <c r="AD423" s="212"/>
      <c r="AE423" s="366"/>
    </row>
    <row r="424" spans="1:31">
      <c r="A424" s="54"/>
      <c r="B424" s="246" t="s">
        <v>978</v>
      </c>
      <c r="C424" s="29"/>
      <c r="D424" s="271" t="s">
        <v>1979</v>
      </c>
      <c r="E424" s="148">
        <v>9</v>
      </c>
      <c r="F424" s="434">
        <v>163</v>
      </c>
      <c r="G424" s="1186">
        <v>20</v>
      </c>
      <c r="H424" s="467">
        <v>23</v>
      </c>
      <c r="I424" s="467">
        <v>38</v>
      </c>
      <c r="J424" s="467">
        <v>25</v>
      </c>
      <c r="K424" s="467">
        <v>26</v>
      </c>
      <c r="L424" s="382">
        <v>31</v>
      </c>
      <c r="M424" s="438">
        <v>2</v>
      </c>
      <c r="N424" s="439">
        <v>6</v>
      </c>
      <c r="O424" s="148">
        <v>18</v>
      </c>
      <c r="P424" s="1015">
        <v>2</v>
      </c>
      <c r="Q424" s="1016">
        <v>1</v>
      </c>
      <c r="R424" s="470">
        <v>0</v>
      </c>
      <c r="S424" s="470">
        <v>0</v>
      </c>
      <c r="T424" s="470">
        <v>12</v>
      </c>
      <c r="U424" s="469"/>
      <c r="V424" s="470">
        <v>0</v>
      </c>
      <c r="W424" s="470">
        <v>1</v>
      </c>
      <c r="X424" s="470"/>
      <c r="Y424" s="469">
        <v>1</v>
      </c>
      <c r="Z424" s="470">
        <v>1</v>
      </c>
      <c r="AA424" s="470">
        <v>0</v>
      </c>
      <c r="AB424" s="51" t="s">
        <v>979</v>
      </c>
      <c r="AC424" s="30" t="s">
        <v>106</v>
      </c>
      <c r="AD424" s="39" t="s">
        <v>107</v>
      </c>
      <c r="AE424" s="366"/>
    </row>
    <row r="425" spans="1:31">
      <c r="A425" s="228"/>
      <c r="B425" s="248" t="s">
        <v>1582</v>
      </c>
      <c r="C425" s="223"/>
      <c r="D425" s="277" t="s">
        <v>1976</v>
      </c>
      <c r="E425" s="479">
        <v>5</v>
      </c>
      <c r="F425" s="499">
        <v>37</v>
      </c>
      <c r="G425" s="1423">
        <v>5</v>
      </c>
      <c r="H425" s="1424">
        <v>7</v>
      </c>
      <c r="I425" s="1424">
        <v>4</v>
      </c>
      <c r="J425" s="1424">
        <v>8</v>
      </c>
      <c r="K425" s="1424">
        <v>5</v>
      </c>
      <c r="L425" s="1425">
        <v>8</v>
      </c>
      <c r="M425" s="477">
        <v>1</v>
      </c>
      <c r="N425" s="478">
        <v>1</v>
      </c>
      <c r="O425" s="479">
        <v>10</v>
      </c>
      <c r="P425" s="1517">
        <v>1</v>
      </c>
      <c r="Q425" s="1518">
        <v>1</v>
      </c>
      <c r="R425" s="481">
        <v>0</v>
      </c>
      <c r="S425" s="481">
        <v>0</v>
      </c>
      <c r="T425" s="481">
        <v>5</v>
      </c>
      <c r="U425" s="480"/>
      <c r="V425" s="481">
        <v>0</v>
      </c>
      <c r="W425" s="481">
        <v>1</v>
      </c>
      <c r="X425" s="481">
        <v>1</v>
      </c>
      <c r="Y425" s="480">
        <v>0</v>
      </c>
      <c r="Z425" s="481">
        <v>1</v>
      </c>
      <c r="AA425" s="481">
        <v>0</v>
      </c>
      <c r="AB425" s="225" t="s">
        <v>3143</v>
      </c>
      <c r="AC425" s="32" t="s">
        <v>3144</v>
      </c>
      <c r="AD425" s="227" t="s">
        <v>3145</v>
      </c>
      <c r="AE425" s="366"/>
    </row>
    <row r="426" spans="1:31">
      <c r="A426" s="228"/>
      <c r="B426" s="248" t="s">
        <v>1479</v>
      </c>
      <c r="C426" s="223"/>
      <c r="D426" s="277" t="s">
        <v>1981</v>
      </c>
      <c r="E426" s="479">
        <v>2</v>
      </c>
      <c r="F426" s="499">
        <v>6</v>
      </c>
      <c r="G426" s="1186"/>
      <c r="H426" s="467">
        <v>1</v>
      </c>
      <c r="I426" s="467"/>
      <c r="J426" s="467">
        <v>3</v>
      </c>
      <c r="K426" s="467"/>
      <c r="L426" s="382">
        <v>2</v>
      </c>
      <c r="M426" s="477">
        <v>0</v>
      </c>
      <c r="N426" s="478">
        <v>0</v>
      </c>
      <c r="O426" s="479">
        <v>4</v>
      </c>
      <c r="P426" s="1517">
        <v>1</v>
      </c>
      <c r="Q426" s="480">
        <v>0</v>
      </c>
      <c r="R426" s="481">
        <v>0</v>
      </c>
      <c r="S426" s="481">
        <v>0</v>
      </c>
      <c r="T426" s="481">
        <v>3</v>
      </c>
      <c r="U426" s="480"/>
      <c r="V426" s="481">
        <v>0</v>
      </c>
      <c r="W426" s="481">
        <v>0</v>
      </c>
      <c r="X426" s="481"/>
      <c r="Y426" s="480">
        <v>0</v>
      </c>
      <c r="Z426" s="481">
        <v>0</v>
      </c>
      <c r="AA426" s="481">
        <v>0</v>
      </c>
      <c r="AB426" s="225" t="s">
        <v>1480</v>
      </c>
      <c r="AC426" s="32" t="s">
        <v>415</v>
      </c>
      <c r="AD426" s="227" t="s">
        <v>1481</v>
      </c>
      <c r="AE426" s="118"/>
    </row>
    <row r="427" spans="1:31" ht="14.25" thickBot="1">
      <c r="A427" s="137"/>
      <c r="B427" s="254" t="s">
        <v>2671</v>
      </c>
      <c r="C427" s="1426"/>
      <c r="D427" s="278" t="s">
        <v>1974</v>
      </c>
      <c r="E427" s="474">
        <v>7</v>
      </c>
      <c r="F427" s="434">
        <v>49</v>
      </c>
      <c r="G427" s="1200">
        <v>5</v>
      </c>
      <c r="H427" s="433">
        <v>6</v>
      </c>
      <c r="I427" s="433">
        <v>14</v>
      </c>
      <c r="J427" s="467">
        <v>9</v>
      </c>
      <c r="K427" s="433">
        <v>7</v>
      </c>
      <c r="L427" s="382">
        <v>8</v>
      </c>
      <c r="M427" s="471">
        <v>2</v>
      </c>
      <c r="N427" s="473">
        <v>4</v>
      </c>
      <c r="O427" s="474">
        <v>12</v>
      </c>
      <c r="P427" s="1216">
        <v>1</v>
      </c>
      <c r="Q427" s="1217">
        <v>1</v>
      </c>
      <c r="R427" s="476">
        <v>0</v>
      </c>
      <c r="S427" s="476">
        <v>0</v>
      </c>
      <c r="T427" s="476">
        <v>8</v>
      </c>
      <c r="U427" s="475"/>
      <c r="V427" s="476">
        <v>0</v>
      </c>
      <c r="W427" s="476">
        <v>1</v>
      </c>
      <c r="X427" s="476"/>
      <c r="Y427" s="475">
        <v>0</v>
      </c>
      <c r="Z427" s="476">
        <v>1</v>
      </c>
      <c r="AA427" s="476">
        <v>0</v>
      </c>
      <c r="AB427" s="218" t="s">
        <v>118</v>
      </c>
      <c r="AC427" s="31" t="s">
        <v>2832</v>
      </c>
      <c r="AD427" s="220" t="s">
        <v>119</v>
      </c>
      <c r="AE427" s="366"/>
    </row>
    <row r="428" spans="1:31">
      <c r="A428" s="206" t="s">
        <v>1637</v>
      </c>
      <c r="B428" s="244"/>
      <c r="C428" s="232"/>
      <c r="D428" s="280"/>
      <c r="E428" s="414">
        <v>14</v>
      </c>
      <c r="F428" s="409">
        <v>163</v>
      </c>
      <c r="G428" s="1187">
        <v>57</v>
      </c>
      <c r="H428" s="410">
        <v>51</v>
      </c>
      <c r="I428" s="411">
        <v>55</v>
      </c>
      <c r="J428" s="411"/>
      <c r="K428" s="414"/>
      <c r="L428" s="412"/>
      <c r="M428" s="409">
        <v>5</v>
      </c>
      <c r="N428" s="413">
        <v>11</v>
      </c>
      <c r="O428" s="414">
        <v>36</v>
      </c>
      <c r="P428" s="415">
        <v>3</v>
      </c>
      <c r="Q428" s="416">
        <v>3</v>
      </c>
      <c r="R428" s="410">
        <v>0</v>
      </c>
      <c r="S428" s="410">
        <v>0</v>
      </c>
      <c r="T428" s="410">
        <v>22</v>
      </c>
      <c r="U428" s="411">
        <v>2</v>
      </c>
      <c r="V428" s="411">
        <v>0</v>
      </c>
      <c r="W428" s="410">
        <v>3</v>
      </c>
      <c r="X428" s="410">
        <v>0</v>
      </c>
      <c r="Y428" s="411">
        <v>0</v>
      </c>
      <c r="Z428" s="410">
        <v>3</v>
      </c>
      <c r="AA428" s="410">
        <v>0</v>
      </c>
      <c r="AB428" s="210"/>
      <c r="AC428" s="234"/>
      <c r="AD428" s="212"/>
      <c r="AE428" s="366"/>
    </row>
    <row r="429" spans="1:31">
      <c r="A429" s="54"/>
      <c r="B429" s="246" t="s">
        <v>978</v>
      </c>
      <c r="C429" s="29"/>
      <c r="D429" s="271" t="s">
        <v>1979</v>
      </c>
      <c r="E429" s="148">
        <v>5</v>
      </c>
      <c r="F429" s="434">
        <v>95</v>
      </c>
      <c r="G429" s="491">
        <v>32</v>
      </c>
      <c r="H429" s="491">
        <v>33</v>
      </c>
      <c r="I429" s="491">
        <v>30</v>
      </c>
      <c r="J429" s="467"/>
      <c r="K429" s="491"/>
      <c r="L429" s="492"/>
      <c r="M429" s="438">
        <v>2</v>
      </c>
      <c r="N429" s="439">
        <v>3</v>
      </c>
      <c r="O429" s="148">
        <v>14</v>
      </c>
      <c r="P429" s="1015">
        <v>1</v>
      </c>
      <c r="Q429" s="1016">
        <v>1</v>
      </c>
      <c r="R429" s="470">
        <v>0</v>
      </c>
      <c r="S429" s="470">
        <v>0</v>
      </c>
      <c r="T429" s="470">
        <v>8</v>
      </c>
      <c r="U429" s="469">
        <v>1</v>
      </c>
      <c r="V429" s="470">
        <v>0</v>
      </c>
      <c r="W429" s="470">
        <v>1</v>
      </c>
      <c r="X429" s="470"/>
      <c r="Y429" s="469">
        <v>0</v>
      </c>
      <c r="Z429" s="470">
        <v>2</v>
      </c>
      <c r="AA429" s="470">
        <v>0</v>
      </c>
      <c r="AB429" s="51" t="s">
        <v>979</v>
      </c>
      <c r="AC429" s="30" t="s">
        <v>124</v>
      </c>
      <c r="AD429" s="39" t="s">
        <v>125</v>
      </c>
      <c r="AE429" s="366"/>
    </row>
    <row r="430" spans="1:31">
      <c r="A430" s="215"/>
      <c r="B430" s="250" t="s">
        <v>1582</v>
      </c>
      <c r="C430" s="216"/>
      <c r="D430" s="278" t="s">
        <v>1976</v>
      </c>
      <c r="E430" s="474">
        <v>5</v>
      </c>
      <c r="F430" s="493">
        <v>35</v>
      </c>
      <c r="G430" s="1190">
        <v>11</v>
      </c>
      <c r="H430" s="494">
        <v>9</v>
      </c>
      <c r="I430" s="494">
        <v>15</v>
      </c>
      <c r="J430" s="472"/>
      <c r="K430" s="494"/>
      <c r="L430" s="495"/>
      <c r="M430" s="471">
        <v>2</v>
      </c>
      <c r="N430" s="473">
        <v>6</v>
      </c>
      <c r="O430" s="474">
        <v>12</v>
      </c>
      <c r="P430" s="1216">
        <v>1</v>
      </c>
      <c r="Q430" s="1217">
        <v>1</v>
      </c>
      <c r="R430" s="476">
        <v>0</v>
      </c>
      <c r="S430" s="476">
        <v>0</v>
      </c>
      <c r="T430" s="476">
        <v>8</v>
      </c>
      <c r="U430" s="475"/>
      <c r="V430" s="476">
        <v>0</v>
      </c>
      <c r="W430" s="476">
        <v>1</v>
      </c>
      <c r="X430" s="476"/>
      <c r="Y430" s="475">
        <v>0</v>
      </c>
      <c r="Z430" s="476">
        <v>1</v>
      </c>
      <c r="AA430" s="476">
        <v>0</v>
      </c>
      <c r="AB430" s="218" t="s">
        <v>1497</v>
      </c>
      <c r="AC430" s="31" t="s">
        <v>128</v>
      </c>
      <c r="AD430" s="220" t="s">
        <v>129</v>
      </c>
      <c r="AE430" s="366"/>
    </row>
    <row r="431" spans="1:31" ht="14.25" thickBot="1">
      <c r="A431" s="137"/>
      <c r="B431" s="254" t="s">
        <v>2671</v>
      </c>
      <c r="C431" s="138"/>
      <c r="D431" s="941" t="s">
        <v>1974</v>
      </c>
      <c r="E431" s="156">
        <v>4</v>
      </c>
      <c r="F431" s="435">
        <v>33</v>
      </c>
      <c r="G431" s="1206">
        <v>14</v>
      </c>
      <c r="H431" s="1211">
        <v>9</v>
      </c>
      <c r="I431" s="1211">
        <v>10</v>
      </c>
      <c r="J431" s="433"/>
      <c r="K431" s="498"/>
      <c r="L431" s="510"/>
      <c r="M431" s="149">
        <v>1</v>
      </c>
      <c r="N431" s="168">
        <v>2</v>
      </c>
      <c r="O431" s="156">
        <v>10</v>
      </c>
      <c r="P431" s="1017">
        <v>1</v>
      </c>
      <c r="Q431" s="1516">
        <v>1</v>
      </c>
      <c r="R431" s="150">
        <v>0</v>
      </c>
      <c r="S431" s="150">
        <v>0</v>
      </c>
      <c r="T431" s="150">
        <v>6</v>
      </c>
      <c r="U431" s="484">
        <v>1</v>
      </c>
      <c r="V431" s="150">
        <v>0</v>
      </c>
      <c r="W431" s="150">
        <v>1</v>
      </c>
      <c r="X431" s="150"/>
      <c r="Y431" s="484">
        <v>0</v>
      </c>
      <c r="Z431" s="150">
        <v>0</v>
      </c>
      <c r="AA431" s="150">
        <v>0</v>
      </c>
      <c r="AB431" s="230" t="s">
        <v>118</v>
      </c>
      <c r="AC431" s="359" t="s">
        <v>2832</v>
      </c>
      <c r="AD431" s="231" t="s">
        <v>2347</v>
      </c>
      <c r="AE431" s="366"/>
    </row>
    <row r="432" spans="1:31" ht="14.25" thickBot="1">
      <c r="A432" s="1018" t="s">
        <v>1973</v>
      </c>
      <c r="B432" s="285"/>
      <c r="C432" s="286"/>
      <c r="D432" s="1031"/>
      <c r="E432" s="1021"/>
      <c r="F432" s="1021"/>
      <c r="G432" s="1021"/>
      <c r="H432" s="1021"/>
      <c r="I432" s="1021"/>
      <c r="J432" s="1021"/>
      <c r="K432" s="1021"/>
      <c r="L432" s="1021"/>
      <c r="M432" s="1021"/>
      <c r="N432" s="1021"/>
      <c r="O432" s="1021"/>
      <c r="P432" s="1021"/>
      <c r="Q432" s="1021"/>
      <c r="R432" s="1021"/>
      <c r="S432" s="1021"/>
      <c r="T432" s="1021"/>
      <c r="U432" s="1021"/>
      <c r="V432" s="1021"/>
      <c r="W432" s="1021"/>
      <c r="X432" s="1021"/>
      <c r="Y432" s="1021"/>
      <c r="Z432" s="1021"/>
      <c r="AA432" s="1022"/>
      <c r="AB432" s="1220"/>
      <c r="AC432" s="26"/>
      <c r="AD432" s="118"/>
      <c r="AE432" s="366"/>
    </row>
    <row r="433" spans="1:31">
      <c r="A433" s="206" t="s">
        <v>305</v>
      </c>
      <c r="B433" s="244"/>
      <c r="C433" s="232"/>
      <c r="D433" s="280"/>
      <c r="E433" s="414">
        <v>7</v>
      </c>
      <c r="F433" s="1210">
        <v>99</v>
      </c>
      <c r="G433" s="415">
        <v>7</v>
      </c>
      <c r="H433" s="411">
        <v>18</v>
      </c>
      <c r="I433" s="411">
        <v>19</v>
      </c>
      <c r="J433" s="411">
        <v>15</v>
      </c>
      <c r="K433" s="411">
        <v>16</v>
      </c>
      <c r="L433" s="412">
        <v>24</v>
      </c>
      <c r="M433" s="409">
        <v>1</v>
      </c>
      <c r="N433" s="413">
        <v>2</v>
      </c>
      <c r="O433" s="414">
        <v>14</v>
      </c>
      <c r="P433" s="415">
        <v>1</v>
      </c>
      <c r="Q433" s="416">
        <v>1</v>
      </c>
      <c r="R433" s="410">
        <v>0</v>
      </c>
      <c r="S433" s="410">
        <v>0</v>
      </c>
      <c r="T433" s="410">
        <v>9</v>
      </c>
      <c r="U433" s="411">
        <v>0</v>
      </c>
      <c r="V433" s="411">
        <v>0</v>
      </c>
      <c r="W433" s="410">
        <v>1</v>
      </c>
      <c r="X433" s="410">
        <v>0</v>
      </c>
      <c r="Y433" s="411">
        <v>1</v>
      </c>
      <c r="Z433" s="410">
        <v>1</v>
      </c>
      <c r="AA433" s="410">
        <v>0</v>
      </c>
      <c r="AB433" s="210"/>
      <c r="AC433" s="234"/>
      <c r="AD433" s="212"/>
      <c r="AE433" s="118"/>
    </row>
    <row r="434" spans="1:31" ht="14.25" thickBot="1">
      <c r="A434" s="54"/>
      <c r="B434" s="246" t="s">
        <v>2244</v>
      </c>
      <c r="C434" s="29"/>
      <c r="D434" s="271" t="s">
        <v>1972</v>
      </c>
      <c r="E434" s="148">
        <v>7</v>
      </c>
      <c r="F434" s="435">
        <v>99</v>
      </c>
      <c r="G434" s="1197">
        <v>7</v>
      </c>
      <c r="H434" s="433">
        <v>18</v>
      </c>
      <c r="I434" s="433">
        <v>19</v>
      </c>
      <c r="J434" s="433">
        <v>15</v>
      </c>
      <c r="K434" s="433">
        <v>16</v>
      </c>
      <c r="L434" s="382">
        <v>24</v>
      </c>
      <c r="M434" s="438">
        <v>1</v>
      </c>
      <c r="N434" s="439">
        <v>2</v>
      </c>
      <c r="O434" s="148">
        <v>14</v>
      </c>
      <c r="P434" s="1015">
        <v>1</v>
      </c>
      <c r="Q434" s="1016">
        <v>1</v>
      </c>
      <c r="R434" s="470">
        <v>0</v>
      </c>
      <c r="S434" s="470">
        <v>0</v>
      </c>
      <c r="T434" s="470">
        <v>9</v>
      </c>
      <c r="U434" s="469"/>
      <c r="V434" s="470">
        <v>0</v>
      </c>
      <c r="W434" s="470">
        <v>1</v>
      </c>
      <c r="X434" s="470"/>
      <c r="Y434" s="469">
        <v>1</v>
      </c>
      <c r="Z434" s="470">
        <v>1</v>
      </c>
      <c r="AA434" s="470">
        <v>0</v>
      </c>
      <c r="AB434" s="51" t="s">
        <v>2245</v>
      </c>
      <c r="AC434" s="30" t="s">
        <v>2348</v>
      </c>
      <c r="AD434" s="39" t="s">
        <v>2349</v>
      </c>
      <c r="AE434" s="366"/>
    </row>
    <row r="435" spans="1:31">
      <c r="A435" s="206" t="s">
        <v>1637</v>
      </c>
      <c r="B435" s="244"/>
      <c r="C435" s="232"/>
      <c r="D435" s="280"/>
      <c r="E435" s="414">
        <v>5</v>
      </c>
      <c r="F435" s="1210">
        <v>73</v>
      </c>
      <c r="G435" s="415">
        <v>21</v>
      </c>
      <c r="H435" s="411">
        <v>29</v>
      </c>
      <c r="I435" s="411">
        <v>23</v>
      </c>
      <c r="J435" s="411"/>
      <c r="K435" s="411"/>
      <c r="L435" s="412"/>
      <c r="M435" s="409">
        <v>2</v>
      </c>
      <c r="N435" s="413">
        <v>4</v>
      </c>
      <c r="O435" s="414">
        <v>13</v>
      </c>
      <c r="P435" s="415">
        <v>1</v>
      </c>
      <c r="Q435" s="416">
        <v>1</v>
      </c>
      <c r="R435" s="410">
        <v>0</v>
      </c>
      <c r="S435" s="410">
        <v>0</v>
      </c>
      <c r="T435" s="410">
        <v>7</v>
      </c>
      <c r="U435" s="411">
        <v>2</v>
      </c>
      <c r="V435" s="410">
        <v>0</v>
      </c>
      <c r="W435" s="410">
        <v>1</v>
      </c>
      <c r="X435" s="410">
        <v>0</v>
      </c>
      <c r="Y435" s="411">
        <v>0</v>
      </c>
      <c r="Z435" s="410">
        <v>1</v>
      </c>
      <c r="AA435" s="410">
        <v>0</v>
      </c>
      <c r="AB435" s="210"/>
      <c r="AC435" s="234"/>
      <c r="AD435" s="212"/>
      <c r="AE435" s="366"/>
    </row>
    <row r="436" spans="1:31" ht="14.25" thickBot="1">
      <c r="A436" s="137"/>
      <c r="B436" s="254" t="s">
        <v>2244</v>
      </c>
      <c r="C436" s="138"/>
      <c r="D436" s="941" t="s">
        <v>1972</v>
      </c>
      <c r="E436" s="156">
        <v>5</v>
      </c>
      <c r="F436" s="435">
        <v>73</v>
      </c>
      <c r="G436" s="1200">
        <v>21</v>
      </c>
      <c r="H436" s="498">
        <v>29</v>
      </c>
      <c r="I436" s="498">
        <v>23</v>
      </c>
      <c r="J436" s="484"/>
      <c r="K436" s="484"/>
      <c r="L436" s="267"/>
      <c r="M436" s="149">
        <v>2</v>
      </c>
      <c r="N436" s="168">
        <v>4</v>
      </c>
      <c r="O436" s="156">
        <v>13</v>
      </c>
      <c r="P436" s="1017">
        <v>1</v>
      </c>
      <c r="Q436" s="1516">
        <v>1</v>
      </c>
      <c r="R436" s="150">
        <v>0</v>
      </c>
      <c r="S436" s="150">
        <v>0</v>
      </c>
      <c r="T436" s="150">
        <v>7</v>
      </c>
      <c r="U436" s="484">
        <v>2</v>
      </c>
      <c r="V436" s="150">
        <v>0</v>
      </c>
      <c r="W436" s="150">
        <v>1</v>
      </c>
      <c r="X436" s="150"/>
      <c r="Y436" s="484">
        <v>0</v>
      </c>
      <c r="Z436" s="150">
        <v>1</v>
      </c>
      <c r="AA436" s="150">
        <v>0</v>
      </c>
      <c r="AB436" s="230" t="s">
        <v>2350</v>
      </c>
      <c r="AC436" s="33" t="s">
        <v>1377</v>
      </c>
      <c r="AD436" s="231" t="s">
        <v>2351</v>
      </c>
      <c r="AE436" s="366"/>
    </row>
    <row r="437" spans="1:31" ht="14.25" thickBot="1">
      <c r="A437" s="935" t="s">
        <v>1966</v>
      </c>
      <c r="B437" s="1024"/>
      <c r="C437" s="1025"/>
      <c r="D437" s="1026"/>
      <c r="E437" s="1022"/>
      <c r="F437" s="1022"/>
      <c r="G437" s="1022"/>
      <c r="H437" s="1022"/>
      <c r="I437" s="1022"/>
      <c r="J437" s="1022"/>
      <c r="K437" s="1022"/>
      <c r="L437" s="1022"/>
      <c r="M437" s="1022"/>
      <c r="N437" s="1022"/>
      <c r="O437" s="1022"/>
      <c r="P437" s="1022"/>
      <c r="Q437" s="1022"/>
      <c r="R437" s="1022"/>
      <c r="S437" s="1022"/>
      <c r="T437" s="1022"/>
      <c r="U437" s="1022"/>
      <c r="V437" s="1022"/>
      <c r="W437" s="1022"/>
      <c r="X437" s="1022"/>
      <c r="Y437" s="1022"/>
      <c r="Z437" s="1022"/>
      <c r="AA437" s="1022"/>
      <c r="AB437" s="1221"/>
      <c r="AC437" s="1222"/>
      <c r="AD437" s="1223"/>
      <c r="AE437" s="366"/>
    </row>
    <row r="438" spans="1:31">
      <c r="A438" s="206" t="s">
        <v>305</v>
      </c>
      <c r="B438" s="244"/>
      <c r="C438" s="232"/>
      <c r="D438" s="280"/>
      <c r="E438" s="414">
        <v>93</v>
      </c>
      <c r="F438" s="409">
        <v>1255</v>
      </c>
      <c r="G438" s="1187">
        <v>182</v>
      </c>
      <c r="H438" s="410">
        <v>186</v>
      </c>
      <c r="I438" s="410">
        <v>192</v>
      </c>
      <c r="J438" s="411">
        <v>232</v>
      </c>
      <c r="K438" s="410">
        <v>238</v>
      </c>
      <c r="L438" s="412">
        <v>225</v>
      </c>
      <c r="M438" s="409">
        <v>24</v>
      </c>
      <c r="N438" s="413">
        <v>65</v>
      </c>
      <c r="O438" s="414">
        <v>161</v>
      </c>
      <c r="P438" s="415">
        <v>13</v>
      </c>
      <c r="Q438" s="416">
        <v>12</v>
      </c>
      <c r="R438" s="410">
        <v>1</v>
      </c>
      <c r="S438" s="410">
        <v>1</v>
      </c>
      <c r="T438" s="410">
        <v>99</v>
      </c>
      <c r="U438" s="411">
        <v>9</v>
      </c>
      <c r="V438" s="411">
        <v>1</v>
      </c>
      <c r="W438" s="410">
        <v>10</v>
      </c>
      <c r="X438" s="410">
        <v>2</v>
      </c>
      <c r="Y438" s="411">
        <v>0</v>
      </c>
      <c r="Z438" s="410">
        <v>13</v>
      </c>
      <c r="AA438" s="410">
        <v>0</v>
      </c>
      <c r="AB438" s="210"/>
      <c r="AC438" s="234"/>
      <c r="AD438" s="212"/>
      <c r="AE438" s="118"/>
    </row>
    <row r="439" spans="1:31">
      <c r="A439" s="54"/>
      <c r="B439" s="246" t="s">
        <v>1578</v>
      </c>
      <c r="C439" s="29"/>
      <c r="D439" s="271" t="s">
        <v>1962</v>
      </c>
      <c r="E439" s="148">
        <v>21</v>
      </c>
      <c r="F439" s="434">
        <v>470</v>
      </c>
      <c r="G439" s="1186">
        <v>72</v>
      </c>
      <c r="H439" s="467">
        <v>65</v>
      </c>
      <c r="I439" s="467">
        <v>78</v>
      </c>
      <c r="J439" s="467">
        <v>89</v>
      </c>
      <c r="K439" s="467">
        <v>85</v>
      </c>
      <c r="L439" s="382">
        <v>81</v>
      </c>
      <c r="M439" s="438">
        <v>5</v>
      </c>
      <c r="N439" s="439">
        <v>22</v>
      </c>
      <c r="O439" s="148">
        <v>35</v>
      </c>
      <c r="P439" s="1015">
        <v>1</v>
      </c>
      <c r="Q439" s="1016">
        <v>1</v>
      </c>
      <c r="R439" s="470">
        <v>1</v>
      </c>
      <c r="S439" s="470">
        <v>1</v>
      </c>
      <c r="T439" s="470">
        <v>24</v>
      </c>
      <c r="U439" s="469">
        <v>4</v>
      </c>
      <c r="V439" s="470">
        <v>0</v>
      </c>
      <c r="W439" s="470">
        <v>1</v>
      </c>
      <c r="X439" s="470"/>
      <c r="Y439" s="469">
        <v>0</v>
      </c>
      <c r="Z439" s="470">
        <v>2</v>
      </c>
      <c r="AA439" s="470">
        <v>0</v>
      </c>
      <c r="AB439" s="51" t="s">
        <v>2352</v>
      </c>
      <c r="AC439" s="30" t="s">
        <v>2353</v>
      </c>
      <c r="AD439" s="39" t="s">
        <v>2354</v>
      </c>
      <c r="AE439" s="118"/>
    </row>
    <row r="440" spans="1:31">
      <c r="A440" s="54"/>
      <c r="B440" s="246" t="s">
        <v>2355</v>
      </c>
      <c r="C440" s="29"/>
      <c r="D440" s="271" t="s">
        <v>1971</v>
      </c>
      <c r="E440" s="1194">
        <v>9</v>
      </c>
      <c r="F440" s="493">
        <v>137</v>
      </c>
      <c r="G440" s="1190">
        <v>20</v>
      </c>
      <c r="H440" s="472">
        <v>24</v>
      </c>
      <c r="I440" s="472">
        <v>23</v>
      </c>
      <c r="J440" s="472">
        <v>23</v>
      </c>
      <c r="K440" s="472">
        <v>27</v>
      </c>
      <c r="L440" s="1191">
        <v>20</v>
      </c>
      <c r="M440" s="493">
        <v>3</v>
      </c>
      <c r="N440" s="439">
        <v>5</v>
      </c>
      <c r="O440" s="148">
        <v>15</v>
      </c>
      <c r="P440" s="1015">
        <v>1</v>
      </c>
      <c r="Q440" s="1016">
        <v>1</v>
      </c>
      <c r="R440" s="470">
        <v>0</v>
      </c>
      <c r="S440" s="470">
        <v>0</v>
      </c>
      <c r="T440" s="470">
        <v>9</v>
      </c>
      <c r="U440" s="469">
        <v>2</v>
      </c>
      <c r="V440" s="470">
        <v>0</v>
      </c>
      <c r="W440" s="470">
        <v>1</v>
      </c>
      <c r="X440" s="470"/>
      <c r="Y440" s="469">
        <v>0</v>
      </c>
      <c r="Z440" s="470">
        <v>1</v>
      </c>
      <c r="AA440" s="470">
        <v>0</v>
      </c>
      <c r="AB440" s="51" t="s">
        <v>2356</v>
      </c>
      <c r="AC440" s="30" t="s">
        <v>2357</v>
      </c>
      <c r="AD440" s="39" t="s">
        <v>2358</v>
      </c>
      <c r="AE440" s="366"/>
    </row>
    <row r="441" spans="1:31">
      <c r="A441" s="228"/>
      <c r="B441" s="248" t="s">
        <v>1579</v>
      </c>
      <c r="C441" s="223"/>
      <c r="D441" s="277" t="s">
        <v>1961</v>
      </c>
      <c r="E441" s="1205">
        <v>9</v>
      </c>
      <c r="F441" s="434">
        <v>177</v>
      </c>
      <c r="G441" s="1186">
        <v>24</v>
      </c>
      <c r="H441" s="467">
        <v>24</v>
      </c>
      <c r="I441" s="467">
        <v>28</v>
      </c>
      <c r="J441" s="467">
        <v>32</v>
      </c>
      <c r="K441" s="467">
        <v>34</v>
      </c>
      <c r="L441" s="382">
        <v>35</v>
      </c>
      <c r="M441" s="438">
        <v>3</v>
      </c>
      <c r="N441" s="478">
        <v>8</v>
      </c>
      <c r="O441" s="479">
        <v>15</v>
      </c>
      <c r="P441" s="1517">
        <v>1</v>
      </c>
      <c r="Q441" s="1518">
        <v>1</v>
      </c>
      <c r="R441" s="481">
        <v>0</v>
      </c>
      <c r="S441" s="481">
        <v>0</v>
      </c>
      <c r="T441" s="481">
        <v>10</v>
      </c>
      <c r="U441" s="480">
        <v>1</v>
      </c>
      <c r="V441" s="481">
        <v>0</v>
      </c>
      <c r="W441" s="481">
        <v>1</v>
      </c>
      <c r="X441" s="481"/>
      <c r="Y441" s="480">
        <v>0</v>
      </c>
      <c r="Z441" s="481">
        <v>1</v>
      </c>
      <c r="AA441" s="1546">
        <v>0</v>
      </c>
      <c r="AB441" s="225" t="s">
        <v>2359</v>
      </c>
      <c r="AC441" s="32" t="s">
        <v>2360</v>
      </c>
      <c r="AD441" s="227" t="s">
        <v>2361</v>
      </c>
      <c r="AE441" s="118"/>
    </row>
    <row r="442" spans="1:31">
      <c r="A442" s="215"/>
      <c r="B442" s="250" t="s">
        <v>2362</v>
      </c>
      <c r="C442" s="216"/>
      <c r="D442" s="278" t="s">
        <v>1970</v>
      </c>
      <c r="E442" s="1204">
        <v>9</v>
      </c>
      <c r="F442" s="493">
        <v>159</v>
      </c>
      <c r="G442" s="1190">
        <v>27</v>
      </c>
      <c r="H442" s="472">
        <v>15</v>
      </c>
      <c r="I442" s="472">
        <v>21</v>
      </c>
      <c r="J442" s="472">
        <v>37</v>
      </c>
      <c r="K442" s="472">
        <v>32</v>
      </c>
      <c r="L442" s="1419">
        <v>27</v>
      </c>
      <c r="M442" s="471">
        <v>2</v>
      </c>
      <c r="N442" s="473">
        <v>10</v>
      </c>
      <c r="O442" s="474">
        <v>16</v>
      </c>
      <c r="P442" s="1216">
        <v>1</v>
      </c>
      <c r="Q442" s="1217">
        <v>1</v>
      </c>
      <c r="R442" s="476">
        <v>0</v>
      </c>
      <c r="S442" s="476">
        <v>0</v>
      </c>
      <c r="T442" s="476">
        <v>11</v>
      </c>
      <c r="U442" s="475"/>
      <c r="V442" s="476">
        <v>0</v>
      </c>
      <c r="W442" s="476">
        <v>1</v>
      </c>
      <c r="X442" s="476"/>
      <c r="Y442" s="475">
        <v>0</v>
      </c>
      <c r="Z442" s="476">
        <v>2</v>
      </c>
      <c r="AA442" s="1225">
        <v>0</v>
      </c>
      <c r="AB442" s="218" t="s">
        <v>2363</v>
      </c>
      <c r="AC442" s="31" t="s">
        <v>2364</v>
      </c>
      <c r="AD442" s="220" t="s">
        <v>2365</v>
      </c>
      <c r="AE442" s="366"/>
    </row>
    <row r="443" spans="1:31">
      <c r="A443" s="54"/>
      <c r="B443" s="246" t="s">
        <v>2366</v>
      </c>
      <c r="C443" s="29"/>
      <c r="D443" s="271" t="s">
        <v>1959</v>
      </c>
      <c r="E443" s="1194">
        <v>6</v>
      </c>
      <c r="F443" s="434">
        <v>57</v>
      </c>
      <c r="G443" s="1186">
        <v>8</v>
      </c>
      <c r="H443" s="467">
        <v>9</v>
      </c>
      <c r="I443" s="467">
        <v>9</v>
      </c>
      <c r="J443" s="467">
        <v>10</v>
      </c>
      <c r="K443" s="467">
        <v>10</v>
      </c>
      <c r="L443" s="382">
        <v>11</v>
      </c>
      <c r="M443" s="438">
        <v>1</v>
      </c>
      <c r="N443" s="439">
        <v>3</v>
      </c>
      <c r="O443" s="148">
        <v>10</v>
      </c>
      <c r="P443" s="1015">
        <v>1</v>
      </c>
      <c r="Q443" s="1016">
        <v>1</v>
      </c>
      <c r="R443" s="470">
        <v>0</v>
      </c>
      <c r="S443" s="470">
        <v>0</v>
      </c>
      <c r="T443" s="470">
        <v>6</v>
      </c>
      <c r="U443" s="469"/>
      <c r="V443" s="470">
        <v>0</v>
      </c>
      <c r="W443" s="470">
        <v>0</v>
      </c>
      <c r="X443" s="470">
        <v>1</v>
      </c>
      <c r="Y443" s="469">
        <v>0</v>
      </c>
      <c r="Z443" s="470">
        <v>1</v>
      </c>
      <c r="AA443" s="470">
        <v>0</v>
      </c>
      <c r="AB443" s="51" t="s">
        <v>2367</v>
      </c>
      <c r="AC443" s="30" t="s">
        <v>2368</v>
      </c>
      <c r="AD443" s="39" t="s">
        <v>1318</v>
      </c>
      <c r="AE443" s="945"/>
    </row>
    <row r="444" spans="1:31">
      <c r="A444" s="54"/>
      <c r="B444" s="246" t="s">
        <v>1319</v>
      </c>
      <c r="C444" s="29"/>
      <c r="D444" s="271" t="s">
        <v>1958</v>
      </c>
      <c r="E444" s="148">
        <v>3</v>
      </c>
      <c r="F444" s="493">
        <v>11</v>
      </c>
      <c r="G444" s="1190">
        <v>1</v>
      </c>
      <c r="H444" s="472">
        <v>1</v>
      </c>
      <c r="I444" s="472">
        <v>3</v>
      </c>
      <c r="J444" s="472">
        <v>0</v>
      </c>
      <c r="K444" s="472">
        <v>3</v>
      </c>
      <c r="L444" s="1419">
        <v>3</v>
      </c>
      <c r="M444" s="438">
        <v>0</v>
      </c>
      <c r="N444" s="439">
        <v>0</v>
      </c>
      <c r="O444" s="148">
        <v>6</v>
      </c>
      <c r="P444" s="1015">
        <v>1</v>
      </c>
      <c r="Q444" s="1016">
        <v>1</v>
      </c>
      <c r="R444" s="470">
        <v>0</v>
      </c>
      <c r="S444" s="470">
        <v>0</v>
      </c>
      <c r="T444" s="470">
        <v>3</v>
      </c>
      <c r="U444" s="469"/>
      <c r="V444" s="470">
        <v>0</v>
      </c>
      <c r="W444" s="470">
        <v>1</v>
      </c>
      <c r="X444" s="470"/>
      <c r="Y444" s="469">
        <v>0</v>
      </c>
      <c r="Z444" s="470">
        <v>0</v>
      </c>
      <c r="AA444" s="470">
        <v>0</v>
      </c>
      <c r="AB444" s="51" t="s">
        <v>1320</v>
      </c>
      <c r="AC444" s="30" t="s">
        <v>181</v>
      </c>
      <c r="AD444" s="39" t="s">
        <v>1321</v>
      </c>
      <c r="AE444" s="118"/>
    </row>
    <row r="445" spans="1:31">
      <c r="A445" s="228"/>
      <c r="B445" s="248" t="s">
        <v>1322</v>
      </c>
      <c r="C445" s="223"/>
      <c r="D445" s="277" t="s">
        <v>1969</v>
      </c>
      <c r="E445" s="1205">
        <v>6</v>
      </c>
      <c r="F445" s="434">
        <v>31</v>
      </c>
      <c r="G445" s="1186">
        <v>8</v>
      </c>
      <c r="H445" s="467">
        <v>11</v>
      </c>
      <c r="I445" s="467">
        <v>3</v>
      </c>
      <c r="J445" s="467">
        <v>3</v>
      </c>
      <c r="K445" s="467">
        <v>3</v>
      </c>
      <c r="L445" s="382">
        <v>3</v>
      </c>
      <c r="M445" s="477">
        <v>2</v>
      </c>
      <c r="N445" s="478">
        <v>3</v>
      </c>
      <c r="O445" s="479">
        <v>10</v>
      </c>
      <c r="P445" s="1517">
        <v>1</v>
      </c>
      <c r="Q445" s="1518">
        <v>1</v>
      </c>
      <c r="R445" s="481">
        <v>0</v>
      </c>
      <c r="S445" s="481">
        <v>0</v>
      </c>
      <c r="T445" s="481">
        <v>6</v>
      </c>
      <c r="U445" s="480"/>
      <c r="V445" s="481">
        <v>0</v>
      </c>
      <c r="W445" s="481">
        <v>0</v>
      </c>
      <c r="X445" s="481">
        <v>1</v>
      </c>
      <c r="Y445" s="480">
        <v>0</v>
      </c>
      <c r="Z445" s="481">
        <v>1</v>
      </c>
      <c r="AA445" s="481">
        <v>0</v>
      </c>
      <c r="AB445" s="225" t="s">
        <v>1320</v>
      </c>
      <c r="AC445" s="226" t="s">
        <v>182</v>
      </c>
      <c r="AD445" s="227" t="s">
        <v>1323</v>
      </c>
      <c r="AE445" s="366"/>
    </row>
    <row r="446" spans="1:31">
      <c r="A446" s="215"/>
      <c r="B446" s="250" t="s">
        <v>1324</v>
      </c>
      <c r="C446" s="216"/>
      <c r="D446" s="278" t="s">
        <v>1957</v>
      </c>
      <c r="E446" s="1204">
        <v>8</v>
      </c>
      <c r="F446" s="493">
        <v>74</v>
      </c>
      <c r="G446" s="1190">
        <v>8</v>
      </c>
      <c r="H446" s="472">
        <v>14</v>
      </c>
      <c r="I446" s="472">
        <v>10</v>
      </c>
      <c r="J446" s="472">
        <v>11</v>
      </c>
      <c r="K446" s="472">
        <v>18</v>
      </c>
      <c r="L446" s="1419">
        <v>13</v>
      </c>
      <c r="M446" s="471">
        <v>2</v>
      </c>
      <c r="N446" s="473">
        <v>3</v>
      </c>
      <c r="O446" s="474">
        <v>13</v>
      </c>
      <c r="P446" s="1216">
        <v>1</v>
      </c>
      <c r="Q446" s="1217">
        <v>1</v>
      </c>
      <c r="R446" s="476">
        <v>0</v>
      </c>
      <c r="S446" s="476">
        <v>0</v>
      </c>
      <c r="T446" s="476">
        <v>8</v>
      </c>
      <c r="U446" s="475"/>
      <c r="V446" s="476">
        <v>1</v>
      </c>
      <c r="W446" s="476">
        <v>1</v>
      </c>
      <c r="X446" s="476"/>
      <c r="Y446" s="475">
        <v>0</v>
      </c>
      <c r="Z446" s="476">
        <v>1</v>
      </c>
      <c r="AA446" s="476">
        <v>0</v>
      </c>
      <c r="AB446" s="218" t="s">
        <v>1586</v>
      </c>
      <c r="AC446" s="219" t="s">
        <v>183</v>
      </c>
      <c r="AD446" s="220" t="s">
        <v>1325</v>
      </c>
      <c r="AE446" s="366"/>
    </row>
    <row r="447" spans="1:31">
      <c r="A447" s="54"/>
      <c r="B447" s="246" t="s">
        <v>1326</v>
      </c>
      <c r="C447" s="29"/>
      <c r="D447" s="271" t="s">
        <v>1956</v>
      </c>
      <c r="E447" s="1194">
        <v>6</v>
      </c>
      <c r="F447" s="434">
        <v>41</v>
      </c>
      <c r="G447" s="1186">
        <v>5</v>
      </c>
      <c r="H447" s="467">
        <v>12</v>
      </c>
      <c r="I447" s="467">
        <v>3</v>
      </c>
      <c r="J447" s="467">
        <v>9</v>
      </c>
      <c r="K447" s="467">
        <v>6</v>
      </c>
      <c r="L447" s="382">
        <v>6</v>
      </c>
      <c r="M447" s="438">
        <v>2</v>
      </c>
      <c r="N447" s="439">
        <v>6</v>
      </c>
      <c r="O447" s="148">
        <v>10</v>
      </c>
      <c r="P447" s="1015">
        <v>1</v>
      </c>
      <c r="Q447" s="1016">
        <v>1</v>
      </c>
      <c r="R447" s="470">
        <v>0</v>
      </c>
      <c r="S447" s="470">
        <v>0</v>
      </c>
      <c r="T447" s="470">
        <v>5</v>
      </c>
      <c r="U447" s="469">
        <v>1</v>
      </c>
      <c r="V447" s="470">
        <v>0</v>
      </c>
      <c r="W447" s="470">
        <v>1</v>
      </c>
      <c r="X447" s="470"/>
      <c r="Y447" s="469">
        <v>0</v>
      </c>
      <c r="Z447" s="470">
        <v>1</v>
      </c>
      <c r="AA447" s="470">
        <v>0</v>
      </c>
      <c r="AB447" s="51" t="s">
        <v>1327</v>
      </c>
      <c r="AC447" s="30" t="s">
        <v>1328</v>
      </c>
      <c r="AD447" s="39" t="s">
        <v>1329</v>
      </c>
      <c r="AE447" s="366"/>
    </row>
    <row r="448" spans="1:31" ht="14.25" thickBot="1">
      <c r="A448" s="137"/>
      <c r="B448" s="254" t="s">
        <v>1330</v>
      </c>
      <c r="C448" s="138"/>
      <c r="D448" s="941" t="s">
        <v>1968</v>
      </c>
      <c r="E448" s="151">
        <v>6</v>
      </c>
      <c r="F448" s="435">
        <v>30</v>
      </c>
      <c r="G448" s="1200">
        <v>5</v>
      </c>
      <c r="H448" s="433">
        <v>5</v>
      </c>
      <c r="I448" s="433">
        <v>3</v>
      </c>
      <c r="J448" s="433">
        <v>4</v>
      </c>
      <c r="K448" s="433">
        <v>7</v>
      </c>
      <c r="L448" s="483">
        <v>6</v>
      </c>
      <c r="M448" s="149">
        <v>2</v>
      </c>
      <c r="N448" s="168">
        <v>2</v>
      </c>
      <c r="O448" s="156">
        <v>10</v>
      </c>
      <c r="P448" s="1017">
        <v>1</v>
      </c>
      <c r="Q448" s="1516">
        <v>1</v>
      </c>
      <c r="R448" s="150">
        <v>0</v>
      </c>
      <c r="S448" s="150">
        <v>0</v>
      </c>
      <c r="T448" s="150">
        <v>6</v>
      </c>
      <c r="U448" s="484"/>
      <c r="V448" s="150">
        <v>0</v>
      </c>
      <c r="W448" s="150">
        <v>1</v>
      </c>
      <c r="X448" s="150"/>
      <c r="Y448" s="484">
        <v>0</v>
      </c>
      <c r="Z448" s="150">
        <v>1</v>
      </c>
      <c r="AA448" s="150">
        <v>0</v>
      </c>
      <c r="AB448" s="230" t="s">
        <v>1327</v>
      </c>
      <c r="AC448" s="33" t="s">
        <v>1331</v>
      </c>
      <c r="AD448" s="231" t="s">
        <v>1332</v>
      </c>
      <c r="AE448" s="366"/>
    </row>
    <row r="449" spans="1:31" ht="14.25" thickBot="1">
      <c r="A449" s="935" t="s">
        <v>2896</v>
      </c>
      <c r="B449" s="1024"/>
      <c r="C449" s="1025"/>
      <c r="D449" s="1026"/>
      <c r="E449" s="1022"/>
      <c r="F449" s="1022"/>
      <c r="G449" s="1022"/>
      <c r="H449" s="1022"/>
      <c r="I449" s="1022"/>
      <c r="J449" s="1022"/>
      <c r="K449" s="1022"/>
      <c r="L449" s="1022"/>
      <c r="M449" s="1022"/>
      <c r="N449" s="1022"/>
      <c r="O449" s="1022"/>
      <c r="P449" s="1022"/>
      <c r="Q449" s="1022"/>
      <c r="R449" s="1022"/>
      <c r="S449" s="1022"/>
      <c r="T449" s="1022"/>
      <c r="U449" s="1022"/>
      <c r="V449" s="1022"/>
      <c r="W449" s="1022"/>
      <c r="X449" s="1022"/>
      <c r="Y449" s="1022"/>
      <c r="Z449" s="1022"/>
      <c r="AA449" s="1022"/>
      <c r="AB449" s="1221"/>
      <c r="AC449" s="1222"/>
      <c r="AD449" s="1223"/>
      <c r="AE449" s="366"/>
    </row>
    <row r="450" spans="1:31">
      <c r="A450" s="54"/>
      <c r="B450" s="246" t="s">
        <v>1333</v>
      </c>
      <c r="C450" s="29"/>
      <c r="D450" s="271" t="s">
        <v>1967</v>
      </c>
      <c r="E450" s="1194">
        <v>4</v>
      </c>
      <c r="F450" s="434">
        <v>24</v>
      </c>
      <c r="G450" s="1186">
        <v>2</v>
      </c>
      <c r="H450" s="467">
        <v>4</v>
      </c>
      <c r="I450" s="467">
        <v>3</v>
      </c>
      <c r="J450" s="467">
        <v>7</v>
      </c>
      <c r="K450" s="467">
        <v>4</v>
      </c>
      <c r="L450" s="382">
        <v>4</v>
      </c>
      <c r="M450" s="438">
        <v>1</v>
      </c>
      <c r="N450" s="439">
        <v>2</v>
      </c>
      <c r="O450" s="148">
        <v>8</v>
      </c>
      <c r="P450" s="1015">
        <v>1</v>
      </c>
      <c r="Q450" s="1016">
        <v>1</v>
      </c>
      <c r="R450" s="470">
        <v>0</v>
      </c>
      <c r="S450" s="470">
        <v>0</v>
      </c>
      <c r="T450" s="470">
        <v>4</v>
      </c>
      <c r="U450" s="469"/>
      <c r="V450" s="470">
        <v>0</v>
      </c>
      <c r="W450" s="470">
        <v>1</v>
      </c>
      <c r="X450" s="470"/>
      <c r="Y450" s="469">
        <v>0</v>
      </c>
      <c r="Z450" s="470">
        <v>1</v>
      </c>
      <c r="AA450" s="470">
        <v>0</v>
      </c>
      <c r="AB450" s="51" t="s">
        <v>1327</v>
      </c>
      <c r="AC450" s="30" t="s">
        <v>1334</v>
      </c>
      <c r="AD450" s="39" t="s">
        <v>1335</v>
      </c>
      <c r="AE450" s="366"/>
    </row>
    <row r="451" spans="1:31">
      <c r="A451" s="215"/>
      <c r="B451" s="250" t="s">
        <v>2394</v>
      </c>
      <c r="C451" s="216"/>
      <c r="D451" s="278" t="s">
        <v>1954</v>
      </c>
      <c r="E451" s="1204">
        <v>5</v>
      </c>
      <c r="F451" s="493">
        <v>39</v>
      </c>
      <c r="G451" s="1190">
        <v>2</v>
      </c>
      <c r="H451" s="472">
        <v>2</v>
      </c>
      <c r="I451" s="472">
        <v>7</v>
      </c>
      <c r="J451" s="472">
        <v>7</v>
      </c>
      <c r="K451" s="472">
        <v>9</v>
      </c>
      <c r="L451" s="1419">
        <v>12</v>
      </c>
      <c r="M451" s="471">
        <v>1</v>
      </c>
      <c r="N451" s="473">
        <v>1</v>
      </c>
      <c r="O451" s="474">
        <v>10</v>
      </c>
      <c r="P451" s="1216">
        <v>1</v>
      </c>
      <c r="Q451" s="1217">
        <v>1</v>
      </c>
      <c r="R451" s="476">
        <v>0</v>
      </c>
      <c r="S451" s="476">
        <v>0</v>
      </c>
      <c r="T451" s="476">
        <v>6</v>
      </c>
      <c r="U451" s="475"/>
      <c r="V451" s="476">
        <v>0</v>
      </c>
      <c r="W451" s="476">
        <v>1</v>
      </c>
      <c r="X451" s="476"/>
      <c r="Y451" s="475">
        <v>0</v>
      </c>
      <c r="Z451" s="476">
        <v>1</v>
      </c>
      <c r="AA451" s="476">
        <v>0</v>
      </c>
      <c r="AB451" s="218" t="s">
        <v>2695</v>
      </c>
      <c r="AC451" s="31" t="s">
        <v>184</v>
      </c>
      <c r="AD451" s="220" t="s">
        <v>2396</v>
      </c>
      <c r="AE451" s="366"/>
    </row>
    <row r="452" spans="1:31" ht="14.25" thickBot="1">
      <c r="A452" s="259"/>
      <c r="B452" s="260" t="s">
        <v>2402</v>
      </c>
      <c r="C452" s="261"/>
      <c r="D452" s="677" t="s">
        <v>2956</v>
      </c>
      <c r="E452" s="1214">
        <v>1</v>
      </c>
      <c r="F452" s="500">
        <v>5</v>
      </c>
      <c r="G452" s="1206">
        <v>0</v>
      </c>
      <c r="H452" s="1202">
        <v>0</v>
      </c>
      <c r="I452" s="1202">
        <v>1</v>
      </c>
      <c r="J452" s="1202">
        <v>0</v>
      </c>
      <c r="K452" s="1202">
        <v>0</v>
      </c>
      <c r="L452" s="1422">
        <v>4</v>
      </c>
      <c r="M452" s="504">
        <v>0</v>
      </c>
      <c r="N452" s="505">
        <v>0</v>
      </c>
      <c r="O452" s="501">
        <v>3</v>
      </c>
      <c r="P452" s="1519">
        <v>1</v>
      </c>
      <c r="Q452" s="1520">
        <v>0</v>
      </c>
      <c r="R452" s="502">
        <v>0</v>
      </c>
      <c r="S452" s="502">
        <v>0</v>
      </c>
      <c r="T452" s="502">
        <v>1</v>
      </c>
      <c r="U452" s="506">
        <v>1</v>
      </c>
      <c r="V452" s="502">
        <v>0</v>
      </c>
      <c r="W452" s="502">
        <v>0</v>
      </c>
      <c r="X452" s="502"/>
      <c r="Y452" s="506">
        <v>0</v>
      </c>
      <c r="Z452" s="502">
        <v>0</v>
      </c>
      <c r="AA452" s="502">
        <v>0</v>
      </c>
      <c r="AB452" s="263" t="s">
        <v>2957</v>
      </c>
      <c r="AC452" s="264" t="s">
        <v>1378</v>
      </c>
      <c r="AD452" s="265" t="s">
        <v>2403</v>
      </c>
      <c r="AE452" s="366"/>
    </row>
    <row r="453" spans="1:31">
      <c r="A453" s="206" t="s">
        <v>1637</v>
      </c>
      <c r="B453" s="244"/>
      <c r="C453" s="232"/>
      <c r="D453" s="280"/>
      <c r="E453" s="414">
        <v>54</v>
      </c>
      <c r="F453" s="409">
        <v>796</v>
      </c>
      <c r="G453" s="1187">
        <v>245</v>
      </c>
      <c r="H453" s="410">
        <v>269</v>
      </c>
      <c r="I453" s="411">
        <v>282</v>
      </c>
      <c r="J453" s="414"/>
      <c r="K453" s="410"/>
      <c r="L453" s="412"/>
      <c r="M453" s="409">
        <v>16</v>
      </c>
      <c r="N453" s="413">
        <v>41</v>
      </c>
      <c r="O453" s="414">
        <v>127</v>
      </c>
      <c r="P453" s="415">
        <v>8</v>
      </c>
      <c r="Q453" s="416">
        <v>8</v>
      </c>
      <c r="R453" s="410">
        <v>3</v>
      </c>
      <c r="S453" s="410">
        <v>2</v>
      </c>
      <c r="T453" s="410">
        <v>78</v>
      </c>
      <c r="U453" s="411">
        <v>10</v>
      </c>
      <c r="V453" s="411">
        <v>0</v>
      </c>
      <c r="W453" s="410">
        <v>6</v>
      </c>
      <c r="X453" s="410">
        <v>2</v>
      </c>
      <c r="Y453" s="411">
        <v>2</v>
      </c>
      <c r="Z453" s="410">
        <v>8</v>
      </c>
      <c r="AA453" s="410">
        <v>0</v>
      </c>
      <c r="AB453" s="210"/>
      <c r="AC453" s="234"/>
      <c r="AD453" s="212"/>
      <c r="AE453" s="366"/>
    </row>
    <row r="454" spans="1:31">
      <c r="A454" s="54"/>
      <c r="B454" s="246" t="s">
        <v>1578</v>
      </c>
      <c r="C454" s="29"/>
      <c r="D454" s="271" t="s">
        <v>1962</v>
      </c>
      <c r="E454" s="148">
        <v>15</v>
      </c>
      <c r="F454" s="434">
        <v>378</v>
      </c>
      <c r="G454" s="491">
        <v>128</v>
      </c>
      <c r="H454" s="491">
        <v>113</v>
      </c>
      <c r="I454" s="491">
        <v>137</v>
      </c>
      <c r="J454" s="467"/>
      <c r="K454" s="491"/>
      <c r="L454" s="492"/>
      <c r="M454" s="438">
        <v>3</v>
      </c>
      <c r="N454" s="439">
        <v>17</v>
      </c>
      <c r="O454" s="148">
        <v>30</v>
      </c>
      <c r="P454" s="1015">
        <v>1</v>
      </c>
      <c r="Q454" s="1016">
        <v>1</v>
      </c>
      <c r="R454" s="470">
        <v>1</v>
      </c>
      <c r="S454" s="470">
        <v>1</v>
      </c>
      <c r="T454" s="470">
        <v>22</v>
      </c>
      <c r="U454" s="469">
        <v>2</v>
      </c>
      <c r="V454" s="470">
        <v>0</v>
      </c>
      <c r="W454" s="470">
        <v>1</v>
      </c>
      <c r="X454" s="470"/>
      <c r="Y454" s="469">
        <v>0</v>
      </c>
      <c r="Z454" s="470">
        <v>1</v>
      </c>
      <c r="AA454" s="470">
        <v>0</v>
      </c>
      <c r="AB454" s="51" t="s">
        <v>2352</v>
      </c>
      <c r="AC454" s="30" t="s">
        <v>2404</v>
      </c>
      <c r="AD454" s="39" t="s">
        <v>2405</v>
      </c>
      <c r="AE454" s="366"/>
    </row>
    <row r="455" spans="1:31">
      <c r="A455" s="215"/>
      <c r="B455" s="250" t="s">
        <v>1579</v>
      </c>
      <c r="C455" s="216"/>
      <c r="D455" s="278" t="s">
        <v>1961</v>
      </c>
      <c r="E455" s="474">
        <v>11</v>
      </c>
      <c r="F455" s="493">
        <v>230</v>
      </c>
      <c r="G455" s="494">
        <v>67</v>
      </c>
      <c r="H455" s="494">
        <v>87</v>
      </c>
      <c r="I455" s="494">
        <v>76</v>
      </c>
      <c r="J455" s="472"/>
      <c r="K455" s="494"/>
      <c r="L455" s="495"/>
      <c r="M455" s="471">
        <v>3</v>
      </c>
      <c r="N455" s="473">
        <v>11</v>
      </c>
      <c r="O455" s="474">
        <v>27</v>
      </c>
      <c r="P455" s="1216">
        <v>1</v>
      </c>
      <c r="Q455" s="1217">
        <v>1</v>
      </c>
      <c r="R455" s="476">
        <v>2</v>
      </c>
      <c r="S455" s="476">
        <v>1</v>
      </c>
      <c r="T455" s="476">
        <v>18</v>
      </c>
      <c r="U455" s="475"/>
      <c r="V455" s="476">
        <v>0</v>
      </c>
      <c r="W455" s="476">
        <v>1</v>
      </c>
      <c r="X455" s="476"/>
      <c r="Y455" s="475">
        <v>2</v>
      </c>
      <c r="Z455" s="476">
        <v>1</v>
      </c>
      <c r="AA455" s="476">
        <v>0</v>
      </c>
      <c r="AB455" s="218" t="s">
        <v>2363</v>
      </c>
      <c r="AC455" s="31" t="s">
        <v>1960</v>
      </c>
      <c r="AD455" s="220" t="s">
        <v>2406</v>
      </c>
      <c r="AE455" s="366"/>
    </row>
    <row r="456" spans="1:31">
      <c r="A456" s="54"/>
      <c r="B456" s="246" t="s">
        <v>2366</v>
      </c>
      <c r="C456" s="29"/>
      <c r="D456" s="271" t="s">
        <v>1959</v>
      </c>
      <c r="E456" s="148">
        <v>5</v>
      </c>
      <c r="F456" s="434">
        <v>27</v>
      </c>
      <c r="G456" s="491">
        <v>8</v>
      </c>
      <c r="H456" s="491">
        <v>10</v>
      </c>
      <c r="I456" s="491">
        <v>9</v>
      </c>
      <c r="J456" s="482"/>
      <c r="K456" s="496"/>
      <c r="L456" s="497"/>
      <c r="M456" s="438">
        <v>2</v>
      </c>
      <c r="N456" s="439">
        <v>3</v>
      </c>
      <c r="O456" s="148">
        <v>12</v>
      </c>
      <c r="P456" s="1015">
        <v>1</v>
      </c>
      <c r="Q456" s="1016">
        <v>1</v>
      </c>
      <c r="R456" s="470">
        <v>0</v>
      </c>
      <c r="S456" s="470">
        <v>0</v>
      </c>
      <c r="T456" s="470">
        <v>7</v>
      </c>
      <c r="U456" s="469">
        <v>1</v>
      </c>
      <c r="V456" s="470">
        <v>0</v>
      </c>
      <c r="W456" s="470">
        <v>1</v>
      </c>
      <c r="X456" s="470"/>
      <c r="Y456" s="469">
        <v>0</v>
      </c>
      <c r="Z456" s="470">
        <v>1</v>
      </c>
      <c r="AA456" s="470">
        <v>0</v>
      </c>
      <c r="AB456" s="51" t="s">
        <v>2367</v>
      </c>
      <c r="AC456" s="30" t="s">
        <v>2407</v>
      </c>
      <c r="AD456" s="39" t="s">
        <v>2408</v>
      </c>
      <c r="AE456" s="366"/>
    </row>
    <row r="457" spans="1:31">
      <c r="A457" s="215"/>
      <c r="B457" s="250" t="s">
        <v>1319</v>
      </c>
      <c r="C457" s="216"/>
      <c r="D457" s="278" t="s">
        <v>1958</v>
      </c>
      <c r="E457" s="474">
        <v>4</v>
      </c>
      <c r="F457" s="493">
        <v>28</v>
      </c>
      <c r="G457" s="494">
        <v>10</v>
      </c>
      <c r="H457" s="494">
        <v>11</v>
      </c>
      <c r="I457" s="494">
        <v>7</v>
      </c>
      <c r="J457" s="472"/>
      <c r="K457" s="494"/>
      <c r="L457" s="495"/>
      <c r="M457" s="471">
        <v>1</v>
      </c>
      <c r="N457" s="473">
        <v>1</v>
      </c>
      <c r="O457" s="474">
        <v>11</v>
      </c>
      <c r="P457" s="1216">
        <v>1</v>
      </c>
      <c r="Q457" s="1217">
        <v>1</v>
      </c>
      <c r="R457" s="476">
        <v>0</v>
      </c>
      <c r="S457" s="476">
        <v>0</v>
      </c>
      <c r="T457" s="476">
        <v>5</v>
      </c>
      <c r="U457" s="475">
        <v>2</v>
      </c>
      <c r="V457" s="476">
        <v>0</v>
      </c>
      <c r="W457" s="476">
        <v>1</v>
      </c>
      <c r="X457" s="476"/>
      <c r="Y457" s="475">
        <v>0</v>
      </c>
      <c r="Z457" s="476">
        <v>1</v>
      </c>
      <c r="AA457" s="476">
        <v>0</v>
      </c>
      <c r="AB457" s="218" t="s">
        <v>1320</v>
      </c>
      <c r="AC457" s="31" t="s">
        <v>188</v>
      </c>
      <c r="AD457" s="220" t="s">
        <v>2409</v>
      </c>
      <c r="AE457" s="366"/>
    </row>
    <row r="458" spans="1:31">
      <c r="A458" s="54"/>
      <c r="B458" s="246" t="s">
        <v>1324</v>
      </c>
      <c r="C458" s="29"/>
      <c r="D458" s="271" t="s">
        <v>1957</v>
      </c>
      <c r="E458" s="148">
        <v>5</v>
      </c>
      <c r="F458" s="434">
        <v>37</v>
      </c>
      <c r="G458" s="491">
        <v>11</v>
      </c>
      <c r="H458" s="491">
        <v>14</v>
      </c>
      <c r="I458" s="491">
        <v>12</v>
      </c>
      <c r="J458" s="482"/>
      <c r="K458" s="496"/>
      <c r="L458" s="497"/>
      <c r="M458" s="438">
        <v>2</v>
      </c>
      <c r="N458" s="439">
        <v>2</v>
      </c>
      <c r="O458" s="148">
        <v>12</v>
      </c>
      <c r="P458" s="1015">
        <v>1</v>
      </c>
      <c r="Q458" s="1016">
        <v>1</v>
      </c>
      <c r="R458" s="470">
        <v>0</v>
      </c>
      <c r="S458" s="470">
        <v>0</v>
      </c>
      <c r="T458" s="470">
        <v>8</v>
      </c>
      <c r="U458" s="469"/>
      <c r="V458" s="470">
        <v>0</v>
      </c>
      <c r="W458" s="470">
        <v>1</v>
      </c>
      <c r="X458" s="470"/>
      <c r="Y458" s="469">
        <v>0</v>
      </c>
      <c r="Z458" s="470">
        <v>1</v>
      </c>
      <c r="AA458" s="470">
        <v>0</v>
      </c>
      <c r="AB458" s="51" t="s">
        <v>1586</v>
      </c>
      <c r="AC458" s="30" t="s">
        <v>1379</v>
      </c>
      <c r="AD458" s="39" t="s">
        <v>2410</v>
      </c>
      <c r="AE458" s="945"/>
    </row>
    <row r="459" spans="1:31">
      <c r="A459" s="215"/>
      <c r="B459" s="250" t="s">
        <v>1326</v>
      </c>
      <c r="C459" s="216"/>
      <c r="D459" s="278" t="s">
        <v>1956</v>
      </c>
      <c r="E459" s="474">
        <v>4</v>
      </c>
      <c r="F459" s="493">
        <v>32</v>
      </c>
      <c r="G459" s="494">
        <v>9</v>
      </c>
      <c r="H459" s="494">
        <v>11</v>
      </c>
      <c r="I459" s="494">
        <v>12</v>
      </c>
      <c r="J459" s="472"/>
      <c r="K459" s="494"/>
      <c r="L459" s="495"/>
      <c r="M459" s="471">
        <v>1</v>
      </c>
      <c r="N459" s="473">
        <v>2</v>
      </c>
      <c r="O459" s="474">
        <v>11</v>
      </c>
      <c r="P459" s="1216">
        <v>1</v>
      </c>
      <c r="Q459" s="1217">
        <v>1</v>
      </c>
      <c r="R459" s="476">
        <v>0</v>
      </c>
      <c r="S459" s="476">
        <v>0</v>
      </c>
      <c r="T459" s="476">
        <v>4</v>
      </c>
      <c r="U459" s="475">
        <v>3</v>
      </c>
      <c r="V459" s="476">
        <v>0</v>
      </c>
      <c r="W459" s="476">
        <v>1</v>
      </c>
      <c r="X459" s="476"/>
      <c r="Y459" s="475">
        <v>0</v>
      </c>
      <c r="Z459" s="476">
        <v>1</v>
      </c>
      <c r="AA459" s="476">
        <v>0</v>
      </c>
      <c r="AB459" s="218" t="s">
        <v>1327</v>
      </c>
      <c r="AC459" s="31" t="s">
        <v>2411</v>
      </c>
      <c r="AD459" s="220" t="s">
        <v>2412</v>
      </c>
      <c r="AE459" s="118"/>
    </row>
    <row r="460" spans="1:31">
      <c r="A460" s="54"/>
      <c r="B460" s="246" t="s">
        <v>2413</v>
      </c>
      <c r="C460" s="29"/>
      <c r="D460" s="271" t="s">
        <v>1955</v>
      </c>
      <c r="E460" s="148">
        <v>5</v>
      </c>
      <c r="F460" s="434">
        <v>31</v>
      </c>
      <c r="G460" s="491">
        <v>9</v>
      </c>
      <c r="H460" s="491">
        <v>10</v>
      </c>
      <c r="I460" s="491">
        <v>12</v>
      </c>
      <c r="J460" s="482"/>
      <c r="K460" s="496"/>
      <c r="L460" s="497"/>
      <c r="M460" s="438">
        <v>2</v>
      </c>
      <c r="N460" s="439">
        <v>2</v>
      </c>
      <c r="O460" s="148">
        <v>12</v>
      </c>
      <c r="P460" s="1015">
        <v>1</v>
      </c>
      <c r="Q460" s="1016">
        <v>1</v>
      </c>
      <c r="R460" s="470">
        <v>0</v>
      </c>
      <c r="S460" s="470">
        <v>0</v>
      </c>
      <c r="T460" s="470">
        <v>8</v>
      </c>
      <c r="U460" s="469"/>
      <c r="V460" s="470">
        <v>0</v>
      </c>
      <c r="W460" s="470">
        <v>0</v>
      </c>
      <c r="X460" s="470">
        <v>1</v>
      </c>
      <c r="Y460" s="469">
        <v>0</v>
      </c>
      <c r="Z460" s="470">
        <v>1</v>
      </c>
      <c r="AA460" s="470">
        <v>0</v>
      </c>
      <c r="AB460" s="51" t="s">
        <v>1327</v>
      </c>
      <c r="AC460" s="30" t="s">
        <v>2414</v>
      </c>
      <c r="AD460" s="39" t="s">
        <v>2415</v>
      </c>
      <c r="AE460" s="366"/>
    </row>
    <row r="461" spans="1:31" ht="14.25" thickBot="1">
      <c r="A461" s="137"/>
      <c r="B461" s="254" t="s">
        <v>2394</v>
      </c>
      <c r="C461" s="138"/>
      <c r="D461" s="941" t="s">
        <v>1954</v>
      </c>
      <c r="E461" s="156">
        <v>5</v>
      </c>
      <c r="F461" s="435">
        <v>33</v>
      </c>
      <c r="G461" s="491">
        <v>3</v>
      </c>
      <c r="H461" s="491">
        <v>13</v>
      </c>
      <c r="I461" s="491">
        <v>17</v>
      </c>
      <c r="J461" s="433"/>
      <c r="K461" s="498"/>
      <c r="L461" s="510"/>
      <c r="M461" s="149">
        <v>2</v>
      </c>
      <c r="N461" s="168">
        <v>3</v>
      </c>
      <c r="O461" s="156">
        <v>12</v>
      </c>
      <c r="P461" s="1017">
        <v>1</v>
      </c>
      <c r="Q461" s="1516">
        <v>1</v>
      </c>
      <c r="R461" s="150">
        <v>0</v>
      </c>
      <c r="S461" s="150">
        <v>0</v>
      </c>
      <c r="T461" s="150">
        <v>6</v>
      </c>
      <c r="U461" s="484">
        <v>2</v>
      </c>
      <c r="V461" s="150">
        <v>0</v>
      </c>
      <c r="W461" s="150">
        <v>0</v>
      </c>
      <c r="X461" s="150">
        <v>1</v>
      </c>
      <c r="Y461" s="484">
        <v>0</v>
      </c>
      <c r="Z461" s="150">
        <v>1</v>
      </c>
      <c r="AA461" s="150">
        <v>0</v>
      </c>
      <c r="AB461" s="230" t="s">
        <v>2395</v>
      </c>
      <c r="AC461" s="33" t="s">
        <v>189</v>
      </c>
      <c r="AD461" s="231" t="s">
        <v>2416</v>
      </c>
      <c r="AE461" s="366"/>
    </row>
    <row r="462" spans="1:31" ht="14.25" thickBot="1">
      <c r="A462" s="935" t="s">
        <v>2417</v>
      </c>
      <c r="B462" s="1024"/>
      <c r="C462" s="1025"/>
      <c r="D462" s="1026"/>
      <c r="E462" s="1022"/>
      <c r="F462" s="1022"/>
      <c r="G462" s="1022"/>
      <c r="H462" s="1022"/>
      <c r="I462" s="1022"/>
      <c r="J462" s="1022"/>
      <c r="K462" s="1022"/>
      <c r="L462" s="1022"/>
      <c r="M462" s="1022"/>
      <c r="N462" s="1022"/>
      <c r="O462" s="1022"/>
      <c r="P462" s="1022"/>
      <c r="Q462" s="1022"/>
      <c r="R462" s="1022"/>
      <c r="S462" s="1022"/>
      <c r="T462" s="1022"/>
      <c r="U462" s="1022"/>
      <c r="V462" s="1022"/>
      <c r="W462" s="1022"/>
      <c r="X462" s="1022"/>
      <c r="Y462" s="1022"/>
      <c r="Z462" s="1022"/>
      <c r="AA462" s="1022"/>
      <c r="AB462" s="1221"/>
      <c r="AC462" s="1222"/>
      <c r="AD462" s="1223"/>
      <c r="AE462" s="366"/>
    </row>
    <row r="463" spans="1:31">
      <c r="A463" s="284" t="s">
        <v>305</v>
      </c>
      <c r="B463" s="285"/>
      <c r="C463" s="286"/>
      <c r="D463" s="271"/>
      <c r="E463" s="418">
        <v>47</v>
      </c>
      <c r="F463" s="409">
        <v>486</v>
      </c>
      <c r="G463" s="1187">
        <v>58</v>
      </c>
      <c r="H463" s="410">
        <v>60</v>
      </c>
      <c r="I463" s="410">
        <v>81</v>
      </c>
      <c r="J463" s="411">
        <v>86</v>
      </c>
      <c r="K463" s="410">
        <v>101</v>
      </c>
      <c r="L463" s="412">
        <v>100</v>
      </c>
      <c r="M463" s="1420">
        <v>15</v>
      </c>
      <c r="N463" s="1421">
        <v>48</v>
      </c>
      <c r="O463" s="418">
        <v>84</v>
      </c>
      <c r="P463" s="422">
        <v>7</v>
      </c>
      <c r="Q463" s="423">
        <v>7</v>
      </c>
      <c r="R463" s="419">
        <v>0</v>
      </c>
      <c r="S463" s="419">
        <v>0</v>
      </c>
      <c r="T463" s="419">
        <v>52</v>
      </c>
      <c r="U463" s="421">
        <v>3</v>
      </c>
      <c r="V463" s="421">
        <v>0</v>
      </c>
      <c r="W463" s="419">
        <v>5</v>
      </c>
      <c r="X463" s="419">
        <v>2</v>
      </c>
      <c r="Y463" s="421">
        <v>1</v>
      </c>
      <c r="Z463" s="419">
        <v>7</v>
      </c>
      <c r="AA463" s="419">
        <v>0</v>
      </c>
      <c r="AB463" s="51"/>
      <c r="AC463" s="26"/>
      <c r="AD463" s="53"/>
      <c r="AE463" s="366"/>
    </row>
    <row r="464" spans="1:31">
      <c r="A464" s="54"/>
      <c r="B464" s="246" t="s">
        <v>2498</v>
      </c>
      <c r="C464" s="29"/>
      <c r="D464" s="271" t="s">
        <v>530</v>
      </c>
      <c r="E464" s="148">
        <v>11</v>
      </c>
      <c r="F464" s="434">
        <v>197</v>
      </c>
      <c r="G464" s="1186">
        <v>28</v>
      </c>
      <c r="H464" s="467">
        <v>31</v>
      </c>
      <c r="I464" s="467">
        <v>25</v>
      </c>
      <c r="J464" s="467">
        <v>35</v>
      </c>
      <c r="K464" s="467">
        <v>43</v>
      </c>
      <c r="L464" s="382">
        <v>35</v>
      </c>
      <c r="M464" s="438">
        <v>4</v>
      </c>
      <c r="N464" s="439">
        <v>22</v>
      </c>
      <c r="O464" s="148">
        <v>18</v>
      </c>
      <c r="P464" s="1015">
        <v>1</v>
      </c>
      <c r="Q464" s="1016">
        <v>1</v>
      </c>
      <c r="R464" s="470">
        <v>0</v>
      </c>
      <c r="S464" s="470">
        <v>0</v>
      </c>
      <c r="T464" s="470">
        <v>13</v>
      </c>
      <c r="U464" s="469">
        <v>1</v>
      </c>
      <c r="V464" s="470">
        <v>0</v>
      </c>
      <c r="W464" s="470">
        <v>1</v>
      </c>
      <c r="X464" s="470"/>
      <c r="Y464" s="469">
        <v>0</v>
      </c>
      <c r="Z464" s="470">
        <v>1</v>
      </c>
      <c r="AA464" s="470">
        <v>0</v>
      </c>
      <c r="AB464" s="51" t="s">
        <v>2418</v>
      </c>
      <c r="AC464" s="30" t="s">
        <v>2419</v>
      </c>
      <c r="AD464" s="39" t="s">
        <v>2420</v>
      </c>
      <c r="AE464" s="366"/>
    </row>
    <row r="465" spans="1:31">
      <c r="A465" s="215"/>
      <c r="B465" s="250" t="s">
        <v>2421</v>
      </c>
      <c r="C465" s="216"/>
      <c r="D465" s="278" t="s">
        <v>1953</v>
      </c>
      <c r="E465" s="474">
        <v>5</v>
      </c>
      <c r="F465" s="493">
        <v>28</v>
      </c>
      <c r="G465" s="1190">
        <v>5</v>
      </c>
      <c r="H465" s="472"/>
      <c r="I465" s="472">
        <v>4</v>
      </c>
      <c r="J465" s="472">
        <v>3</v>
      </c>
      <c r="K465" s="472">
        <v>8</v>
      </c>
      <c r="L465" s="1419">
        <v>8</v>
      </c>
      <c r="M465" s="471">
        <v>2</v>
      </c>
      <c r="N465" s="473">
        <v>3</v>
      </c>
      <c r="O465" s="474">
        <v>9</v>
      </c>
      <c r="P465" s="1216">
        <v>1</v>
      </c>
      <c r="Q465" s="1217">
        <v>1</v>
      </c>
      <c r="R465" s="476">
        <v>0</v>
      </c>
      <c r="S465" s="476">
        <v>0</v>
      </c>
      <c r="T465" s="476">
        <v>5</v>
      </c>
      <c r="U465" s="475"/>
      <c r="V465" s="476">
        <v>0</v>
      </c>
      <c r="W465" s="476">
        <v>1</v>
      </c>
      <c r="X465" s="476"/>
      <c r="Y465" s="475">
        <v>0</v>
      </c>
      <c r="Z465" s="476">
        <v>1</v>
      </c>
      <c r="AA465" s="476">
        <v>0</v>
      </c>
      <c r="AB465" s="218" t="s">
        <v>2422</v>
      </c>
      <c r="AC465" s="31" t="s">
        <v>1380</v>
      </c>
      <c r="AD465" s="220" t="s">
        <v>2423</v>
      </c>
      <c r="AE465" s="366"/>
    </row>
    <row r="466" spans="1:31">
      <c r="A466" s="54"/>
      <c r="B466" s="246" t="s">
        <v>2424</v>
      </c>
      <c r="C466" s="29"/>
      <c r="D466" s="271" t="s">
        <v>528</v>
      </c>
      <c r="E466" s="148">
        <v>6</v>
      </c>
      <c r="F466" s="434">
        <v>49</v>
      </c>
      <c r="G466" s="1186">
        <v>1</v>
      </c>
      <c r="H466" s="467">
        <v>3</v>
      </c>
      <c r="I466" s="467">
        <v>15</v>
      </c>
      <c r="J466" s="467">
        <v>10</v>
      </c>
      <c r="K466" s="467">
        <v>9</v>
      </c>
      <c r="L466" s="382">
        <v>11</v>
      </c>
      <c r="M466" s="438">
        <v>2</v>
      </c>
      <c r="N466" s="439">
        <v>8</v>
      </c>
      <c r="O466" s="148">
        <v>12</v>
      </c>
      <c r="P466" s="1015">
        <v>1</v>
      </c>
      <c r="Q466" s="1016">
        <v>1</v>
      </c>
      <c r="R466" s="470">
        <v>0</v>
      </c>
      <c r="S466" s="470">
        <v>0</v>
      </c>
      <c r="T466" s="470">
        <v>7</v>
      </c>
      <c r="U466" s="469">
        <v>1</v>
      </c>
      <c r="V466" s="470">
        <v>0</v>
      </c>
      <c r="W466" s="470">
        <v>1</v>
      </c>
      <c r="X466" s="470"/>
      <c r="Y466" s="469">
        <v>0</v>
      </c>
      <c r="Z466" s="470">
        <v>1</v>
      </c>
      <c r="AA466" s="470">
        <v>0</v>
      </c>
      <c r="AB466" s="51" t="s">
        <v>2425</v>
      </c>
      <c r="AC466" s="30" t="s">
        <v>539</v>
      </c>
      <c r="AD466" s="39" t="s">
        <v>2426</v>
      </c>
      <c r="AE466" s="366"/>
    </row>
    <row r="467" spans="1:31">
      <c r="A467" s="54"/>
      <c r="B467" s="246" t="s">
        <v>342</v>
      </c>
      <c r="C467" s="29"/>
      <c r="D467" s="271" t="s">
        <v>526</v>
      </c>
      <c r="E467" s="148">
        <v>7</v>
      </c>
      <c r="F467" s="493">
        <v>60</v>
      </c>
      <c r="G467" s="1190">
        <v>7</v>
      </c>
      <c r="H467" s="472">
        <v>7</v>
      </c>
      <c r="I467" s="472">
        <v>11</v>
      </c>
      <c r="J467" s="472">
        <v>7</v>
      </c>
      <c r="K467" s="472">
        <v>14</v>
      </c>
      <c r="L467" s="1419">
        <v>14</v>
      </c>
      <c r="M467" s="438">
        <v>2</v>
      </c>
      <c r="N467" s="439">
        <v>6</v>
      </c>
      <c r="O467" s="148">
        <v>12</v>
      </c>
      <c r="P467" s="1015">
        <v>1</v>
      </c>
      <c r="Q467" s="1016">
        <v>1</v>
      </c>
      <c r="R467" s="470">
        <v>0</v>
      </c>
      <c r="S467" s="470">
        <v>0</v>
      </c>
      <c r="T467" s="470">
        <v>8</v>
      </c>
      <c r="U467" s="469"/>
      <c r="V467" s="470">
        <v>0</v>
      </c>
      <c r="W467" s="470">
        <v>1</v>
      </c>
      <c r="X467" s="470"/>
      <c r="Y467" s="469">
        <v>0</v>
      </c>
      <c r="Z467" s="470">
        <v>1</v>
      </c>
      <c r="AA467" s="470">
        <v>0</v>
      </c>
      <c r="AB467" s="51" t="s">
        <v>2427</v>
      </c>
      <c r="AC467" s="30" t="s">
        <v>2860</v>
      </c>
      <c r="AD467" s="39" t="s">
        <v>2428</v>
      </c>
      <c r="AE467" s="366"/>
    </row>
    <row r="468" spans="1:31">
      <c r="A468" s="228"/>
      <c r="B468" s="248" t="s">
        <v>2499</v>
      </c>
      <c r="C468" s="223"/>
      <c r="D468" s="277" t="s">
        <v>537</v>
      </c>
      <c r="E468" s="479">
        <v>8</v>
      </c>
      <c r="F468" s="434">
        <v>89</v>
      </c>
      <c r="G468" s="1186">
        <v>9</v>
      </c>
      <c r="H468" s="467">
        <v>16</v>
      </c>
      <c r="I468" s="467">
        <v>12</v>
      </c>
      <c r="J468" s="467">
        <v>17</v>
      </c>
      <c r="K468" s="467">
        <v>16</v>
      </c>
      <c r="L468" s="382">
        <v>19</v>
      </c>
      <c r="M468" s="477">
        <v>2</v>
      </c>
      <c r="N468" s="478">
        <v>6</v>
      </c>
      <c r="O468" s="479">
        <v>15</v>
      </c>
      <c r="P468" s="1517">
        <v>1</v>
      </c>
      <c r="Q468" s="1518">
        <v>1</v>
      </c>
      <c r="R468" s="481">
        <v>0</v>
      </c>
      <c r="S468" s="481">
        <v>0</v>
      </c>
      <c r="T468" s="481">
        <v>9</v>
      </c>
      <c r="U468" s="480">
        <v>1</v>
      </c>
      <c r="V468" s="481">
        <v>0</v>
      </c>
      <c r="W468" s="481">
        <v>0</v>
      </c>
      <c r="X468" s="481">
        <v>1</v>
      </c>
      <c r="Y468" s="480">
        <v>1</v>
      </c>
      <c r="Z468" s="481">
        <v>1</v>
      </c>
      <c r="AA468" s="481">
        <v>0</v>
      </c>
      <c r="AB468" s="225" t="s">
        <v>2500</v>
      </c>
      <c r="AC468" s="32" t="s">
        <v>3183</v>
      </c>
      <c r="AD468" s="227" t="s">
        <v>2429</v>
      </c>
      <c r="AE468" s="945"/>
    </row>
    <row r="469" spans="1:31">
      <c r="A469" s="215"/>
      <c r="B469" s="250" t="s">
        <v>2430</v>
      </c>
      <c r="C469" s="216"/>
      <c r="D469" s="278" t="s">
        <v>535</v>
      </c>
      <c r="E469" s="474">
        <v>4</v>
      </c>
      <c r="F469" s="493">
        <v>19</v>
      </c>
      <c r="G469" s="1190">
        <v>2</v>
      </c>
      <c r="H469" s="472"/>
      <c r="I469" s="472">
        <v>4</v>
      </c>
      <c r="J469" s="472">
        <v>4</v>
      </c>
      <c r="K469" s="472">
        <v>3</v>
      </c>
      <c r="L469" s="1419">
        <v>6</v>
      </c>
      <c r="M469" s="471">
        <v>1</v>
      </c>
      <c r="N469" s="473">
        <v>1</v>
      </c>
      <c r="O469" s="474">
        <v>8</v>
      </c>
      <c r="P469" s="1216">
        <v>1</v>
      </c>
      <c r="Q469" s="1217">
        <v>1</v>
      </c>
      <c r="R469" s="476">
        <v>0</v>
      </c>
      <c r="S469" s="476">
        <v>0</v>
      </c>
      <c r="T469" s="476">
        <v>4</v>
      </c>
      <c r="U469" s="475"/>
      <c r="V469" s="476">
        <v>0</v>
      </c>
      <c r="W469" s="476">
        <v>1</v>
      </c>
      <c r="X469" s="476"/>
      <c r="Y469" s="475">
        <v>0</v>
      </c>
      <c r="Z469" s="476">
        <v>1</v>
      </c>
      <c r="AA469" s="476">
        <v>0</v>
      </c>
      <c r="AB469" s="218" t="s">
        <v>2500</v>
      </c>
      <c r="AC469" s="31" t="s">
        <v>534</v>
      </c>
      <c r="AD469" s="220" t="s">
        <v>2431</v>
      </c>
      <c r="AE469" s="118"/>
    </row>
    <row r="470" spans="1:31" ht="14.25" thickBot="1">
      <c r="A470" s="54"/>
      <c r="B470" s="246" t="s">
        <v>2432</v>
      </c>
      <c r="C470" s="29"/>
      <c r="D470" s="271" t="s">
        <v>533</v>
      </c>
      <c r="E470" s="148">
        <v>6</v>
      </c>
      <c r="F470" s="434">
        <v>44</v>
      </c>
      <c r="G470" s="1200">
        <v>6</v>
      </c>
      <c r="H470" s="467">
        <v>3</v>
      </c>
      <c r="I470" s="433">
        <v>10</v>
      </c>
      <c r="J470" s="433">
        <v>10</v>
      </c>
      <c r="K470" s="433">
        <v>8</v>
      </c>
      <c r="L470" s="382">
        <v>7</v>
      </c>
      <c r="M470" s="438">
        <v>2</v>
      </c>
      <c r="N470" s="439">
        <v>2</v>
      </c>
      <c r="O470" s="148">
        <v>10</v>
      </c>
      <c r="P470" s="1015">
        <v>1</v>
      </c>
      <c r="Q470" s="1016">
        <v>1</v>
      </c>
      <c r="R470" s="470">
        <v>0</v>
      </c>
      <c r="S470" s="470">
        <v>0</v>
      </c>
      <c r="T470" s="470">
        <v>6</v>
      </c>
      <c r="U470" s="469"/>
      <c r="V470" s="470">
        <v>0</v>
      </c>
      <c r="W470" s="470">
        <v>0</v>
      </c>
      <c r="X470" s="470">
        <v>1</v>
      </c>
      <c r="Y470" s="469">
        <v>0</v>
      </c>
      <c r="Z470" s="470">
        <v>1</v>
      </c>
      <c r="AA470" s="470">
        <v>0</v>
      </c>
      <c r="AB470" s="51" t="s">
        <v>2433</v>
      </c>
      <c r="AC470" s="30" t="s">
        <v>532</v>
      </c>
      <c r="AD470" s="39" t="s">
        <v>2434</v>
      </c>
      <c r="AE470" s="366"/>
    </row>
    <row r="471" spans="1:31">
      <c r="A471" s="206" t="s">
        <v>1637</v>
      </c>
      <c r="B471" s="244"/>
      <c r="C471" s="232"/>
      <c r="D471" s="280"/>
      <c r="E471" s="414">
        <v>19</v>
      </c>
      <c r="F471" s="409">
        <v>289</v>
      </c>
      <c r="G471" s="1187">
        <v>96</v>
      </c>
      <c r="H471" s="411">
        <v>98</v>
      </c>
      <c r="I471" s="416">
        <v>95</v>
      </c>
      <c r="J471" s="414"/>
      <c r="K471" s="410"/>
      <c r="L471" s="412"/>
      <c r="M471" s="409">
        <v>6</v>
      </c>
      <c r="N471" s="413">
        <v>16</v>
      </c>
      <c r="O471" s="414">
        <v>44</v>
      </c>
      <c r="P471" s="415">
        <v>3</v>
      </c>
      <c r="Q471" s="416">
        <v>3</v>
      </c>
      <c r="R471" s="410">
        <v>0</v>
      </c>
      <c r="S471" s="410">
        <v>0</v>
      </c>
      <c r="T471" s="410">
        <v>27</v>
      </c>
      <c r="U471" s="411">
        <v>3</v>
      </c>
      <c r="V471" s="411">
        <v>0</v>
      </c>
      <c r="W471" s="410">
        <v>3</v>
      </c>
      <c r="X471" s="410">
        <v>0</v>
      </c>
      <c r="Y471" s="411">
        <v>1</v>
      </c>
      <c r="Z471" s="410">
        <v>4</v>
      </c>
      <c r="AA471" s="410">
        <v>0</v>
      </c>
      <c r="AB471" s="210"/>
      <c r="AC471" s="234"/>
      <c r="AD471" s="212"/>
      <c r="AE471" s="366"/>
    </row>
    <row r="472" spans="1:31">
      <c r="A472" s="54"/>
      <c r="B472" s="246" t="s">
        <v>2498</v>
      </c>
      <c r="C472" s="29"/>
      <c r="D472" s="271" t="s">
        <v>530</v>
      </c>
      <c r="E472" s="148">
        <v>9</v>
      </c>
      <c r="F472" s="434">
        <v>162</v>
      </c>
      <c r="G472" s="491">
        <v>57</v>
      </c>
      <c r="H472" s="491">
        <v>51</v>
      </c>
      <c r="I472" s="491">
        <v>54</v>
      </c>
      <c r="J472" s="467"/>
      <c r="K472" s="491"/>
      <c r="L472" s="492"/>
      <c r="M472" s="438">
        <v>3</v>
      </c>
      <c r="N472" s="439">
        <v>13</v>
      </c>
      <c r="O472" s="148">
        <v>20</v>
      </c>
      <c r="P472" s="1015">
        <v>1</v>
      </c>
      <c r="Q472" s="1016">
        <v>1</v>
      </c>
      <c r="R472" s="470">
        <v>0</v>
      </c>
      <c r="S472" s="470">
        <v>0</v>
      </c>
      <c r="T472" s="470">
        <v>12</v>
      </c>
      <c r="U472" s="469">
        <v>2</v>
      </c>
      <c r="V472" s="470">
        <v>0</v>
      </c>
      <c r="W472" s="470">
        <v>1</v>
      </c>
      <c r="X472" s="470"/>
      <c r="Y472" s="469">
        <v>1</v>
      </c>
      <c r="Z472" s="470">
        <v>2</v>
      </c>
      <c r="AA472" s="470">
        <v>0</v>
      </c>
      <c r="AB472" s="51" t="s">
        <v>2438</v>
      </c>
      <c r="AC472" s="30" t="s">
        <v>529</v>
      </c>
      <c r="AD472" s="39" t="s">
        <v>2439</v>
      </c>
      <c r="AE472" s="366"/>
    </row>
    <row r="473" spans="1:31">
      <c r="A473" s="54"/>
      <c r="B473" s="246" t="s">
        <v>342</v>
      </c>
      <c r="C473" s="29"/>
      <c r="D473" s="271" t="s">
        <v>526</v>
      </c>
      <c r="E473" s="148">
        <v>3</v>
      </c>
      <c r="F473" s="434">
        <v>25</v>
      </c>
      <c r="G473" s="491">
        <v>11</v>
      </c>
      <c r="H473" s="491">
        <v>7</v>
      </c>
      <c r="I473" s="491">
        <v>7</v>
      </c>
      <c r="J473" s="467"/>
      <c r="K473" s="491"/>
      <c r="L473" s="492"/>
      <c r="M473" s="438"/>
      <c r="N473" s="439"/>
      <c r="O473" s="148">
        <v>10</v>
      </c>
      <c r="P473" s="1015">
        <v>1</v>
      </c>
      <c r="Q473" s="1016">
        <v>1</v>
      </c>
      <c r="R473" s="470">
        <v>0</v>
      </c>
      <c r="S473" s="470">
        <v>0</v>
      </c>
      <c r="T473" s="470">
        <v>6</v>
      </c>
      <c r="U473" s="469"/>
      <c r="V473" s="470">
        <v>0</v>
      </c>
      <c r="W473" s="470">
        <v>1</v>
      </c>
      <c r="X473" s="470"/>
      <c r="Y473" s="469">
        <v>0</v>
      </c>
      <c r="Z473" s="470">
        <v>1</v>
      </c>
      <c r="AA473" s="470">
        <v>0</v>
      </c>
      <c r="AB473" s="51" t="s">
        <v>2427</v>
      </c>
      <c r="AC473" s="30" t="s">
        <v>525</v>
      </c>
      <c r="AD473" s="39" t="s">
        <v>2441</v>
      </c>
      <c r="AE473" s="366"/>
    </row>
    <row r="474" spans="1:31" ht="14.25" thickBot="1">
      <c r="A474" s="137"/>
      <c r="B474" s="254" t="s">
        <v>2274</v>
      </c>
      <c r="C474" s="138"/>
      <c r="D474" s="941" t="s">
        <v>537</v>
      </c>
      <c r="E474" s="156">
        <v>7</v>
      </c>
      <c r="F474" s="435">
        <v>102</v>
      </c>
      <c r="G474" s="1200">
        <v>28</v>
      </c>
      <c r="H474" s="498">
        <v>40</v>
      </c>
      <c r="I474" s="498">
        <v>34</v>
      </c>
      <c r="J474" s="433"/>
      <c r="K474" s="498"/>
      <c r="L474" s="510"/>
      <c r="M474" s="149">
        <v>3</v>
      </c>
      <c r="N474" s="168">
        <v>3</v>
      </c>
      <c r="O474" s="156">
        <v>14</v>
      </c>
      <c r="P474" s="1017">
        <v>1</v>
      </c>
      <c r="Q474" s="1516">
        <v>1</v>
      </c>
      <c r="R474" s="150">
        <v>0</v>
      </c>
      <c r="S474" s="150">
        <v>0</v>
      </c>
      <c r="T474" s="150">
        <v>9</v>
      </c>
      <c r="U474" s="484">
        <v>1</v>
      </c>
      <c r="V474" s="150">
        <v>0</v>
      </c>
      <c r="W474" s="150">
        <v>1</v>
      </c>
      <c r="X474" s="150"/>
      <c r="Y474" s="484">
        <v>0</v>
      </c>
      <c r="Z474" s="150">
        <v>1</v>
      </c>
      <c r="AA474" s="150">
        <v>0</v>
      </c>
      <c r="AB474" s="230" t="s">
        <v>2500</v>
      </c>
      <c r="AC474" s="33" t="s">
        <v>524</v>
      </c>
      <c r="AD474" s="231" t="s">
        <v>2442</v>
      </c>
      <c r="AE474" s="366"/>
    </row>
    <row r="475" spans="1:31" ht="14.25" thickBot="1">
      <c r="A475" s="1018" t="s">
        <v>523</v>
      </c>
      <c r="B475" s="285"/>
      <c r="C475" s="286"/>
      <c r="D475" s="936"/>
      <c r="E475" s="1021"/>
      <c r="F475" s="1021"/>
      <c r="G475" s="1021"/>
      <c r="H475" s="1021"/>
      <c r="I475" s="1021"/>
      <c r="J475" s="1021"/>
      <c r="K475" s="1021"/>
      <c r="L475" s="1021"/>
      <c r="M475" s="1021"/>
      <c r="N475" s="1021"/>
      <c r="O475" s="1021"/>
      <c r="P475" s="1021"/>
      <c r="Q475" s="1021"/>
      <c r="R475" s="1021"/>
      <c r="S475" s="1021"/>
      <c r="T475" s="1021"/>
      <c r="U475" s="1021"/>
      <c r="V475" s="1021"/>
      <c r="W475" s="1021"/>
      <c r="X475" s="1021"/>
      <c r="Y475" s="1021"/>
      <c r="Z475" s="1021"/>
      <c r="AA475" s="1023"/>
      <c r="AB475" s="1220"/>
      <c r="AC475" s="26"/>
      <c r="AD475" s="118"/>
      <c r="AE475" s="366"/>
    </row>
    <row r="476" spans="1:31">
      <c r="A476" s="206" t="s">
        <v>305</v>
      </c>
      <c r="B476" s="244"/>
      <c r="C476" s="232"/>
      <c r="D476" s="280"/>
      <c r="E476" s="414">
        <v>6</v>
      </c>
      <c r="F476" s="1210">
        <v>65</v>
      </c>
      <c r="G476" s="415">
        <v>7</v>
      </c>
      <c r="H476" s="411">
        <v>12</v>
      </c>
      <c r="I476" s="411">
        <v>12</v>
      </c>
      <c r="J476" s="411">
        <v>5</v>
      </c>
      <c r="K476" s="411">
        <v>13</v>
      </c>
      <c r="L476" s="412">
        <v>16</v>
      </c>
      <c r="M476" s="409">
        <v>1</v>
      </c>
      <c r="N476" s="413">
        <v>4</v>
      </c>
      <c r="O476" s="414">
        <v>12</v>
      </c>
      <c r="P476" s="415">
        <v>1</v>
      </c>
      <c r="Q476" s="416">
        <v>1</v>
      </c>
      <c r="R476" s="410">
        <v>0</v>
      </c>
      <c r="S476" s="410">
        <v>0</v>
      </c>
      <c r="T476" s="410">
        <v>7</v>
      </c>
      <c r="U476" s="411">
        <v>1</v>
      </c>
      <c r="V476" s="411">
        <v>0</v>
      </c>
      <c r="W476" s="410">
        <v>1</v>
      </c>
      <c r="X476" s="410">
        <v>0</v>
      </c>
      <c r="Y476" s="411">
        <v>0</v>
      </c>
      <c r="Z476" s="410">
        <v>1</v>
      </c>
      <c r="AA476" s="410">
        <v>0</v>
      </c>
      <c r="AB476" s="210"/>
      <c r="AC476" s="234"/>
      <c r="AD476" s="212"/>
      <c r="AE476" s="366"/>
    </row>
    <row r="477" spans="1:31" ht="14.25" thickBot="1">
      <c r="A477" s="54"/>
      <c r="B477" s="246" t="s">
        <v>2443</v>
      </c>
      <c r="C477" s="29"/>
      <c r="D477" s="271" t="s">
        <v>521</v>
      </c>
      <c r="E477" s="148">
        <v>6</v>
      </c>
      <c r="F477" s="435">
        <v>65</v>
      </c>
      <c r="G477" s="1197">
        <v>7</v>
      </c>
      <c r="H477" s="1197">
        <v>12</v>
      </c>
      <c r="I477" s="1197">
        <v>12</v>
      </c>
      <c r="J477" s="1197">
        <v>5</v>
      </c>
      <c r="K477" s="1197">
        <v>13</v>
      </c>
      <c r="L477" s="1197">
        <v>16</v>
      </c>
      <c r="M477" s="438">
        <v>1</v>
      </c>
      <c r="N477" s="439">
        <v>4</v>
      </c>
      <c r="O477" s="148">
        <v>12</v>
      </c>
      <c r="P477" s="1015">
        <v>1</v>
      </c>
      <c r="Q477" s="1016">
        <v>1</v>
      </c>
      <c r="R477" s="470">
        <v>0</v>
      </c>
      <c r="S477" s="470">
        <v>0</v>
      </c>
      <c r="T477" s="470">
        <v>7</v>
      </c>
      <c r="U477" s="469">
        <v>1</v>
      </c>
      <c r="V477" s="470">
        <v>0</v>
      </c>
      <c r="W477" s="470">
        <v>1</v>
      </c>
      <c r="X477" s="470"/>
      <c r="Y477" s="469">
        <v>0</v>
      </c>
      <c r="Z477" s="470">
        <v>1</v>
      </c>
      <c r="AA477" s="470">
        <v>0</v>
      </c>
      <c r="AB477" s="51" t="s">
        <v>2444</v>
      </c>
      <c r="AC477" s="30" t="s">
        <v>522</v>
      </c>
      <c r="AD477" s="39" t="s">
        <v>2445</v>
      </c>
      <c r="AE477" s="118"/>
    </row>
    <row r="478" spans="1:31">
      <c r="A478" s="206" t="s">
        <v>1637</v>
      </c>
      <c r="B478" s="244"/>
      <c r="C478" s="232"/>
      <c r="D478" s="280"/>
      <c r="E478" s="414">
        <v>5</v>
      </c>
      <c r="F478" s="1210">
        <v>35</v>
      </c>
      <c r="G478" s="415">
        <v>11</v>
      </c>
      <c r="H478" s="411">
        <v>12</v>
      </c>
      <c r="I478" s="411">
        <v>12</v>
      </c>
      <c r="J478" s="411"/>
      <c r="K478" s="411"/>
      <c r="L478" s="412"/>
      <c r="M478" s="409">
        <v>2</v>
      </c>
      <c r="N478" s="413">
        <v>3</v>
      </c>
      <c r="O478" s="414">
        <v>13</v>
      </c>
      <c r="P478" s="415">
        <v>1</v>
      </c>
      <c r="Q478" s="416">
        <v>1</v>
      </c>
      <c r="R478" s="410">
        <v>0</v>
      </c>
      <c r="S478" s="410">
        <v>0</v>
      </c>
      <c r="T478" s="410">
        <v>7</v>
      </c>
      <c r="U478" s="411">
        <v>1</v>
      </c>
      <c r="V478" s="411">
        <v>0</v>
      </c>
      <c r="W478" s="410">
        <v>1</v>
      </c>
      <c r="X478" s="410">
        <v>0</v>
      </c>
      <c r="Y478" s="411">
        <v>1</v>
      </c>
      <c r="Z478" s="410">
        <v>1</v>
      </c>
      <c r="AA478" s="410">
        <v>0</v>
      </c>
      <c r="AB478" s="210"/>
      <c r="AC478" s="234"/>
      <c r="AD478" s="212"/>
      <c r="AE478" s="366"/>
    </row>
    <row r="479" spans="1:31" ht="14.25" thickBot="1">
      <c r="A479" s="137"/>
      <c r="B479" s="254" t="s">
        <v>2443</v>
      </c>
      <c r="C479" s="138"/>
      <c r="D479" s="941" t="s">
        <v>521</v>
      </c>
      <c r="E479" s="156">
        <v>5</v>
      </c>
      <c r="F479" s="435">
        <v>35</v>
      </c>
      <c r="G479" s="1200">
        <v>11</v>
      </c>
      <c r="H479" s="498">
        <v>12</v>
      </c>
      <c r="I479" s="498">
        <v>12</v>
      </c>
      <c r="J479" s="484"/>
      <c r="K479" s="484"/>
      <c r="L479" s="267"/>
      <c r="M479" s="149">
        <v>2</v>
      </c>
      <c r="N479" s="168">
        <v>3</v>
      </c>
      <c r="O479" s="156">
        <v>13</v>
      </c>
      <c r="P479" s="1017">
        <v>1</v>
      </c>
      <c r="Q479" s="1516">
        <v>1</v>
      </c>
      <c r="R479" s="150">
        <v>0</v>
      </c>
      <c r="S479" s="150">
        <v>0</v>
      </c>
      <c r="T479" s="150">
        <v>7</v>
      </c>
      <c r="U479" s="484">
        <v>1</v>
      </c>
      <c r="V479" s="150">
        <v>0</v>
      </c>
      <c r="W479" s="150">
        <v>1</v>
      </c>
      <c r="X479" s="150"/>
      <c r="Y479" s="484">
        <v>1</v>
      </c>
      <c r="Z479" s="150">
        <v>1</v>
      </c>
      <c r="AA479" s="150">
        <v>0</v>
      </c>
      <c r="AB479" s="230" t="s">
        <v>2444</v>
      </c>
      <c r="AC479" s="33" t="s">
        <v>2446</v>
      </c>
      <c r="AD479" s="231" t="s">
        <v>2447</v>
      </c>
      <c r="AE479" s="366"/>
    </row>
    <row r="480" spans="1:31" ht="14.25" thickBot="1">
      <c r="A480" s="1018" t="s">
        <v>520</v>
      </c>
      <c r="B480" s="285"/>
      <c r="C480" s="286"/>
      <c r="D480" s="936"/>
      <c r="E480" s="1021"/>
      <c r="F480" s="1021"/>
      <c r="G480" s="1021"/>
      <c r="H480" s="1021"/>
      <c r="I480" s="1021"/>
      <c r="J480" s="1021"/>
      <c r="K480" s="1021"/>
      <c r="L480" s="1021"/>
      <c r="M480" s="1021"/>
      <c r="N480" s="1021"/>
      <c r="O480" s="1021"/>
      <c r="P480" s="1021"/>
      <c r="Q480" s="1021"/>
      <c r="R480" s="1021"/>
      <c r="S480" s="1021"/>
      <c r="T480" s="1021"/>
      <c r="U480" s="1021"/>
      <c r="V480" s="1021"/>
      <c r="W480" s="1021"/>
      <c r="X480" s="1021"/>
      <c r="Y480" s="1021"/>
      <c r="Z480" s="1021"/>
      <c r="AA480" s="1022"/>
      <c r="AB480" s="1221"/>
      <c r="AC480" s="26"/>
      <c r="AD480" s="118"/>
      <c r="AE480" s="366"/>
    </row>
    <row r="481" spans="1:31">
      <c r="A481" s="206" t="s">
        <v>305</v>
      </c>
      <c r="B481" s="244"/>
      <c r="C481" s="232"/>
      <c r="D481" s="280"/>
      <c r="E481" s="414">
        <v>12</v>
      </c>
      <c r="F481" s="1210">
        <v>201</v>
      </c>
      <c r="G481" s="415">
        <v>39</v>
      </c>
      <c r="H481" s="411">
        <v>30</v>
      </c>
      <c r="I481" s="411">
        <v>27</v>
      </c>
      <c r="J481" s="411">
        <v>38</v>
      </c>
      <c r="K481" s="411">
        <v>31</v>
      </c>
      <c r="L481" s="412">
        <v>36</v>
      </c>
      <c r="M481" s="409">
        <v>4</v>
      </c>
      <c r="N481" s="413">
        <v>15</v>
      </c>
      <c r="O481" s="414">
        <v>18</v>
      </c>
      <c r="P481" s="415">
        <v>1</v>
      </c>
      <c r="Q481" s="416">
        <v>1</v>
      </c>
      <c r="R481" s="410">
        <v>0</v>
      </c>
      <c r="S481" s="410">
        <v>0</v>
      </c>
      <c r="T481" s="410">
        <v>13</v>
      </c>
      <c r="U481" s="411">
        <v>1</v>
      </c>
      <c r="V481" s="411">
        <v>0</v>
      </c>
      <c r="W481" s="410">
        <v>1</v>
      </c>
      <c r="X481" s="410">
        <v>0</v>
      </c>
      <c r="Y481" s="411">
        <v>0</v>
      </c>
      <c r="Z481" s="410">
        <v>1</v>
      </c>
      <c r="AA481" s="410">
        <v>0</v>
      </c>
      <c r="AB481" s="210"/>
      <c r="AC481" s="234"/>
      <c r="AD481" s="212"/>
      <c r="AE481" s="118"/>
    </row>
    <row r="482" spans="1:31" ht="14.25" thickBot="1">
      <c r="A482" s="137"/>
      <c r="B482" s="254" t="s">
        <v>2448</v>
      </c>
      <c r="C482" s="138"/>
      <c r="D482" s="941" t="s">
        <v>519</v>
      </c>
      <c r="E482" s="156">
        <v>12</v>
      </c>
      <c r="F482" s="435">
        <v>201</v>
      </c>
      <c r="G482" s="1197">
        <v>39</v>
      </c>
      <c r="H482" s="1197">
        <v>30</v>
      </c>
      <c r="I482" s="1197">
        <v>27</v>
      </c>
      <c r="J482" s="1197">
        <v>38</v>
      </c>
      <c r="K482" s="1197">
        <v>31</v>
      </c>
      <c r="L482" s="1197">
        <v>36</v>
      </c>
      <c r="M482" s="149">
        <v>4</v>
      </c>
      <c r="N482" s="168">
        <v>15</v>
      </c>
      <c r="O482" s="156">
        <v>18</v>
      </c>
      <c r="P482" s="1017">
        <v>1</v>
      </c>
      <c r="Q482" s="1516">
        <v>1</v>
      </c>
      <c r="R482" s="150">
        <v>0</v>
      </c>
      <c r="S482" s="150">
        <v>0</v>
      </c>
      <c r="T482" s="150">
        <v>13</v>
      </c>
      <c r="U482" s="484">
        <v>1</v>
      </c>
      <c r="V482" s="150">
        <v>0</v>
      </c>
      <c r="W482" s="150">
        <v>1</v>
      </c>
      <c r="X482" s="150"/>
      <c r="Y482" s="484">
        <v>0</v>
      </c>
      <c r="Z482" s="150">
        <v>1</v>
      </c>
      <c r="AA482" s="150">
        <v>0</v>
      </c>
      <c r="AB482" s="230" t="s">
        <v>1853</v>
      </c>
      <c r="AC482" s="33" t="s">
        <v>2449</v>
      </c>
      <c r="AD482" s="231" t="s">
        <v>2450</v>
      </c>
      <c r="AE482" s="118"/>
    </row>
    <row r="483" spans="1:31">
      <c r="A483" s="206" t="s">
        <v>1637</v>
      </c>
      <c r="B483" s="244"/>
      <c r="C483" s="232"/>
      <c r="D483" s="280"/>
      <c r="E483" s="414">
        <v>5</v>
      </c>
      <c r="F483" s="1210">
        <v>89</v>
      </c>
      <c r="G483" s="415">
        <v>32</v>
      </c>
      <c r="H483" s="411">
        <v>24</v>
      </c>
      <c r="I483" s="411">
        <v>33</v>
      </c>
      <c r="J483" s="411"/>
      <c r="K483" s="411"/>
      <c r="L483" s="412"/>
      <c r="M483" s="409">
        <v>2</v>
      </c>
      <c r="N483" s="413">
        <v>7</v>
      </c>
      <c r="O483" s="414">
        <v>17</v>
      </c>
      <c r="P483" s="415">
        <v>1</v>
      </c>
      <c r="Q483" s="416">
        <v>1</v>
      </c>
      <c r="R483" s="410">
        <v>1</v>
      </c>
      <c r="S483" s="410">
        <v>0</v>
      </c>
      <c r="T483" s="410">
        <v>9</v>
      </c>
      <c r="U483" s="411">
        <v>2</v>
      </c>
      <c r="V483" s="411">
        <v>0</v>
      </c>
      <c r="W483" s="410">
        <v>1</v>
      </c>
      <c r="X483" s="410">
        <v>0</v>
      </c>
      <c r="Y483" s="411">
        <v>1</v>
      </c>
      <c r="Z483" s="410">
        <v>1</v>
      </c>
      <c r="AA483" s="410">
        <v>0</v>
      </c>
      <c r="AB483" s="210"/>
      <c r="AC483" s="234"/>
      <c r="AD483" s="212"/>
      <c r="AE483" s="366"/>
    </row>
    <row r="484" spans="1:31" ht="14.25" thickBot="1">
      <c r="A484" s="137"/>
      <c r="B484" s="254" t="s">
        <v>2448</v>
      </c>
      <c r="C484" s="138"/>
      <c r="D484" s="941" t="s">
        <v>519</v>
      </c>
      <c r="E484" s="156">
        <v>5</v>
      </c>
      <c r="F484" s="435">
        <v>89</v>
      </c>
      <c r="G484" s="1200">
        <v>32</v>
      </c>
      <c r="H484" s="498">
        <v>24</v>
      </c>
      <c r="I484" s="498">
        <v>33</v>
      </c>
      <c r="J484" s="484"/>
      <c r="K484" s="484"/>
      <c r="L484" s="267"/>
      <c r="M484" s="149">
        <v>2</v>
      </c>
      <c r="N484" s="168">
        <v>7</v>
      </c>
      <c r="O484" s="156">
        <v>17</v>
      </c>
      <c r="P484" s="1017">
        <v>1</v>
      </c>
      <c r="Q484" s="1516">
        <v>1</v>
      </c>
      <c r="R484" s="150">
        <v>1</v>
      </c>
      <c r="S484" s="150">
        <v>0</v>
      </c>
      <c r="T484" s="150">
        <v>9</v>
      </c>
      <c r="U484" s="484">
        <v>2</v>
      </c>
      <c r="V484" s="150">
        <v>0</v>
      </c>
      <c r="W484" s="150">
        <v>1</v>
      </c>
      <c r="X484" s="150"/>
      <c r="Y484" s="484">
        <v>1</v>
      </c>
      <c r="Z484" s="150">
        <v>1</v>
      </c>
      <c r="AA484" s="150">
        <v>0</v>
      </c>
      <c r="AB484" s="230" t="s">
        <v>1853</v>
      </c>
      <c r="AC484" s="33" t="s">
        <v>2451</v>
      </c>
      <c r="AD484" s="231" t="s">
        <v>2452</v>
      </c>
      <c r="AE484" s="118"/>
    </row>
    <row r="485" spans="1:31" ht="14.25" thickBot="1">
      <c r="A485" s="1018" t="s">
        <v>518</v>
      </c>
      <c r="B485" s="285"/>
      <c r="C485" s="286"/>
      <c r="D485" s="936"/>
      <c r="E485" s="1021"/>
      <c r="F485" s="1021"/>
      <c r="G485" s="1021"/>
      <c r="H485" s="1021"/>
      <c r="I485" s="1021"/>
      <c r="J485" s="1021"/>
      <c r="K485" s="1021"/>
      <c r="L485" s="1021"/>
      <c r="M485" s="1021"/>
      <c r="N485" s="1021"/>
      <c r="O485" s="1021"/>
      <c r="P485" s="1021"/>
      <c r="Q485" s="1021"/>
      <c r="R485" s="1021"/>
      <c r="S485" s="1021"/>
      <c r="T485" s="1021"/>
      <c r="U485" s="1021"/>
      <c r="V485" s="1021"/>
      <c r="W485" s="1021"/>
      <c r="X485" s="1021"/>
      <c r="Y485" s="1021"/>
      <c r="Z485" s="1021"/>
      <c r="AA485" s="1022"/>
      <c r="AB485" s="1221"/>
      <c r="AC485" s="26"/>
      <c r="AD485" s="118"/>
      <c r="AE485" s="366"/>
    </row>
    <row r="486" spans="1:31">
      <c r="A486" s="206" t="s">
        <v>305</v>
      </c>
      <c r="B486" s="244"/>
      <c r="C486" s="232"/>
      <c r="D486" s="280"/>
      <c r="E486" s="414">
        <v>58</v>
      </c>
      <c r="F486" s="409">
        <v>918</v>
      </c>
      <c r="G486" s="1187">
        <v>139</v>
      </c>
      <c r="H486" s="410">
        <v>144</v>
      </c>
      <c r="I486" s="410">
        <v>147</v>
      </c>
      <c r="J486" s="411">
        <v>153</v>
      </c>
      <c r="K486" s="410">
        <v>161</v>
      </c>
      <c r="L486" s="412">
        <v>174</v>
      </c>
      <c r="M486" s="409">
        <v>13</v>
      </c>
      <c r="N486" s="413">
        <v>40</v>
      </c>
      <c r="O486" s="414">
        <v>106</v>
      </c>
      <c r="P486" s="415">
        <v>8</v>
      </c>
      <c r="Q486" s="416">
        <v>8</v>
      </c>
      <c r="R486" s="410">
        <v>0</v>
      </c>
      <c r="S486" s="410">
        <v>0</v>
      </c>
      <c r="T486" s="410">
        <v>68</v>
      </c>
      <c r="U486" s="411">
        <v>4</v>
      </c>
      <c r="V486" s="411">
        <v>1</v>
      </c>
      <c r="W486" s="410">
        <v>8</v>
      </c>
      <c r="X486" s="410">
        <v>0</v>
      </c>
      <c r="Y486" s="411">
        <v>2</v>
      </c>
      <c r="Z486" s="410">
        <v>7</v>
      </c>
      <c r="AA486" s="410">
        <v>0</v>
      </c>
      <c r="AB486" s="210"/>
      <c r="AC486" s="234"/>
      <c r="AD486" s="212"/>
      <c r="AE486" s="118"/>
    </row>
    <row r="487" spans="1:31">
      <c r="A487" s="54"/>
      <c r="B487" s="246" t="s">
        <v>1854</v>
      </c>
      <c r="C487" s="29"/>
      <c r="D487" s="271" t="s">
        <v>1923</v>
      </c>
      <c r="E487" s="148">
        <v>13</v>
      </c>
      <c r="F487" s="434">
        <v>244</v>
      </c>
      <c r="G487" s="1186">
        <v>35</v>
      </c>
      <c r="H487" s="467">
        <v>41</v>
      </c>
      <c r="I487" s="467">
        <v>37</v>
      </c>
      <c r="J487" s="467">
        <v>46</v>
      </c>
      <c r="K487" s="467">
        <v>42</v>
      </c>
      <c r="L487" s="382">
        <v>43</v>
      </c>
      <c r="M487" s="438">
        <v>3</v>
      </c>
      <c r="N487" s="439">
        <v>12</v>
      </c>
      <c r="O487" s="148">
        <v>23</v>
      </c>
      <c r="P487" s="1015">
        <v>1</v>
      </c>
      <c r="Q487" s="1016">
        <v>1</v>
      </c>
      <c r="R487" s="470">
        <v>0</v>
      </c>
      <c r="S487" s="470">
        <v>0</v>
      </c>
      <c r="T487" s="470">
        <v>17</v>
      </c>
      <c r="U487" s="469">
        <v>2</v>
      </c>
      <c r="V487" s="470">
        <v>0</v>
      </c>
      <c r="W487" s="470">
        <v>1</v>
      </c>
      <c r="X487" s="470"/>
      <c r="Y487" s="469">
        <v>0</v>
      </c>
      <c r="Z487" s="470">
        <v>1</v>
      </c>
      <c r="AA487" s="470">
        <v>0</v>
      </c>
      <c r="AB487" s="51" t="s">
        <v>1855</v>
      </c>
      <c r="AC487" s="30" t="s">
        <v>2453</v>
      </c>
      <c r="AD487" s="39" t="s">
        <v>2454</v>
      </c>
      <c r="AE487" s="118"/>
    </row>
    <row r="488" spans="1:31">
      <c r="A488" s="215"/>
      <c r="B488" s="250" t="s">
        <v>2455</v>
      </c>
      <c r="C488" s="216"/>
      <c r="D488" s="278" t="s">
        <v>1922</v>
      </c>
      <c r="E488" s="474">
        <v>4</v>
      </c>
      <c r="F488" s="493">
        <v>26</v>
      </c>
      <c r="G488" s="1190">
        <v>3</v>
      </c>
      <c r="H488" s="472">
        <v>5</v>
      </c>
      <c r="I488" s="472">
        <v>3</v>
      </c>
      <c r="J488" s="472">
        <v>5</v>
      </c>
      <c r="K488" s="472">
        <v>4</v>
      </c>
      <c r="L488" s="1419">
        <v>6</v>
      </c>
      <c r="M488" s="438">
        <v>1</v>
      </c>
      <c r="N488" s="439">
        <v>1</v>
      </c>
      <c r="O488" s="148">
        <v>8</v>
      </c>
      <c r="P488" s="1015">
        <v>1</v>
      </c>
      <c r="Q488" s="1016">
        <v>1</v>
      </c>
      <c r="R488" s="470">
        <v>0</v>
      </c>
      <c r="S488" s="470">
        <v>0</v>
      </c>
      <c r="T488" s="470">
        <v>4</v>
      </c>
      <c r="U488" s="469"/>
      <c r="V488" s="470">
        <v>0</v>
      </c>
      <c r="W488" s="470">
        <v>1</v>
      </c>
      <c r="X488" s="470"/>
      <c r="Y488" s="469">
        <v>0</v>
      </c>
      <c r="Z488" s="470">
        <v>1</v>
      </c>
      <c r="AA488" s="470">
        <v>0</v>
      </c>
      <c r="AB488" s="51" t="s">
        <v>2456</v>
      </c>
      <c r="AC488" s="30" t="s">
        <v>2457</v>
      </c>
      <c r="AD488" s="39" t="s">
        <v>2458</v>
      </c>
      <c r="AE488" s="366"/>
    </row>
    <row r="489" spans="1:31">
      <c r="A489" s="54"/>
      <c r="B489" s="246" t="s">
        <v>2459</v>
      </c>
      <c r="C489" s="29"/>
      <c r="D489" s="271" t="s">
        <v>1927</v>
      </c>
      <c r="E489" s="148">
        <v>11</v>
      </c>
      <c r="F489" s="434">
        <v>195</v>
      </c>
      <c r="G489" s="1186">
        <v>32</v>
      </c>
      <c r="H489" s="467">
        <v>26</v>
      </c>
      <c r="I489" s="467">
        <v>22</v>
      </c>
      <c r="J489" s="467">
        <v>39</v>
      </c>
      <c r="K489" s="467">
        <v>34</v>
      </c>
      <c r="L489" s="382">
        <v>42</v>
      </c>
      <c r="M489" s="477">
        <v>3</v>
      </c>
      <c r="N489" s="478">
        <v>10</v>
      </c>
      <c r="O489" s="479">
        <v>17</v>
      </c>
      <c r="P489" s="1517">
        <v>1</v>
      </c>
      <c r="Q489" s="1518">
        <v>1</v>
      </c>
      <c r="R489" s="481">
        <v>0</v>
      </c>
      <c r="S489" s="481">
        <v>0</v>
      </c>
      <c r="T489" s="481">
        <v>12</v>
      </c>
      <c r="U489" s="480">
        <v>1</v>
      </c>
      <c r="V489" s="481">
        <v>0</v>
      </c>
      <c r="W489" s="481">
        <v>1</v>
      </c>
      <c r="X489" s="481"/>
      <c r="Y489" s="480">
        <v>0</v>
      </c>
      <c r="Z489" s="481">
        <v>1</v>
      </c>
      <c r="AA489" s="481">
        <v>0</v>
      </c>
      <c r="AB489" s="225" t="s">
        <v>2460</v>
      </c>
      <c r="AC489" s="32" t="s">
        <v>420</v>
      </c>
      <c r="AD489" s="227" t="s">
        <v>2461</v>
      </c>
      <c r="AE489" s="118"/>
    </row>
    <row r="490" spans="1:31">
      <c r="A490" s="215"/>
      <c r="B490" s="250" t="s">
        <v>2958</v>
      </c>
      <c r="C490" s="216"/>
      <c r="D490" s="278" t="s">
        <v>1926</v>
      </c>
      <c r="E490" s="474">
        <v>3</v>
      </c>
      <c r="F490" s="493">
        <v>16</v>
      </c>
      <c r="G490" s="1190">
        <v>2</v>
      </c>
      <c r="H490" s="472">
        <v>4</v>
      </c>
      <c r="I490" s="472">
        <v>1</v>
      </c>
      <c r="J490" s="472">
        <v>1</v>
      </c>
      <c r="K490" s="472">
        <v>3</v>
      </c>
      <c r="L490" s="1419">
        <v>5</v>
      </c>
      <c r="M490" s="471">
        <v>0</v>
      </c>
      <c r="N490" s="473">
        <v>0</v>
      </c>
      <c r="O490" s="474">
        <v>6</v>
      </c>
      <c r="P490" s="1216">
        <v>1</v>
      </c>
      <c r="Q490" s="1217">
        <v>1</v>
      </c>
      <c r="R490" s="476">
        <v>0</v>
      </c>
      <c r="S490" s="476">
        <v>0</v>
      </c>
      <c r="T490" s="476">
        <v>3</v>
      </c>
      <c r="U490" s="475"/>
      <c r="V490" s="476">
        <v>0</v>
      </c>
      <c r="W490" s="476">
        <v>1</v>
      </c>
      <c r="X490" s="476"/>
      <c r="Y490" s="475">
        <v>0</v>
      </c>
      <c r="Z490" s="476">
        <v>0</v>
      </c>
      <c r="AA490" s="476">
        <v>0</v>
      </c>
      <c r="AB490" s="218" t="s">
        <v>2463</v>
      </c>
      <c r="AC490" s="31" t="s">
        <v>417</v>
      </c>
      <c r="AD490" s="220" t="s">
        <v>1925</v>
      </c>
      <c r="AE490" s="366"/>
    </row>
    <row r="491" spans="1:31">
      <c r="A491" s="54"/>
      <c r="B491" s="246" t="s">
        <v>2464</v>
      </c>
      <c r="C491" s="29"/>
      <c r="D491" s="271" t="s">
        <v>1924</v>
      </c>
      <c r="E491" s="148">
        <v>8</v>
      </c>
      <c r="F491" s="434">
        <v>188</v>
      </c>
      <c r="G491" s="1186">
        <v>32</v>
      </c>
      <c r="H491" s="467">
        <v>30</v>
      </c>
      <c r="I491" s="467">
        <v>36</v>
      </c>
      <c r="J491" s="467">
        <v>25</v>
      </c>
      <c r="K491" s="467">
        <v>34</v>
      </c>
      <c r="L491" s="382">
        <v>31</v>
      </c>
      <c r="M491" s="438">
        <v>2</v>
      </c>
      <c r="N491" s="439">
        <v>4</v>
      </c>
      <c r="O491" s="148">
        <v>15</v>
      </c>
      <c r="P491" s="1015">
        <v>1</v>
      </c>
      <c r="Q491" s="1016">
        <v>1</v>
      </c>
      <c r="R491" s="470">
        <v>0</v>
      </c>
      <c r="S491" s="470">
        <v>0</v>
      </c>
      <c r="T491" s="470">
        <v>10</v>
      </c>
      <c r="U491" s="469">
        <v>1</v>
      </c>
      <c r="V491" s="470">
        <v>0</v>
      </c>
      <c r="W491" s="470">
        <v>1</v>
      </c>
      <c r="X491" s="470"/>
      <c r="Y491" s="469">
        <v>0</v>
      </c>
      <c r="Z491" s="470">
        <v>1</v>
      </c>
      <c r="AA491" s="470">
        <v>0</v>
      </c>
      <c r="AB491" s="51" t="s">
        <v>1856</v>
      </c>
      <c r="AC491" s="30" t="s">
        <v>2465</v>
      </c>
      <c r="AD491" s="39" t="s">
        <v>2466</v>
      </c>
      <c r="AE491" s="945"/>
    </row>
    <row r="492" spans="1:31">
      <c r="A492" s="215"/>
      <c r="B492" s="250" t="s">
        <v>2467</v>
      </c>
      <c r="C492" s="216"/>
      <c r="D492" s="278" t="s">
        <v>1921</v>
      </c>
      <c r="E492" s="474">
        <v>3</v>
      </c>
      <c r="F492" s="493">
        <v>21</v>
      </c>
      <c r="G492" s="1190">
        <v>2</v>
      </c>
      <c r="H492" s="472">
        <v>3</v>
      </c>
      <c r="I492" s="472">
        <v>2</v>
      </c>
      <c r="J492" s="472">
        <v>3</v>
      </c>
      <c r="K492" s="472">
        <v>4</v>
      </c>
      <c r="L492" s="1419">
        <v>7</v>
      </c>
      <c r="M492" s="471">
        <v>0</v>
      </c>
      <c r="N492" s="473">
        <v>0</v>
      </c>
      <c r="O492" s="474">
        <v>9</v>
      </c>
      <c r="P492" s="1216">
        <v>1</v>
      </c>
      <c r="Q492" s="1217">
        <v>1</v>
      </c>
      <c r="R492" s="476">
        <v>0</v>
      </c>
      <c r="S492" s="476">
        <v>0</v>
      </c>
      <c r="T492" s="476">
        <v>3</v>
      </c>
      <c r="U492" s="475"/>
      <c r="V492" s="476">
        <v>0</v>
      </c>
      <c r="W492" s="476">
        <v>1</v>
      </c>
      <c r="X492" s="476"/>
      <c r="Y492" s="475">
        <v>2</v>
      </c>
      <c r="Z492" s="476">
        <v>1</v>
      </c>
      <c r="AA492" s="476">
        <v>0</v>
      </c>
      <c r="AB492" s="218" t="s">
        <v>2468</v>
      </c>
      <c r="AC492" s="31" t="s">
        <v>2469</v>
      </c>
      <c r="AD492" s="220" t="s">
        <v>2470</v>
      </c>
      <c r="AE492" s="118"/>
    </row>
    <row r="493" spans="1:31">
      <c r="A493" s="54"/>
      <c r="B493" s="246" t="s">
        <v>2471</v>
      </c>
      <c r="C493" s="29"/>
      <c r="D493" s="271" t="s">
        <v>1920</v>
      </c>
      <c r="E493" s="148">
        <v>8</v>
      </c>
      <c r="F493" s="434">
        <v>142</v>
      </c>
      <c r="G493" s="1186">
        <v>21</v>
      </c>
      <c r="H493" s="467">
        <v>19</v>
      </c>
      <c r="I493" s="467">
        <v>25</v>
      </c>
      <c r="J493" s="467">
        <v>22</v>
      </c>
      <c r="K493" s="467">
        <v>28</v>
      </c>
      <c r="L493" s="382">
        <v>27</v>
      </c>
      <c r="M493" s="438">
        <v>2</v>
      </c>
      <c r="N493" s="439">
        <v>9</v>
      </c>
      <c r="O493" s="148">
        <v>14</v>
      </c>
      <c r="P493" s="1015">
        <v>1</v>
      </c>
      <c r="Q493" s="1016">
        <v>1</v>
      </c>
      <c r="R493" s="470">
        <v>0</v>
      </c>
      <c r="S493" s="470">
        <v>0</v>
      </c>
      <c r="T493" s="470">
        <v>10</v>
      </c>
      <c r="U493" s="469"/>
      <c r="V493" s="470">
        <v>0</v>
      </c>
      <c r="W493" s="470">
        <v>1</v>
      </c>
      <c r="X493" s="470"/>
      <c r="Y493" s="469">
        <v>0</v>
      </c>
      <c r="Z493" s="470">
        <v>1</v>
      </c>
      <c r="AA493" s="470">
        <v>0</v>
      </c>
      <c r="AB493" s="51" t="s">
        <v>2472</v>
      </c>
      <c r="AC493" s="30" t="s">
        <v>1066</v>
      </c>
      <c r="AD493" s="39" t="s">
        <v>1067</v>
      </c>
      <c r="AE493" s="366"/>
    </row>
    <row r="494" spans="1:31" ht="14.25" thickBot="1">
      <c r="A494" s="137"/>
      <c r="B494" s="254" t="s">
        <v>1857</v>
      </c>
      <c r="C494" s="138"/>
      <c r="D494" s="941" t="s">
        <v>1919</v>
      </c>
      <c r="E494" s="156">
        <v>8</v>
      </c>
      <c r="F494" s="435">
        <v>86</v>
      </c>
      <c r="G494" s="1200">
        <v>12</v>
      </c>
      <c r="H494" s="433">
        <v>16</v>
      </c>
      <c r="I494" s="433">
        <v>21</v>
      </c>
      <c r="J494" s="433">
        <v>12</v>
      </c>
      <c r="K494" s="433">
        <v>12</v>
      </c>
      <c r="L494" s="1201">
        <v>13</v>
      </c>
      <c r="M494" s="149">
        <v>2</v>
      </c>
      <c r="N494" s="168">
        <v>4</v>
      </c>
      <c r="O494" s="156">
        <v>14</v>
      </c>
      <c r="P494" s="1017">
        <v>1</v>
      </c>
      <c r="Q494" s="1516">
        <v>1</v>
      </c>
      <c r="R494" s="150">
        <v>0</v>
      </c>
      <c r="S494" s="150">
        <v>0</v>
      </c>
      <c r="T494" s="150">
        <v>9</v>
      </c>
      <c r="U494" s="484"/>
      <c r="V494" s="150">
        <v>1</v>
      </c>
      <c r="W494" s="150">
        <v>1</v>
      </c>
      <c r="X494" s="150"/>
      <c r="Y494" s="484">
        <v>0</v>
      </c>
      <c r="Z494" s="150">
        <v>1</v>
      </c>
      <c r="AA494" s="150">
        <v>0</v>
      </c>
      <c r="AB494" s="230" t="s">
        <v>2697</v>
      </c>
      <c r="AC494" s="33" t="s">
        <v>2698</v>
      </c>
      <c r="AD494" s="231" t="s">
        <v>1068</v>
      </c>
      <c r="AE494" s="366"/>
    </row>
    <row r="495" spans="1:31">
      <c r="A495" s="206" t="s">
        <v>1637</v>
      </c>
      <c r="B495" s="244"/>
      <c r="C495" s="232"/>
      <c r="D495" s="280"/>
      <c r="E495" s="414">
        <v>24</v>
      </c>
      <c r="F495" s="409">
        <v>523</v>
      </c>
      <c r="G495" s="1187">
        <v>176</v>
      </c>
      <c r="H495" s="410">
        <v>176</v>
      </c>
      <c r="I495" s="411">
        <v>171</v>
      </c>
      <c r="J495" s="414"/>
      <c r="K495" s="410"/>
      <c r="L495" s="412"/>
      <c r="M495" s="409">
        <v>6</v>
      </c>
      <c r="N495" s="413">
        <v>21</v>
      </c>
      <c r="O495" s="414">
        <v>56</v>
      </c>
      <c r="P495" s="415">
        <v>3</v>
      </c>
      <c r="Q495" s="416">
        <v>3</v>
      </c>
      <c r="R495" s="410">
        <v>1</v>
      </c>
      <c r="S495" s="410">
        <v>0</v>
      </c>
      <c r="T495" s="410">
        <v>38</v>
      </c>
      <c r="U495" s="411">
        <v>4</v>
      </c>
      <c r="V495" s="411">
        <v>0</v>
      </c>
      <c r="W495" s="410">
        <v>3</v>
      </c>
      <c r="X495" s="410">
        <v>0</v>
      </c>
      <c r="Y495" s="411">
        <v>0</v>
      </c>
      <c r="Z495" s="410">
        <v>4</v>
      </c>
      <c r="AA495" s="410">
        <v>0</v>
      </c>
      <c r="AB495" s="210"/>
      <c r="AC495" s="234"/>
      <c r="AD495" s="212"/>
      <c r="AE495" s="366"/>
    </row>
    <row r="496" spans="1:31">
      <c r="A496" s="54"/>
      <c r="B496" s="246" t="s">
        <v>1854</v>
      </c>
      <c r="C496" s="29"/>
      <c r="D496" s="271" t="s">
        <v>1923</v>
      </c>
      <c r="E496" s="148">
        <v>15</v>
      </c>
      <c r="F496" s="434">
        <v>379</v>
      </c>
      <c r="G496" s="491">
        <v>129</v>
      </c>
      <c r="H496" s="491">
        <v>129</v>
      </c>
      <c r="I496" s="491">
        <v>121</v>
      </c>
      <c r="J496" s="467"/>
      <c r="K496" s="491"/>
      <c r="L496" s="492"/>
      <c r="M496" s="438">
        <v>3</v>
      </c>
      <c r="N496" s="439">
        <v>15</v>
      </c>
      <c r="O496" s="148">
        <v>32</v>
      </c>
      <c r="P496" s="1015">
        <v>1</v>
      </c>
      <c r="Q496" s="1016">
        <v>1</v>
      </c>
      <c r="R496" s="470">
        <v>1</v>
      </c>
      <c r="S496" s="470">
        <v>0</v>
      </c>
      <c r="T496" s="470">
        <v>24</v>
      </c>
      <c r="U496" s="469">
        <v>2</v>
      </c>
      <c r="V496" s="470">
        <v>0</v>
      </c>
      <c r="W496" s="470">
        <v>1</v>
      </c>
      <c r="X496" s="470"/>
      <c r="Y496" s="469">
        <v>0</v>
      </c>
      <c r="Z496" s="470">
        <v>2</v>
      </c>
      <c r="AA496" s="470">
        <v>0</v>
      </c>
      <c r="AB496" s="51" t="s">
        <v>1855</v>
      </c>
      <c r="AC496" s="30" t="s">
        <v>1069</v>
      </c>
      <c r="AD496" s="39" t="s">
        <v>1070</v>
      </c>
      <c r="AE496" s="366"/>
    </row>
    <row r="497" spans="1:31">
      <c r="A497" s="215"/>
      <c r="B497" s="250" t="s">
        <v>2471</v>
      </c>
      <c r="C497" s="216"/>
      <c r="D497" s="278" t="s">
        <v>1920</v>
      </c>
      <c r="E497" s="1204">
        <v>4</v>
      </c>
      <c r="F497" s="493">
        <v>97</v>
      </c>
      <c r="G497" s="494">
        <v>33</v>
      </c>
      <c r="H497" s="494">
        <v>31</v>
      </c>
      <c r="I497" s="494">
        <v>33</v>
      </c>
      <c r="J497" s="472"/>
      <c r="K497" s="494"/>
      <c r="L497" s="495"/>
      <c r="M497" s="471">
        <v>1</v>
      </c>
      <c r="N497" s="473">
        <v>4</v>
      </c>
      <c r="O497" s="474">
        <v>12</v>
      </c>
      <c r="P497" s="1216">
        <v>1</v>
      </c>
      <c r="Q497" s="1217">
        <v>1</v>
      </c>
      <c r="R497" s="476">
        <v>0</v>
      </c>
      <c r="S497" s="476">
        <v>0</v>
      </c>
      <c r="T497" s="476">
        <v>8</v>
      </c>
      <c r="U497" s="475"/>
      <c r="V497" s="476">
        <v>0</v>
      </c>
      <c r="W497" s="476">
        <v>1</v>
      </c>
      <c r="X497" s="476"/>
      <c r="Y497" s="475">
        <v>0</v>
      </c>
      <c r="Z497" s="476">
        <v>1</v>
      </c>
      <c r="AA497" s="476">
        <v>0</v>
      </c>
      <c r="AB497" s="218" t="s">
        <v>2472</v>
      </c>
      <c r="AC497" s="31" t="s">
        <v>1072</v>
      </c>
      <c r="AD497" s="220" t="s">
        <v>1073</v>
      </c>
      <c r="AE497" s="366"/>
    </row>
    <row r="498" spans="1:31" ht="14.25" thickBot="1">
      <c r="A498" s="137"/>
      <c r="B498" s="254" t="s">
        <v>1857</v>
      </c>
      <c r="C498" s="138"/>
      <c r="D498" s="941" t="s">
        <v>1919</v>
      </c>
      <c r="E498" s="156">
        <v>5</v>
      </c>
      <c r="F498" s="435">
        <v>47</v>
      </c>
      <c r="G498" s="498">
        <v>14</v>
      </c>
      <c r="H498" s="498">
        <v>16</v>
      </c>
      <c r="I498" s="498">
        <v>17</v>
      </c>
      <c r="J498" s="433"/>
      <c r="K498" s="498"/>
      <c r="L498" s="510"/>
      <c r="M498" s="149">
        <v>2</v>
      </c>
      <c r="N498" s="168">
        <v>2</v>
      </c>
      <c r="O498" s="156">
        <v>12</v>
      </c>
      <c r="P498" s="1017">
        <v>1</v>
      </c>
      <c r="Q498" s="1516">
        <v>1</v>
      </c>
      <c r="R498" s="150">
        <v>0</v>
      </c>
      <c r="S498" s="150">
        <v>0</v>
      </c>
      <c r="T498" s="150">
        <v>6</v>
      </c>
      <c r="U498" s="484">
        <v>2</v>
      </c>
      <c r="V498" s="150">
        <v>0</v>
      </c>
      <c r="W498" s="150">
        <v>1</v>
      </c>
      <c r="X498" s="150"/>
      <c r="Y498" s="484">
        <v>0</v>
      </c>
      <c r="Z498" s="150">
        <v>1</v>
      </c>
      <c r="AA498" s="150">
        <v>0</v>
      </c>
      <c r="AB498" s="230" t="s">
        <v>2699</v>
      </c>
      <c r="AC498" s="33" t="s">
        <v>419</v>
      </c>
      <c r="AD498" s="231" t="s">
        <v>1074</v>
      </c>
      <c r="AE498" s="366"/>
    </row>
    <row r="499" spans="1:31" ht="14.25" thickBot="1">
      <c r="A499" s="935" t="s">
        <v>1918</v>
      </c>
      <c r="B499" s="1024"/>
      <c r="C499" s="1025"/>
      <c r="D499" s="1026"/>
      <c r="E499" s="1022"/>
      <c r="F499" s="1022"/>
      <c r="G499" s="1022"/>
      <c r="H499" s="1022"/>
      <c r="I499" s="1022"/>
      <c r="J499" s="1022"/>
      <c r="K499" s="1022"/>
      <c r="L499" s="1022"/>
      <c r="M499" s="1022"/>
      <c r="N499" s="1022"/>
      <c r="O499" s="1022"/>
      <c r="P499" s="1022"/>
      <c r="Q499" s="1022"/>
      <c r="R499" s="1022"/>
      <c r="S499" s="1022"/>
      <c r="T499" s="1022"/>
      <c r="U499" s="1022"/>
      <c r="V499" s="1022"/>
      <c r="W499" s="1022"/>
      <c r="X499" s="1022"/>
      <c r="Y499" s="1224"/>
      <c r="Z499" s="1224"/>
      <c r="AA499" s="1022"/>
      <c r="AB499" s="1221"/>
      <c r="AC499" s="1222"/>
      <c r="AD499" s="1223"/>
      <c r="AE499" s="366"/>
    </row>
    <row r="500" spans="1:31">
      <c r="A500" s="206" t="s">
        <v>305</v>
      </c>
      <c r="B500" s="244"/>
      <c r="C500" s="232"/>
      <c r="D500" s="280"/>
      <c r="E500" s="414">
        <v>23</v>
      </c>
      <c r="F500" s="409">
        <v>263</v>
      </c>
      <c r="G500" s="1187">
        <v>42</v>
      </c>
      <c r="H500" s="410">
        <v>43</v>
      </c>
      <c r="I500" s="410">
        <v>40</v>
      </c>
      <c r="J500" s="411">
        <v>39</v>
      </c>
      <c r="K500" s="410">
        <v>47</v>
      </c>
      <c r="L500" s="412">
        <v>52</v>
      </c>
      <c r="M500" s="409">
        <v>7</v>
      </c>
      <c r="N500" s="413">
        <v>13</v>
      </c>
      <c r="O500" s="414">
        <v>38</v>
      </c>
      <c r="P500" s="415">
        <v>3</v>
      </c>
      <c r="Q500" s="416">
        <v>3</v>
      </c>
      <c r="R500" s="410">
        <v>0</v>
      </c>
      <c r="S500" s="410">
        <v>0</v>
      </c>
      <c r="T500" s="410">
        <v>24</v>
      </c>
      <c r="U500" s="411">
        <v>1</v>
      </c>
      <c r="V500" s="411">
        <v>0</v>
      </c>
      <c r="W500" s="410">
        <v>2</v>
      </c>
      <c r="X500" s="410">
        <v>1</v>
      </c>
      <c r="Y500" s="411">
        <v>1</v>
      </c>
      <c r="Z500" s="410">
        <v>3</v>
      </c>
      <c r="AA500" s="410">
        <v>0</v>
      </c>
      <c r="AB500" s="210"/>
      <c r="AC500" s="234"/>
      <c r="AD500" s="212"/>
      <c r="AE500" s="366"/>
    </row>
    <row r="501" spans="1:31">
      <c r="A501" s="54"/>
      <c r="B501" s="246" t="s">
        <v>1858</v>
      </c>
      <c r="C501" s="29"/>
      <c r="D501" s="271" t="s">
        <v>1915</v>
      </c>
      <c r="E501" s="148">
        <v>8</v>
      </c>
      <c r="F501" s="434">
        <v>155</v>
      </c>
      <c r="G501" s="1186">
        <v>24</v>
      </c>
      <c r="H501" s="491">
        <v>24</v>
      </c>
      <c r="I501" s="491">
        <v>21</v>
      </c>
      <c r="J501" s="491">
        <v>25</v>
      </c>
      <c r="K501" s="491">
        <v>29</v>
      </c>
      <c r="L501" s="382">
        <v>32</v>
      </c>
      <c r="M501" s="438">
        <v>2</v>
      </c>
      <c r="N501" s="439">
        <v>4</v>
      </c>
      <c r="O501" s="148">
        <v>15</v>
      </c>
      <c r="P501" s="1015">
        <v>1</v>
      </c>
      <c r="Q501" s="1016">
        <v>1</v>
      </c>
      <c r="R501" s="470">
        <v>0</v>
      </c>
      <c r="S501" s="470">
        <v>0</v>
      </c>
      <c r="T501" s="469">
        <v>10</v>
      </c>
      <c r="U501" s="469"/>
      <c r="V501" s="470">
        <v>0</v>
      </c>
      <c r="W501" s="470">
        <v>1</v>
      </c>
      <c r="X501" s="470"/>
      <c r="Y501" s="469">
        <v>1</v>
      </c>
      <c r="Z501" s="470">
        <v>1</v>
      </c>
      <c r="AA501" s="470">
        <v>0</v>
      </c>
      <c r="AB501" s="51" t="s">
        <v>1859</v>
      </c>
      <c r="AC501" s="30" t="s">
        <v>1381</v>
      </c>
      <c r="AD501" s="39" t="s">
        <v>1075</v>
      </c>
      <c r="AE501" s="118"/>
    </row>
    <row r="502" spans="1:31">
      <c r="A502" s="215"/>
      <c r="B502" s="250" t="s">
        <v>1076</v>
      </c>
      <c r="C502" s="216"/>
      <c r="D502" s="278" t="s">
        <v>1077</v>
      </c>
      <c r="E502" s="474">
        <v>7</v>
      </c>
      <c r="F502" s="493">
        <v>54</v>
      </c>
      <c r="G502" s="1190">
        <v>9</v>
      </c>
      <c r="H502" s="494">
        <v>10</v>
      </c>
      <c r="I502" s="494">
        <v>9</v>
      </c>
      <c r="J502" s="494">
        <v>6</v>
      </c>
      <c r="K502" s="494">
        <v>11</v>
      </c>
      <c r="L502" s="1419">
        <v>9</v>
      </c>
      <c r="M502" s="471">
        <v>2</v>
      </c>
      <c r="N502" s="473">
        <v>5</v>
      </c>
      <c r="O502" s="474">
        <v>11</v>
      </c>
      <c r="P502" s="1216">
        <v>1</v>
      </c>
      <c r="Q502" s="1217">
        <v>1</v>
      </c>
      <c r="R502" s="476">
        <v>0</v>
      </c>
      <c r="S502" s="476">
        <v>0</v>
      </c>
      <c r="T502" s="475">
        <v>7</v>
      </c>
      <c r="U502" s="475"/>
      <c r="V502" s="476">
        <v>0</v>
      </c>
      <c r="W502" s="476">
        <v>1</v>
      </c>
      <c r="X502" s="476"/>
      <c r="Y502" s="475">
        <v>0</v>
      </c>
      <c r="Z502" s="476">
        <v>1</v>
      </c>
      <c r="AA502" s="476">
        <v>0</v>
      </c>
      <c r="AB502" s="218" t="s">
        <v>1078</v>
      </c>
      <c r="AC502" s="31" t="s">
        <v>1079</v>
      </c>
      <c r="AD502" s="220" t="s">
        <v>1382</v>
      </c>
      <c r="AE502" s="366"/>
    </row>
    <row r="503" spans="1:31" ht="14.25" thickBot="1">
      <c r="A503" s="54"/>
      <c r="B503" s="246" t="s">
        <v>1917</v>
      </c>
      <c r="C503" s="29"/>
      <c r="D503" s="271" t="s">
        <v>1916</v>
      </c>
      <c r="E503" s="148">
        <v>8</v>
      </c>
      <c r="F503" s="434">
        <v>54</v>
      </c>
      <c r="G503" s="1186">
        <v>9</v>
      </c>
      <c r="H503" s="491">
        <v>9</v>
      </c>
      <c r="I503" s="498">
        <v>10</v>
      </c>
      <c r="J503" s="491">
        <v>8</v>
      </c>
      <c r="K503" s="498">
        <v>7</v>
      </c>
      <c r="L503" s="382">
        <v>11</v>
      </c>
      <c r="M503" s="438">
        <v>3</v>
      </c>
      <c r="N503" s="439">
        <v>4</v>
      </c>
      <c r="O503" s="148">
        <v>12</v>
      </c>
      <c r="P503" s="1015">
        <v>1</v>
      </c>
      <c r="Q503" s="1016">
        <v>1</v>
      </c>
      <c r="R503" s="470">
        <v>0</v>
      </c>
      <c r="S503" s="470">
        <v>0</v>
      </c>
      <c r="T503" s="469">
        <v>7</v>
      </c>
      <c r="U503" s="469">
        <v>1</v>
      </c>
      <c r="V503" s="470">
        <v>0</v>
      </c>
      <c r="W503" s="470">
        <v>0</v>
      </c>
      <c r="X503" s="470">
        <v>1</v>
      </c>
      <c r="Y503" s="469">
        <v>0</v>
      </c>
      <c r="Z503" s="470">
        <v>1</v>
      </c>
      <c r="AA503" s="470">
        <v>0</v>
      </c>
      <c r="AB503" s="230" t="s">
        <v>1468</v>
      </c>
      <c r="AC503" s="30" t="s">
        <v>421</v>
      </c>
      <c r="AD503" s="375" t="s">
        <v>778</v>
      </c>
      <c r="AE503" s="366"/>
    </row>
    <row r="504" spans="1:31">
      <c r="A504" s="206" t="s">
        <v>1637</v>
      </c>
      <c r="B504" s="244"/>
      <c r="C504" s="232"/>
      <c r="D504" s="280"/>
      <c r="E504" s="409">
        <v>9</v>
      </c>
      <c r="F504" s="409">
        <v>169</v>
      </c>
      <c r="G504" s="415">
        <v>53</v>
      </c>
      <c r="H504" s="416">
        <v>55</v>
      </c>
      <c r="I504" s="416">
        <v>61</v>
      </c>
      <c r="J504" s="416"/>
      <c r="K504" s="414"/>
      <c r="L504" s="412"/>
      <c r="M504" s="409">
        <v>3</v>
      </c>
      <c r="N504" s="413">
        <v>8</v>
      </c>
      <c r="O504" s="414">
        <v>18</v>
      </c>
      <c r="P504" s="415">
        <v>1</v>
      </c>
      <c r="Q504" s="416">
        <v>1</v>
      </c>
      <c r="R504" s="410">
        <v>0</v>
      </c>
      <c r="S504" s="410">
        <v>0</v>
      </c>
      <c r="T504" s="411">
        <v>11</v>
      </c>
      <c r="U504" s="411">
        <v>3</v>
      </c>
      <c r="V504" s="411">
        <v>0</v>
      </c>
      <c r="W504" s="410">
        <v>1</v>
      </c>
      <c r="X504" s="410">
        <v>0</v>
      </c>
      <c r="Y504" s="411">
        <v>0</v>
      </c>
      <c r="Z504" s="410">
        <v>1</v>
      </c>
      <c r="AA504" s="466">
        <v>0</v>
      </c>
      <c r="AB504" s="210"/>
      <c r="AC504" s="234"/>
      <c r="AD504" s="212"/>
      <c r="AE504" s="366"/>
    </row>
    <row r="505" spans="1:31" ht="14.25" thickBot="1">
      <c r="A505" s="137"/>
      <c r="B505" s="254" t="s">
        <v>1858</v>
      </c>
      <c r="C505" s="138"/>
      <c r="D505" s="941" t="s">
        <v>1915</v>
      </c>
      <c r="E505" s="156">
        <v>9</v>
      </c>
      <c r="F505" s="149">
        <v>169</v>
      </c>
      <c r="G505" s="1200">
        <v>53</v>
      </c>
      <c r="H505" s="498">
        <v>55</v>
      </c>
      <c r="I505" s="498">
        <v>61</v>
      </c>
      <c r="J505" s="433"/>
      <c r="K505" s="498"/>
      <c r="L505" s="510"/>
      <c r="M505" s="149">
        <v>3</v>
      </c>
      <c r="N505" s="168">
        <v>8</v>
      </c>
      <c r="O505" s="156">
        <v>18</v>
      </c>
      <c r="P505" s="1017">
        <v>1</v>
      </c>
      <c r="Q505" s="1516">
        <v>1</v>
      </c>
      <c r="R505" s="150">
        <v>0</v>
      </c>
      <c r="S505" s="150">
        <v>0</v>
      </c>
      <c r="T505" s="484">
        <v>11</v>
      </c>
      <c r="U505" s="484">
        <v>3</v>
      </c>
      <c r="V505" s="150">
        <v>0</v>
      </c>
      <c r="W505" s="150">
        <v>1</v>
      </c>
      <c r="X505" s="150"/>
      <c r="Y505" s="484">
        <v>0</v>
      </c>
      <c r="Z505" s="150">
        <v>1</v>
      </c>
      <c r="AA505" s="150">
        <v>0</v>
      </c>
      <c r="AB505" s="230" t="s">
        <v>1859</v>
      </c>
      <c r="AC505" s="33" t="s">
        <v>1383</v>
      </c>
      <c r="AD505" s="231" t="s">
        <v>1080</v>
      </c>
      <c r="AE505" s="945"/>
    </row>
    <row r="506" spans="1:31" ht="14.25" thickBot="1">
      <c r="A506" s="1018" t="s">
        <v>142</v>
      </c>
      <c r="B506" s="285"/>
      <c r="C506" s="286"/>
      <c r="D506" s="936"/>
      <c r="E506" s="1022"/>
      <c r="F506" s="1022"/>
      <c r="G506" s="1022"/>
      <c r="H506" s="1022"/>
      <c r="I506" s="1022"/>
      <c r="J506" s="1022"/>
      <c r="K506" s="1022"/>
      <c r="L506" s="1022"/>
      <c r="M506" s="1022"/>
      <c r="N506" s="1022"/>
      <c r="O506" s="1022"/>
      <c r="P506" s="1022"/>
      <c r="Q506" s="1022"/>
      <c r="R506" s="1022"/>
      <c r="S506" s="1022"/>
      <c r="T506" s="1022"/>
      <c r="U506" s="1022"/>
      <c r="V506" s="1022"/>
      <c r="W506" s="1022"/>
      <c r="X506" s="1022"/>
      <c r="Y506" s="1022"/>
      <c r="Z506" s="1022"/>
      <c r="AA506" s="1022"/>
      <c r="AB506" s="1220"/>
      <c r="AC506" s="26"/>
      <c r="AD506" s="118"/>
      <c r="AE506" s="118"/>
    </row>
    <row r="507" spans="1:31">
      <c r="A507" s="206" t="s">
        <v>305</v>
      </c>
      <c r="B507" s="244"/>
      <c r="C507" s="232"/>
      <c r="D507" s="280"/>
      <c r="E507" s="418">
        <v>10</v>
      </c>
      <c r="F507" s="438">
        <v>183</v>
      </c>
      <c r="G507" s="1188">
        <v>25</v>
      </c>
      <c r="H507" s="470">
        <v>24</v>
      </c>
      <c r="I507" s="470">
        <v>28</v>
      </c>
      <c r="J507" s="469">
        <v>34</v>
      </c>
      <c r="K507" s="470">
        <v>38</v>
      </c>
      <c r="L507" s="148">
        <v>34</v>
      </c>
      <c r="M507" s="438">
        <v>3</v>
      </c>
      <c r="N507" s="439">
        <v>5</v>
      </c>
      <c r="O507" s="418">
        <v>20</v>
      </c>
      <c r="P507" s="422">
        <v>1</v>
      </c>
      <c r="Q507" s="423">
        <v>1</v>
      </c>
      <c r="R507" s="419">
        <v>0</v>
      </c>
      <c r="S507" s="419">
        <v>0</v>
      </c>
      <c r="T507" s="419">
        <v>13</v>
      </c>
      <c r="U507" s="421">
        <v>1</v>
      </c>
      <c r="V507" s="419">
        <v>0</v>
      </c>
      <c r="W507" s="419">
        <v>1</v>
      </c>
      <c r="X507" s="419">
        <v>0</v>
      </c>
      <c r="Y507" s="421">
        <v>1</v>
      </c>
      <c r="Z507" s="419">
        <v>2</v>
      </c>
      <c r="AA507" s="419">
        <v>0</v>
      </c>
      <c r="AB507" s="210"/>
      <c r="AC507" s="234"/>
      <c r="AD507" s="212"/>
      <c r="AE507" s="366"/>
    </row>
    <row r="508" spans="1:31" ht="14.25" thickBot="1">
      <c r="A508" s="284"/>
      <c r="B508" s="246" t="s">
        <v>3226</v>
      </c>
      <c r="C508" s="286"/>
      <c r="D508" s="271" t="s">
        <v>1631</v>
      </c>
      <c r="E508" s="148">
        <v>10</v>
      </c>
      <c r="F508" s="438">
        <v>183</v>
      </c>
      <c r="G508" s="1188">
        <v>25</v>
      </c>
      <c r="H508" s="470">
        <v>24</v>
      </c>
      <c r="I508" s="470">
        <v>28</v>
      </c>
      <c r="J508" s="469">
        <v>34</v>
      </c>
      <c r="K508" s="470">
        <v>38</v>
      </c>
      <c r="L508" s="148">
        <v>34</v>
      </c>
      <c r="M508" s="438">
        <v>3</v>
      </c>
      <c r="N508" s="439">
        <v>5</v>
      </c>
      <c r="O508" s="1565">
        <v>20</v>
      </c>
      <c r="P508" s="1566">
        <v>1</v>
      </c>
      <c r="Q508" s="1567">
        <v>1</v>
      </c>
      <c r="R508" s="1568">
        <v>0</v>
      </c>
      <c r="S508" s="1568">
        <v>0</v>
      </c>
      <c r="T508" s="1568">
        <v>13</v>
      </c>
      <c r="U508" s="1569">
        <v>1</v>
      </c>
      <c r="V508" s="1568">
        <v>0</v>
      </c>
      <c r="W508" s="1568">
        <v>1</v>
      </c>
      <c r="X508" s="1568"/>
      <c r="Y508" s="1569">
        <v>1</v>
      </c>
      <c r="Z508" s="1568">
        <v>2</v>
      </c>
      <c r="AA508" s="1568">
        <v>0</v>
      </c>
      <c r="AB508" s="51" t="s">
        <v>3264</v>
      </c>
      <c r="AC508" s="26" t="s">
        <v>3262</v>
      </c>
      <c r="AD508" s="53" t="s">
        <v>3263</v>
      </c>
      <c r="AE508" s="366"/>
    </row>
    <row r="509" spans="1:31">
      <c r="A509" s="206" t="s">
        <v>1637</v>
      </c>
      <c r="B509" s="244"/>
      <c r="C509" s="232"/>
      <c r="D509" s="280"/>
      <c r="E509" s="414">
        <v>7</v>
      </c>
      <c r="F509" s="1210">
        <v>110</v>
      </c>
      <c r="G509" s="415">
        <v>37</v>
      </c>
      <c r="H509" s="411">
        <v>40</v>
      </c>
      <c r="I509" s="416">
        <v>33</v>
      </c>
      <c r="J509" s="411"/>
      <c r="K509" s="411"/>
      <c r="L509" s="1213"/>
      <c r="M509" s="409">
        <v>2</v>
      </c>
      <c r="N509" s="413">
        <v>5</v>
      </c>
      <c r="O509" s="414">
        <v>15</v>
      </c>
      <c r="P509" s="415">
        <v>1</v>
      </c>
      <c r="Q509" s="416">
        <v>1</v>
      </c>
      <c r="R509" s="410">
        <v>0</v>
      </c>
      <c r="S509" s="410">
        <v>0</v>
      </c>
      <c r="T509" s="410">
        <v>10</v>
      </c>
      <c r="U509" s="411">
        <v>1</v>
      </c>
      <c r="V509" s="411">
        <v>0</v>
      </c>
      <c r="W509" s="410">
        <v>1</v>
      </c>
      <c r="X509" s="410">
        <v>0</v>
      </c>
      <c r="Y509" s="411">
        <v>0</v>
      </c>
      <c r="Z509" s="410">
        <v>1</v>
      </c>
      <c r="AA509" s="410">
        <v>0</v>
      </c>
      <c r="AB509" s="210"/>
      <c r="AC509" s="234"/>
      <c r="AD509" s="212"/>
      <c r="AE509" s="118"/>
    </row>
    <row r="510" spans="1:31" ht="14.25" thickBot="1">
      <c r="A510" s="137"/>
      <c r="B510" s="254" t="s">
        <v>1097</v>
      </c>
      <c r="C510" s="138"/>
      <c r="D510" s="941" t="s">
        <v>1631</v>
      </c>
      <c r="E510" s="156">
        <v>7</v>
      </c>
      <c r="F510" s="435">
        <v>110</v>
      </c>
      <c r="G510" s="1200">
        <v>37</v>
      </c>
      <c r="H510" s="498">
        <v>40</v>
      </c>
      <c r="I510" s="498">
        <v>33</v>
      </c>
      <c r="J510" s="484"/>
      <c r="K510" s="484"/>
      <c r="L510" s="267"/>
      <c r="M510" s="149">
        <v>2</v>
      </c>
      <c r="N510" s="168">
        <v>5</v>
      </c>
      <c r="O510" s="156">
        <v>15</v>
      </c>
      <c r="P510" s="1017">
        <v>1</v>
      </c>
      <c r="Q510" s="1516">
        <v>1</v>
      </c>
      <c r="R510" s="150">
        <v>0</v>
      </c>
      <c r="S510" s="150">
        <v>0</v>
      </c>
      <c r="T510" s="150">
        <v>10</v>
      </c>
      <c r="U510" s="484">
        <v>1</v>
      </c>
      <c r="V510" s="150">
        <v>0</v>
      </c>
      <c r="W510" s="150">
        <v>1</v>
      </c>
      <c r="X510" s="150"/>
      <c r="Y510" s="484">
        <v>0</v>
      </c>
      <c r="Z510" s="150">
        <v>1</v>
      </c>
      <c r="AA510" s="150">
        <v>0</v>
      </c>
      <c r="AB510" s="230" t="s">
        <v>1090</v>
      </c>
      <c r="AC510" s="33" t="s">
        <v>1098</v>
      </c>
      <c r="AD510" s="231" t="s">
        <v>1099</v>
      </c>
      <c r="AE510" s="366"/>
    </row>
    <row r="511" spans="1:31" ht="14.25" thickBot="1">
      <c r="A511" s="1018" t="s">
        <v>1630</v>
      </c>
      <c r="B511" s="285"/>
      <c r="C511" s="286"/>
      <c r="D511" s="936"/>
      <c r="E511" s="1021"/>
      <c r="F511" s="1021"/>
      <c r="G511" s="1021"/>
      <c r="H511" s="1021"/>
      <c r="I511" s="1021"/>
      <c r="J511" s="1021"/>
      <c r="K511" s="1021"/>
      <c r="L511" s="1021"/>
      <c r="M511" s="1021"/>
      <c r="N511" s="1021"/>
      <c r="O511" s="1021"/>
      <c r="P511" s="1021"/>
      <c r="Q511" s="1021"/>
      <c r="R511" s="1021"/>
      <c r="S511" s="1021"/>
      <c r="T511" s="1021"/>
      <c r="U511" s="1021"/>
      <c r="V511" s="1021"/>
      <c r="W511" s="1021"/>
      <c r="X511" s="1021"/>
      <c r="Y511" s="1021"/>
      <c r="Z511" s="1021"/>
      <c r="AA511" s="1022"/>
      <c r="AB511" s="1221"/>
      <c r="AC511" s="26"/>
      <c r="AD511" s="118"/>
      <c r="AE511" s="366"/>
    </row>
    <row r="512" spans="1:31">
      <c r="A512" s="206" t="s">
        <v>305</v>
      </c>
      <c r="B512" s="244"/>
      <c r="C512" s="232"/>
      <c r="D512" s="280"/>
      <c r="E512" s="414">
        <v>25</v>
      </c>
      <c r="F512" s="409">
        <v>330</v>
      </c>
      <c r="G512" s="1187">
        <v>46</v>
      </c>
      <c r="H512" s="410">
        <v>49</v>
      </c>
      <c r="I512" s="410">
        <v>53</v>
      </c>
      <c r="J512" s="411">
        <v>47</v>
      </c>
      <c r="K512" s="410">
        <v>55</v>
      </c>
      <c r="L512" s="412">
        <v>80</v>
      </c>
      <c r="M512" s="409">
        <v>6</v>
      </c>
      <c r="N512" s="413">
        <v>16</v>
      </c>
      <c r="O512" s="414">
        <v>44</v>
      </c>
      <c r="P512" s="415">
        <v>3</v>
      </c>
      <c r="Q512" s="416">
        <v>3</v>
      </c>
      <c r="R512" s="410">
        <v>0</v>
      </c>
      <c r="S512" s="410">
        <v>0</v>
      </c>
      <c r="T512" s="410">
        <v>29</v>
      </c>
      <c r="U512" s="411">
        <v>3</v>
      </c>
      <c r="V512" s="411">
        <v>0</v>
      </c>
      <c r="W512" s="410">
        <v>2</v>
      </c>
      <c r="X512" s="410">
        <v>1</v>
      </c>
      <c r="Y512" s="411">
        <v>0</v>
      </c>
      <c r="Z512" s="410">
        <v>3</v>
      </c>
      <c r="AA512" s="410">
        <v>0</v>
      </c>
      <c r="AB512" s="210"/>
      <c r="AC512" s="234"/>
      <c r="AD512" s="212"/>
      <c r="AE512" s="366"/>
    </row>
    <row r="513" spans="1:31">
      <c r="A513" s="54"/>
      <c r="B513" s="246" t="s">
        <v>1867</v>
      </c>
      <c r="C513" s="29"/>
      <c r="D513" s="271" t="s">
        <v>515</v>
      </c>
      <c r="E513" s="148">
        <v>9</v>
      </c>
      <c r="F513" s="434">
        <v>165</v>
      </c>
      <c r="G513" s="1197">
        <v>19</v>
      </c>
      <c r="H513" s="1418">
        <v>27</v>
      </c>
      <c r="I513" s="1418">
        <v>24</v>
      </c>
      <c r="J513" s="1418">
        <v>25</v>
      </c>
      <c r="K513" s="1418">
        <v>31</v>
      </c>
      <c r="L513" s="492">
        <v>39</v>
      </c>
      <c r="M513" s="438">
        <v>2</v>
      </c>
      <c r="N513" s="439">
        <v>8</v>
      </c>
      <c r="O513" s="148">
        <v>18</v>
      </c>
      <c r="P513" s="1015">
        <v>1</v>
      </c>
      <c r="Q513" s="1016">
        <v>1</v>
      </c>
      <c r="R513" s="470">
        <v>0</v>
      </c>
      <c r="S513" s="470">
        <v>0</v>
      </c>
      <c r="T513" s="470">
        <v>12</v>
      </c>
      <c r="U513" s="469">
        <v>2</v>
      </c>
      <c r="V513" s="470">
        <v>0</v>
      </c>
      <c r="W513" s="470">
        <v>1</v>
      </c>
      <c r="X513" s="470"/>
      <c r="Y513" s="469">
        <v>0</v>
      </c>
      <c r="Z513" s="470">
        <v>1</v>
      </c>
      <c r="AA513" s="470">
        <v>0</v>
      </c>
      <c r="AB513" s="51" t="s">
        <v>1868</v>
      </c>
      <c r="AC513" s="30" t="s">
        <v>1100</v>
      </c>
      <c r="AD513" s="39" t="s">
        <v>1101</v>
      </c>
      <c r="AE513" s="366"/>
    </row>
    <row r="514" spans="1:31">
      <c r="A514" s="215" t="s">
        <v>2243</v>
      </c>
      <c r="B514" s="250" t="s">
        <v>1102</v>
      </c>
      <c r="C514" s="216" t="s">
        <v>121</v>
      </c>
      <c r="D514" s="278" t="s">
        <v>514</v>
      </c>
      <c r="E514" s="474">
        <v>0</v>
      </c>
      <c r="F514" s="493">
        <v>0</v>
      </c>
      <c r="G514" s="1199">
        <v>0</v>
      </c>
      <c r="H514" s="472">
        <v>0</v>
      </c>
      <c r="I514" s="494">
        <v>0</v>
      </c>
      <c r="J514" s="472">
        <v>0</v>
      </c>
      <c r="K514" s="494">
        <v>0</v>
      </c>
      <c r="L514" s="495">
        <v>0</v>
      </c>
      <c r="M514" s="471">
        <v>0</v>
      </c>
      <c r="N514" s="473">
        <v>0</v>
      </c>
      <c r="O514" s="474">
        <v>0</v>
      </c>
      <c r="P514" s="1216"/>
      <c r="Q514" s="1217"/>
      <c r="R514" s="476"/>
      <c r="S514" s="476"/>
      <c r="T514" s="476"/>
      <c r="U514" s="475"/>
      <c r="V514" s="476"/>
      <c r="W514" s="476"/>
      <c r="X514" s="476"/>
      <c r="Y514" s="475"/>
      <c r="Z514" s="476"/>
      <c r="AA514" s="476"/>
      <c r="AB514" s="218" t="s">
        <v>1868</v>
      </c>
      <c r="AC514" s="31" t="s">
        <v>1103</v>
      </c>
      <c r="AD514" s="220" t="s">
        <v>1104</v>
      </c>
      <c r="AE514" s="366"/>
    </row>
    <row r="515" spans="1:31">
      <c r="A515" s="54"/>
      <c r="B515" s="246" t="s">
        <v>1109</v>
      </c>
      <c r="C515" s="29"/>
      <c r="D515" s="271" t="s">
        <v>1628</v>
      </c>
      <c r="E515" s="148">
        <v>8</v>
      </c>
      <c r="F515" s="434">
        <v>95</v>
      </c>
      <c r="G515" s="1198">
        <v>18</v>
      </c>
      <c r="H515" s="482">
        <v>13</v>
      </c>
      <c r="I515" s="496">
        <v>19</v>
      </c>
      <c r="J515" s="482">
        <v>10</v>
      </c>
      <c r="K515" s="496">
        <v>12</v>
      </c>
      <c r="L515" s="497">
        <v>23</v>
      </c>
      <c r="M515" s="477">
        <v>2</v>
      </c>
      <c r="N515" s="478">
        <v>5</v>
      </c>
      <c r="O515" s="479">
        <v>14</v>
      </c>
      <c r="P515" s="1517">
        <v>1</v>
      </c>
      <c r="Q515" s="1518">
        <v>1</v>
      </c>
      <c r="R515" s="481">
        <v>0</v>
      </c>
      <c r="S515" s="481">
        <v>0</v>
      </c>
      <c r="T515" s="481">
        <v>9</v>
      </c>
      <c r="U515" s="480">
        <v>1</v>
      </c>
      <c r="V515" s="481">
        <v>0</v>
      </c>
      <c r="W515" s="481">
        <v>0</v>
      </c>
      <c r="X515" s="481">
        <v>1</v>
      </c>
      <c r="Y515" s="480">
        <v>0</v>
      </c>
      <c r="Z515" s="481">
        <v>1</v>
      </c>
      <c r="AA515" s="481">
        <v>0</v>
      </c>
      <c r="AB515" s="225" t="s">
        <v>1869</v>
      </c>
      <c r="AC515" s="32" t="s">
        <v>1627</v>
      </c>
      <c r="AD515" s="227" t="s">
        <v>1110</v>
      </c>
      <c r="AE515" s="118"/>
    </row>
    <row r="516" spans="1:31" ht="14.25" thickBot="1">
      <c r="A516" s="137"/>
      <c r="B516" s="254" t="s">
        <v>1870</v>
      </c>
      <c r="C516" s="138"/>
      <c r="D516" s="941" t="s">
        <v>511</v>
      </c>
      <c r="E516" s="156">
        <v>8</v>
      </c>
      <c r="F516" s="434">
        <v>70</v>
      </c>
      <c r="G516" s="1200">
        <v>9</v>
      </c>
      <c r="H516" s="433">
        <v>9</v>
      </c>
      <c r="I516" s="433">
        <v>10</v>
      </c>
      <c r="J516" s="433">
        <v>12</v>
      </c>
      <c r="K516" s="433">
        <v>12</v>
      </c>
      <c r="L516" s="483">
        <v>18</v>
      </c>
      <c r="M516" s="149">
        <v>2</v>
      </c>
      <c r="N516" s="168">
        <v>3</v>
      </c>
      <c r="O516" s="156">
        <v>12</v>
      </c>
      <c r="P516" s="1017">
        <v>1</v>
      </c>
      <c r="Q516" s="1516">
        <v>1</v>
      </c>
      <c r="R516" s="150">
        <v>0</v>
      </c>
      <c r="S516" s="150">
        <v>0</v>
      </c>
      <c r="T516" s="150">
        <v>8</v>
      </c>
      <c r="U516" s="484"/>
      <c r="V516" s="150">
        <v>0</v>
      </c>
      <c r="W516" s="150">
        <v>1</v>
      </c>
      <c r="X516" s="150"/>
      <c r="Y516" s="484">
        <v>0</v>
      </c>
      <c r="Z516" s="150">
        <v>1</v>
      </c>
      <c r="AA516" s="150">
        <v>0</v>
      </c>
      <c r="AB516" s="230" t="s">
        <v>516</v>
      </c>
      <c r="AC516" s="33" t="s">
        <v>1384</v>
      </c>
      <c r="AD516" s="231" t="s">
        <v>1118</v>
      </c>
      <c r="AE516" s="118"/>
    </row>
    <row r="517" spans="1:31">
      <c r="A517" s="206" t="s">
        <v>1637</v>
      </c>
      <c r="B517" s="244"/>
      <c r="C517" s="232"/>
      <c r="D517" s="280"/>
      <c r="E517" s="414">
        <v>14</v>
      </c>
      <c r="F517" s="409">
        <v>213</v>
      </c>
      <c r="G517" s="1187">
        <v>74</v>
      </c>
      <c r="H517" s="410">
        <v>65</v>
      </c>
      <c r="I517" s="411">
        <v>74</v>
      </c>
      <c r="J517" s="414"/>
      <c r="K517" s="410"/>
      <c r="L517" s="412"/>
      <c r="M517" s="409">
        <v>5</v>
      </c>
      <c r="N517" s="413">
        <v>16</v>
      </c>
      <c r="O517" s="1547">
        <v>34</v>
      </c>
      <c r="P517" s="1548">
        <v>2</v>
      </c>
      <c r="Q517" s="1549">
        <v>2</v>
      </c>
      <c r="R517" s="1550">
        <v>2</v>
      </c>
      <c r="S517" s="1550">
        <v>1</v>
      </c>
      <c r="T517" s="1550">
        <v>19</v>
      </c>
      <c r="U517" s="1551">
        <v>3</v>
      </c>
      <c r="V517" s="1551">
        <v>0</v>
      </c>
      <c r="W517" s="1550">
        <v>2</v>
      </c>
      <c r="X517" s="1550">
        <v>0</v>
      </c>
      <c r="Y517" s="1551">
        <v>1</v>
      </c>
      <c r="Z517" s="1550">
        <v>2</v>
      </c>
      <c r="AA517" s="1550">
        <v>0</v>
      </c>
      <c r="AB517" s="210"/>
      <c r="AC517" s="234"/>
      <c r="AD517" s="212"/>
      <c r="AE517" s="366"/>
    </row>
    <row r="518" spans="1:31">
      <c r="A518" s="54"/>
      <c r="B518" s="246" t="s">
        <v>1867</v>
      </c>
      <c r="C518" s="29"/>
      <c r="D518" s="271" t="s">
        <v>515</v>
      </c>
      <c r="E518" s="148">
        <v>8</v>
      </c>
      <c r="F518" s="438">
        <v>158</v>
      </c>
      <c r="G518" s="1186">
        <v>53</v>
      </c>
      <c r="H518" s="491">
        <v>49</v>
      </c>
      <c r="I518" s="491">
        <v>56</v>
      </c>
      <c r="J518" s="467"/>
      <c r="K518" s="491"/>
      <c r="L518" s="492"/>
      <c r="M518" s="438">
        <v>2</v>
      </c>
      <c r="N518" s="439">
        <v>8</v>
      </c>
      <c r="O518" s="21">
        <v>21</v>
      </c>
      <c r="P518" s="1552">
        <v>1</v>
      </c>
      <c r="Q518" s="1553">
        <v>1</v>
      </c>
      <c r="R518" s="1554">
        <v>2</v>
      </c>
      <c r="S518" s="1554">
        <v>1</v>
      </c>
      <c r="T518" s="1554">
        <v>13</v>
      </c>
      <c r="U518" s="1555"/>
      <c r="V518" s="1554">
        <v>0</v>
      </c>
      <c r="W518" s="1554">
        <v>1</v>
      </c>
      <c r="X518" s="1554"/>
      <c r="Y518" s="1555">
        <v>1</v>
      </c>
      <c r="Z518" s="1554">
        <v>1</v>
      </c>
      <c r="AA518" s="1554">
        <v>0</v>
      </c>
      <c r="AB518" s="51" t="s">
        <v>1868</v>
      </c>
      <c r="AC518" s="30" t="s">
        <v>1119</v>
      </c>
      <c r="AD518" s="39" t="s">
        <v>1120</v>
      </c>
      <c r="AE518" s="366"/>
    </row>
    <row r="519" spans="1:31">
      <c r="A519" s="215" t="s">
        <v>2243</v>
      </c>
      <c r="B519" s="250" t="s">
        <v>1102</v>
      </c>
      <c r="C519" s="216" t="s">
        <v>121</v>
      </c>
      <c r="D519" s="278" t="s">
        <v>514</v>
      </c>
      <c r="E519" s="474">
        <v>0</v>
      </c>
      <c r="F519" s="471">
        <v>0</v>
      </c>
      <c r="G519" s="1199">
        <v>0</v>
      </c>
      <c r="H519" s="472">
        <v>0</v>
      </c>
      <c r="I519" s="494">
        <v>0</v>
      </c>
      <c r="J519" s="472"/>
      <c r="K519" s="494"/>
      <c r="L519" s="495"/>
      <c r="M519" s="471">
        <v>0</v>
      </c>
      <c r="N519" s="473">
        <v>0</v>
      </c>
      <c r="O519" s="1556">
        <v>0</v>
      </c>
      <c r="P519" s="1557"/>
      <c r="Q519" s="1558"/>
      <c r="R519" s="1559"/>
      <c r="S519" s="1559"/>
      <c r="T519" s="1559"/>
      <c r="U519" s="1560"/>
      <c r="V519" s="1559"/>
      <c r="W519" s="1559"/>
      <c r="X519" s="1559"/>
      <c r="Y519" s="1560"/>
      <c r="Z519" s="1559"/>
      <c r="AA519" s="1559"/>
      <c r="AB519" s="218" t="s">
        <v>1868</v>
      </c>
      <c r="AC519" s="31" t="s">
        <v>1103</v>
      </c>
      <c r="AD519" s="220" t="s">
        <v>1104</v>
      </c>
      <c r="AE519" s="366"/>
    </row>
    <row r="520" spans="1:31" ht="14.25" thickBot="1">
      <c r="A520" s="137"/>
      <c r="B520" s="254" t="s">
        <v>1870</v>
      </c>
      <c r="C520" s="138"/>
      <c r="D520" s="941" t="s">
        <v>511</v>
      </c>
      <c r="E520" s="156">
        <v>6</v>
      </c>
      <c r="F520" s="149">
        <v>55</v>
      </c>
      <c r="G520" s="1206">
        <v>21</v>
      </c>
      <c r="H520" s="498">
        <v>16</v>
      </c>
      <c r="I520" s="498">
        <v>18</v>
      </c>
      <c r="J520" s="433"/>
      <c r="K520" s="498"/>
      <c r="L520" s="510"/>
      <c r="M520" s="149">
        <v>3</v>
      </c>
      <c r="N520" s="168">
        <v>8</v>
      </c>
      <c r="O520" s="25">
        <v>13</v>
      </c>
      <c r="P520" s="1561">
        <v>1</v>
      </c>
      <c r="Q520" s="1562">
        <v>1</v>
      </c>
      <c r="R520" s="1563">
        <v>0</v>
      </c>
      <c r="S520" s="1563">
        <v>0</v>
      </c>
      <c r="T520" s="1563">
        <v>6</v>
      </c>
      <c r="U520" s="1564">
        <v>3</v>
      </c>
      <c r="V520" s="1563">
        <v>0</v>
      </c>
      <c r="W520" s="1563">
        <v>1</v>
      </c>
      <c r="X520" s="1563"/>
      <c r="Y520" s="1564">
        <v>0</v>
      </c>
      <c r="Z520" s="1563">
        <v>1</v>
      </c>
      <c r="AA520" s="1563">
        <v>0</v>
      </c>
      <c r="AB520" s="230" t="s">
        <v>1122</v>
      </c>
      <c r="AC520" s="33" t="s">
        <v>1123</v>
      </c>
      <c r="AD520" s="231" t="s">
        <v>1124</v>
      </c>
      <c r="AE520" s="366"/>
    </row>
    <row r="521" spans="1:31">
      <c r="A521" s="35"/>
      <c r="B521" s="148" t="s">
        <v>140</v>
      </c>
      <c r="C521" s="29"/>
      <c r="D521" s="936"/>
      <c r="E521" s="148"/>
      <c r="F521" s="148"/>
      <c r="G521" s="382"/>
      <c r="H521" s="382"/>
      <c r="I521" s="382"/>
      <c r="J521" s="382"/>
      <c r="K521" s="382"/>
      <c r="L521" s="382"/>
      <c r="M521" s="148"/>
      <c r="N521" s="148"/>
      <c r="O521" s="21"/>
      <c r="P521" s="21"/>
      <c r="Q521" s="21"/>
      <c r="R521" s="21"/>
      <c r="S521" s="21"/>
      <c r="T521" s="21"/>
      <c r="U521" s="21"/>
      <c r="V521" s="21"/>
      <c r="W521" s="21"/>
      <c r="X521" s="21"/>
      <c r="Y521" s="21"/>
      <c r="Z521" s="21"/>
      <c r="AA521" s="21"/>
      <c r="AB521" s="283"/>
      <c r="AC521" s="30"/>
      <c r="AD521" s="366"/>
      <c r="AE521" s="366"/>
    </row>
  </sheetData>
  <autoFilter ref="A10:AQ521" xr:uid="{9FB0BE78-3E65-4D66-A349-FD28D279D052}"/>
  <mergeCells count="28">
    <mergeCell ref="AB385:AC386"/>
    <mergeCell ref="AD385:AD386"/>
    <mergeCell ref="L4:L9"/>
    <mergeCell ref="V4:V9"/>
    <mergeCell ref="U4:U9"/>
    <mergeCell ref="X4:X9"/>
    <mergeCell ref="S4:S9"/>
    <mergeCell ref="M4:M9"/>
    <mergeCell ref="O4:O9"/>
    <mergeCell ref="W4:W9"/>
    <mergeCell ref="P4:P9"/>
    <mergeCell ref="T4:T9"/>
    <mergeCell ref="Q4:Q9"/>
    <mergeCell ref="AB6:AC6"/>
    <mergeCell ref="AA4:AA9"/>
    <mergeCell ref="Z4:Z9"/>
    <mergeCell ref="F2:L2"/>
    <mergeCell ref="M2:N2"/>
    <mergeCell ref="M3:N3"/>
    <mergeCell ref="F4:F9"/>
    <mergeCell ref="K4:K9"/>
    <mergeCell ref="H4:H9"/>
    <mergeCell ref="G4:G9"/>
    <mergeCell ref="J4:J9"/>
    <mergeCell ref="N4:N9"/>
    <mergeCell ref="I4:I9"/>
    <mergeCell ref="R4:R9"/>
    <mergeCell ref="Y4:Y9"/>
  </mergeCells>
  <phoneticPr fontId="2"/>
  <pageMargins left="0.39370078740157483" right="0.39370078740157483" top="0.59055118110236227" bottom="0.19685039370078741" header="0.51181102362204722" footer="0.39370078740157483"/>
  <pageSetup paperSize="9" scale="73" firstPageNumber="18" fitToHeight="0" orientation="landscape" useFirstPageNumber="1" r:id="rId1"/>
  <headerFooter alignWithMargins="0">
    <oddFooter xml:space="preserve">&amp;C&amp;P </oddFooter>
  </headerFooter>
  <rowBreaks count="11" manualBreakCount="11">
    <brk id="52" max="29" man="1"/>
    <brk id="95" max="29" man="1"/>
    <brk id="141" max="29" man="1"/>
    <brk id="179" max="29" man="1"/>
    <brk id="225" max="29" man="1"/>
    <brk id="271" max="29" man="1"/>
    <brk id="318" max="29" man="1"/>
    <brk id="360" max="29" man="1"/>
    <brk id="402" max="29" man="1"/>
    <brk id="448" max="29" man="1"/>
    <brk id="494"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323C-B1FC-402B-9150-967F077F30DF}">
  <sheetPr codeName="Sheet18">
    <tabColor rgb="FFFF0000"/>
  </sheetPr>
  <dimension ref="A1:AK634"/>
  <sheetViews>
    <sheetView showZeros="0" view="pageBreakPreview" zoomScale="115" zoomScaleNormal="75" zoomScaleSheetLayoutView="115" workbookViewId="0">
      <pane xSplit="4" ySplit="10" topLeftCell="AB612" activePane="bottomRight" state="frozen"/>
      <selection pane="topRight" activeCell="E1" sqref="E1"/>
      <selection pane="bottomLeft" activeCell="A11" sqref="A11"/>
      <selection pane="bottomRight" activeCell="AD632" sqref="AD632"/>
    </sheetView>
  </sheetViews>
  <sheetFormatPr defaultRowHeight="13.5"/>
  <cols>
    <col min="1" max="1" width="1.625" style="5" customWidth="1"/>
    <col min="2" max="2" width="10.625" style="14" customWidth="1"/>
    <col min="3" max="3" width="1.625" style="5" customWidth="1"/>
    <col min="4" max="4" width="17.125" style="180" customWidth="1"/>
    <col min="5" max="5" width="5.5" style="5" customWidth="1"/>
    <col min="6" max="6" width="7" style="5" customWidth="1"/>
    <col min="7" max="12" width="5.625" style="5" customWidth="1"/>
    <col min="13" max="13" width="3.625" style="5" customWidth="1"/>
    <col min="14" max="15" width="5" style="5" customWidth="1"/>
    <col min="16" max="17" width="3.625" style="5" customWidth="1"/>
    <col min="18" max="18" width="3.625" style="5" hidden="1" customWidth="1"/>
    <col min="19" max="20" width="3.625" style="5" customWidth="1"/>
    <col min="21" max="21" width="5.75" style="5" customWidth="1"/>
    <col min="22" max="22" width="3.625" style="5" hidden="1" customWidth="1"/>
    <col min="23" max="28" width="3.625" style="5" customWidth="1"/>
    <col min="29" max="29" width="8.625" style="181" customWidth="1"/>
    <col min="30" max="30" width="33.625" style="5" customWidth="1"/>
    <col min="31" max="31" width="13.625" style="17" customWidth="1"/>
    <col min="32" max="35" width="6" style="5" customWidth="1"/>
  </cols>
  <sheetData>
    <row r="1" spans="1:37" ht="18" thickBot="1">
      <c r="A1" s="24" t="s">
        <v>1342</v>
      </c>
    </row>
    <row r="2" spans="1:37" ht="13.5" customHeight="1">
      <c r="A2" s="182"/>
      <c r="B2" s="16"/>
      <c r="C2" s="16"/>
      <c r="D2" s="183"/>
      <c r="E2" s="184"/>
      <c r="F2" s="1965" t="s">
        <v>1280</v>
      </c>
      <c r="G2" s="1966"/>
      <c r="H2" s="1966"/>
      <c r="I2" s="1966"/>
      <c r="J2" s="1966"/>
      <c r="K2" s="1966"/>
      <c r="L2" s="2183"/>
      <c r="M2" s="2556" t="s">
        <v>1448</v>
      </c>
      <c r="N2" s="2557"/>
      <c r="O2" s="185" t="s">
        <v>1449</v>
      </c>
      <c r="P2" s="186"/>
      <c r="Q2" s="186"/>
      <c r="R2" s="186"/>
      <c r="S2" s="186"/>
      <c r="T2" s="186"/>
      <c r="U2" s="186"/>
      <c r="V2" s="186"/>
      <c r="W2" s="186"/>
      <c r="X2" s="186"/>
      <c r="Y2" s="186"/>
      <c r="Z2" s="186"/>
      <c r="AA2" s="186"/>
      <c r="AB2" s="186"/>
      <c r="AC2" s="50"/>
      <c r="AD2" s="36"/>
      <c r="AE2" s="187"/>
    </row>
    <row r="3" spans="1:37">
      <c r="A3" s="10"/>
      <c r="B3" s="5"/>
      <c r="D3" s="188"/>
      <c r="E3" s="19" t="s">
        <v>1450</v>
      </c>
      <c r="F3" s="18"/>
      <c r="G3" s="600"/>
      <c r="H3" s="601"/>
      <c r="I3" s="601"/>
      <c r="J3" s="602"/>
      <c r="K3" s="601"/>
      <c r="L3" s="603"/>
      <c r="M3" s="2558" t="s">
        <v>143</v>
      </c>
      <c r="N3" s="2559"/>
      <c r="O3" s="189"/>
      <c r="P3" s="190"/>
      <c r="Q3" s="191"/>
      <c r="R3" s="191"/>
      <c r="S3" s="191"/>
      <c r="T3" s="191"/>
      <c r="U3" s="191"/>
      <c r="V3" s="191"/>
      <c r="W3" s="191"/>
      <c r="X3" s="191"/>
      <c r="Y3" s="191"/>
      <c r="Z3" s="191"/>
      <c r="AA3" s="191"/>
      <c r="AB3" s="192"/>
      <c r="AC3" s="49"/>
      <c r="AD3" s="22"/>
      <c r="AE3" s="19"/>
    </row>
    <row r="4" spans="1:37" ht="13.5" customHeight="1">
      <c r="A4" s="18"/>
      <c r="B4" s="5"/>
      <c r="D4" s="188"/>
      <c r="E4" s="19"/>
      <c r="F4" s="2553" t="s">
        <v>2207</v>
      </c>
      <c r="G4" s="2560" t="s">
        <v>215</v>
      </c>
      <c r="H4" s="2561" t="s">
        <v>214</v>
      </c>
      <c r="I4" s="2561" t="s">
        <v>216</v>
      </c>
      <c r="J4" s="2562" t="s">
        <v>217</v>
      </c>
      <c r="K4" s="2561" t="s">
        <v>1451</v>
      </c>
      <c r="L4" s="2563" t="s">
        <v>1452</v>
      </c>
      <c r="M4" s="2550" t="s">
        <v>2506</v>
      </c>
      <c r="N4" s="2551" t="s">
        <v>299</v>
      </c>
      <c r="O4" s="2553" t="s">
        <v>2207</v>
      </c>
      <c r="P4" s="2554" t="s">
        <v>300</v>
      </c>
      <c r="Q4" s="2546" t="s">
        <v>2538</v>
      </c>
      <c r="R4" s="2546" t="s">
        <v>301</v>
      </c>
      <c r="S4" s="2546" t="s">
        <v>967</v>
      </c>
      <c r="T4" s="2546" t="s">
        <v>968</v>
      </c>
      <c r="U4" s="2546" t="s">
        <v>423</v>
      </c>
      <c r="V4" s="2555" t="s">
        <v>424</v>
      </c>
      <c r="W4" s="2545" t="s">
        <v>1793</v>
      </c>
      <c r="X4" s="2546" t="s">
        <v>969</v>
      </c>
      <c r="Y4" s="2545" t="s">
        <v>1794</v>
      </c>
      <c r="Z4" s="2546" t="s">
        <v>970</v>
      </c>
      <c r="AA4" s="2546" t="s">
        <v>971</v>
      </c>
      <c r="AB4" s="2547" t="s">
        <v>2567</v>
      </c>
      <c r="AC4" s="49"/>
      <c r="AD4" s="22"/>
      <c r="AE4" s="19"/>
    </row>
    <row r="5" spans="1:37">
      <c r="A5" s="18"/>
      <c r="B5" s="5"/>
      <c r="D5" s="188"/>
      <c r="E5" s="19"/>
      <c r="F5" s="2553"/>
      <c r="G5" s="2560"/>
      <c r="H5" s="2561"/>
      <c r="I5" s="2561"/>
      <c r="J5" s="2562"/>
      <c r="K5" s="2561"/>
      <c r="L5" s="2563"/>
      <c r="M5" s="2470"/>
      <c r="N5" s="2552"/>
      <c r="O5" s="2553"/>
      <c r="P5" s="2554"/>
      <c r="Q5" s="2546"/>
      <c r="R5" s="2546"/>
      <c r="S5" s="2546"/>
      <c r="T5" s="2546"/>
      <c r="U5" s="2546"/>
      <c r="V5" s="2555"/>
      <c r="W5" s="2545"/>
      <c r="X5" s="2546"/>
      <c r="Y5" s="2545"/>
      <c r="Z5" s="2546"/>
      <c r="AA5" s="2546"/>
      <c r="AB5" s="2547"/>
      <c r="AC5" s="49"/>
      <c r="AD5" s="22"/>
      <c r="AE5" s="19"/>
    </row>
    <row r="6" spans="1:37">
      <c r="A6" s="18"/>
      <c r="B6" s="11" t="s">
        <v>2568</v>
      </c>
      <c r="C6" s="17"/>
      <c r="D6" s="193" t="s">
        <v>302</v>
      </c>
      <c r="E6" s="19" t="s">
        <v>303</v>
      </c>
      <c r="F6" s="2553"/>
      <c r="G6" s="2560"/>
      <c r="H6" s="2561"/>
      <c r="I6" s="2561"/>
      <c r="J6" s="2562"/>
      <c r="K6" s="2561"/>
      <c r="L6" s="2563"/>
      <c r="M6" s="2470"/>
      <c r="N6" s="2552"/>
      <c r="O6" s="2553"/>
      <c r="P6" s="2554"/>
      <c r="Q6" s="2546"/>
      <c r="R6" s="2546"/>
      <c r="S6" s="2546"/>
      <c r="T6" s="2546"/>
      <c r="U6" s="2546"/>
      <c r="V6" s="2555"/>
      <c r="W6" s="2545"/>
      <c r="X6" s="2546"/>
      <c r="Y6" s="2545"/>
      <c r="Z6" s="2546"/>
      <c r="AA6" s="2546"/>
      <c r="AB6" s="2547"/>
      <c r="AC6" s="2548" t="s">
        <v>1279</v>
      </c>
      <c r="AD6" s="2549"/>
      <c r="AE6" s="53" t="s">
        <v>2569</v>
      </c>
    </row>
    <row r="7" spans="1:37">
      <c r="A7" s="18"/>
      <c r="B7" s="5"/>
      <c r="D7" s="188"/>
      <c r="E7" s="19"/>
      <c r="F7" s="2553"/>
      <c r="G7" s="2560"/>
      <c r="H7" s="2561"/>
      <c r="I7" s="2561"/>
      <c r="J7" s="2562"/>
      <c r="K7" s="2561"/>
      <c r="L7" s="2563"/>
      <c r="M7" s="2470"/>
      <c r="N7" s="2552"/>
      <c r="O7" s="2553"/>
      <c r="P7" s="2554"/>
      <c r="Q7" s="2546"/>
      <c r="R7" s="2546"/>
      <c r="S7" s="2546"/>
      <c r="T7" s="2546"/>
      <c r="U7" s="2546"/>
      <c r="V7" s="2555"/>
      <c r="W7" s="2545"/>
      <c r="X7" s="2546"/>
      <c r="Y7" s="2545"/>
      <c r="Z7" s="2546"/>
      <c r="AA7" s="2546"/>
      <c r="AB7" s="2547"/>
      <c r="AC7" s="194"/>
      <c r="AD7" s="195"/>
      <c r="AE7" s="196"/>
    </row>
    <row r="8" spans="1:37">
      <c r="A8" s="10"/>
      <c r="D8" s="197"/>
      <c r="E8" s="198"/>
      <c r="F8" s="2553"/>
      <c r="G8" s="2560"/>
      <c r="H8" s="2561"/>
      <c r="I8" s="2561"/>
      <c r="J8" s="2562"/>
      <c r="K8" s="2561"/>
      <c r="L8" s="2563"/>
      <c r="M8" s="2470"/>
      <c r="N8" s="2552"/>
      <c r="O8" s="2553"/>
      <c r="P8" s="2554"/>
      <c r="Q8" s="2546"/>
      <c r="R8" s="2546"/>
      <c r="S8" s="2546"/>
      <c r="T8" s="2546"/>
      <c r="U8" s="2546"/>
      <c r="V8" s="2555"/>
      <c r="W8" s="2545"/>
      <c r="X8" s="2546"/>
      <c r="Y8" s="2545"/>
      <c r="Z8" s="2546"/>
      <c r="AA8" s="2546"/>
      <c r="AB8" s="2547"/>
      <c r="AC8" s="49"/>
      <c r="AD8" s="22"/>
      <c r="AE8" s="19"/>
    </row>
    <row r="9" spans="1:37">
      <c r="A9" s="18"/>
      <c r="D9" s="197"/>
      <c r="E9" s="19" t="s">
        <v>304</v>
      </c>
      <c r="F9" s="2553"/>
      <c r="G9" s="2560"/>
      <c r="H9" s="2561"/>
      <c r="I9" s="2561"/>
      <c r="J9" s="2562"/>
      <c r="K9" s="2561"/>
      <c r="L9" s="2563"/>
      <c r="M9" s="2470"/>
      <c r="N9" s="2552"/>
      <c r="O9" s="2553"/>
      <c r="P9" s="2554"/>
      <c r="Q9" s="2546"/>
      <c r="R9" s="2546"/>
      <c r="S9" s="2546"/>
      <c r="T9" s="2546"/>
      <c r="U9" s="2546"/>
      <c r="V9" s="2555"/>
      <c r="W9" s="2545"/>
      <c r="X9" s="2546"/>
      <c r="Y9" s="2545"/>
      <c r="Z9" s="2546"/>
      <c r="AA9" s="2546"/>
      <c r="AB9" s="2547"/>
      <c r="AC9" s="49"/>
      <c r="AD9" s="22"/>
      <c r="AE9" s="19"/>
      <c r="AJ9" t="s">
        <v>2711</v>
      </c>
      <c r="AK9" t="s">
        <v>2711</v>
      </c>
    </row>
    <row r="10" spans="1:37" ht="14.25" thickBot="1">
      <c r="A10" s="7"/>
      <c r="B10" s="15"/>
      <c r="C10" s="8"/>
      <c r="D10" s="199"/>
      <c r="E10" s="200"/>
      <c r="F10" s="120"/>
      <c r="G10" s="376"/>
      <c r="H10" s="377"/>
      <c r="I10" s="377"/>
      <c r="J10" s="378"/>
      <c r="K10" s="377"/>
      <c r="L10" s="379"/>
      <c r="M10" s="380"/>
      <c r="N10" s="381"/>
      <c r="O10" s="201"/>
      <c r="P10" s="202"/>
      <c r="Q10" s="203"/>
      <c r="R10" s="203"/>
      <c r="S10" s="203"/>
      <c r="T10" s="203"/>
      <c r="U10" s="203"/>
      <c r="V10" s="203"/>
      <c r="W10" s="203"/>
      <c r="X10" s="203"/>
      <c r="Y10" s="203"/>
      <c r="Z10" s="203"/>
      <c r="AA10" s="203"/>
      <c r="AB10" s="204"/>
      <c r="AC10" s="52"/>
      <c r="AD10" s="37"/>
      <c r="AE10" s="20"/>
      <c r="AF10" s="5" t="s">
        <v>2708</v>
      </c>
      <c r="AJ10" t="s">
        <v>2709</v>
      </c>
      <c r="AK10" t="s">
        <v>2710</v>
      </c>
    </row>
    <row r="11" spans="1:37" ht="14.25" thickBot="1">
      <c r="A11" s="205" t="s">
        <v>1278</v>
      </c>
      <c r="B11" s="302"/>
      <c r="C11" s="205"/>
      <c r="D11" s="30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300"/>
      <c r="AD11" s="299"/>
      <c r="AE11" s="298"/>
      <c r="AF11" s="17" t="s">
        <v>1463</v>
      </c>
      <c r="AG11" s="17" t="s">
        <v>1464</v>
      </c>
      <c r="AH11" s="17" t="s">
        <v>1465</v>
      </c>
      <c r="AI11" s="17" t="s">
        <v>1466</v>
      </c>
    </row>
    <row r="12" spans="1:37">
      <c r="A12" s="206" t="s">
        <v>305</v>
      </c>
      <c r="B12" s="207"/>
      <c r="C12" s="208"/>
      <c r="D12" s="209"/>
      <c r="E12" s="590">
        <f>SUM(E13:E57)</f>
        <v>577</v>
      </c>
      <c r="F12" s="693">
        <f>SUM(F13:F57)</f>
        <v>14903</v>
      </c>
      <c r="G12" s="699">
        <f>SUM(G13:G57)</f>
        <v>2413</v>
      </c>
      <c r="H12" s="595">
        <f t="shared" ref="H12:AB12" si="0">SUM(H13:H57)</f>
        <v>2502</v>
      </c>
      <c r="I12" s="685">
        <f t="shared" si="0"/>
        <v>2304</v>
      </c>
      <c r="J12" s="595">
        <f t="shared" si="0"/>
        <v>2503</v>
      </c>
      <c r="K12" s="684">
        <f t="shared" si="0"/>
        <v>2542</v>
      </c>
      <c r="L12" s="700">
        <f t="shared" si="0"/>
        <v>2639</v>
      </c>
      <c r="M12" s="589">
        <f t="shared" si="0"/>
        <v>50</v>
      </c>
      <c r="N12" s="585">
        <f>SUM(N13:N57)</f>
        <v>204</v>
      </c>
      <c r="O12" s="414">
        <f t="shared" si="0"/>
        <v>902</v>
      </c>
      <c r="P12" s="415">
        <f t="shared" si="0"/>
        <v>43</v>
      </c>
      <c r="Q12" s="416">
        <f t="shared" si="0"/>
        <v>43</v>
      </c>
      <c r="R12" s="411">
        <f t="shared" si="0"/>
        <v>0</v>
      </c>
      <c r="S12" s="410">
        <f t="shared" si="0"/>
        <v>9</v>
      </c>
      <c r="T12" s="410">
        <f t="shared" si="0"/>
        <v>4</v>
      </c>
      <c r="U12" s="410">
        <f t="shared" si="0"/>
        <v>673</v>
      </c>
      <c r="V12" s="411">
        <f t="shared" si="0"/>
        <v>0</v>
      </c>
      <c r="W12" s="720">
        <f t="shared" si="0"/>
        <v>23</v>
      </c>
      <c r="X12" s="410">
        <f t="shared" si="0"/>
        <v>45</v>
      </c>
      <c r="Y12" s="721">
        <f t="shared" si="0"/>
        <v>0</v>
      </c>
      <c r="Z12" s="411">
        <f t="shared" si="0"/>
        <v>16</v>
      </c>
      <c r="AA12" s="410">
        <f t="shared" si="0"/>
        <v>44</v>
      </c>
      <c r="AB12" s="466">
        <f t="shared" si="0"/>
        <v>2</v>
      </c>
      <c r="AC12" s="210"/>
      <c r="AD12" s="211"/>
      <c r="AE12" s="212"/>
      <c r="AF12" s="179"/>
      <c r="AG12" s="179"/>
    </row>
    <row r="13" spans="1:37">
      <c r="A13" s="54"/>
      <c r="B13" s="29" t="s">
        <v>306</v>
      </c>
      <c r="C13" s="29"/>
      <c r="D13" s="213" t="s">
        <v>1277</v>
      </c>
      <c r="E13" s="515">
        <v>19</v>
      </c>
      <c r="F13" s="438">
        <f>SUM(G13:L13)</f>
        <v>459</v>
      </c>
      <c r="G13" s="604">
        <v>74</v>
      </c>
      <c r="H13" s="605">
        <v>69</v>
      </c>
      <c r="I13" s="606">
        <v>83</v>
      </c>
      <c r="J13" s="605">
        <v>75</v>
      </c>
      <c r="K13" s="606">
        <v>78</v>
      </c>
      <c r="L13" s="607">
        <v>80</v>
      </c>
      <c r="M13" s="516">
        <v>5</v>
      </c>
      <c r="N13" s="576">
        <v>24</v>
      </c>
      <c r="O13" s="148">
        <f t="shared" ref="O13:O52" si="1">SUM(P13:AB13)</f>
        <v>31</v>
      </c>
      <c r="P13" s="725">
        <v>1</v>
      </c>
      <c r="Q13" s="726">
        <v>1</v>
      </c>
      <c r="R13" s="727"/>
      <c r="S13" s="728">
        <v>1</v>
      </c>
      <c r="T13" s="728"/>
      <c r="U13" s="728">
        <v>25</v>
      </c>
      <c r="V13" s="469"/>
      <c r="W13" s="702"/>
      <c r="X13" s="728">
        <v>1</v>
      </c>
      <c r="Y13" s="706"/>
      <c r="Z13" s="727"/>
      <c r="AA13" s="728">
        <v>2</v>
      </c>
      <c r="AB13" s="741"/>
      <c r="AC13" s="51" t="s">
        <v>307</v>
      </c>
      <c r="AD13" s="214" t="s">
        <v>308</v>
      </c>
      <c r="AE13" s="39" t="s">
        <v>309</v>
      </c>
      <c r="AF13" s="179">
        <f>E13</f>
        <v>19</v>
      </c>
      <c r="AG13" s="179"/>
      <c r="AJ13" s="587">
        <f>M13</f>
        <v>5</v>
      </c>
      <c r="AK13" s="587">
        <f>N13</f>
        <v>24</v>
      </c>
    </row>
    <row r="14" spans="1:37">
      <c r="A14" s="215"/>
      <c r="B14" s="216" t="s">
        <v>310</v>
      </c>
      <c r="C14" s="216"/>
      <c r="D14" s="217" t="s">
        <v>1276</v>
      </c>
      <c r="E14" s="517">
        <v>18</v>
      </c>
      <c r="F14" s="471">
        <f t="shared" ref="F14:F49" si="2">SUM(G14:L14)</f>
        <v>469</v>
      </c>
      <c r="G14" s="608">
        <v>61</v>
      </c>
      <c r="H14" s="609">
        <v>73</v>
      </c>
      <c r="I14" s="610">
        <v>78</v>
      </c>
      <c r="J14" s="609">
        <v>83</v>
      </c>
      <c r="K14" s="610">
        <v>83</v>
      </c>
      <c r="L14" s="611">
        <v>91</v>
      </c>
      <c r="M14" s="518">
        <v>2</v>
      </c>
      <c r="N14" s="577">
        <v>16</v>
      </c>
      <c r="O14" s="474">
        <f t="shared" si="1"/>
        <v>27</v>
      </c>
      <c r="P14" s="729">
        <v>1</v>
      </c>
      <c r="Q14" s="730">
        <v>1</v>
      </c>
      <c r="R14" s="731"/>
      <c r="S14" s="732"/>
      <c r="T14" s="732"/>
      <c r="U14" s="732">
        <v>22</v>
      </c>
      <c r="V14" s="475"/>
      <c r="W14" s="703"/>
      <c r="X14" s="732">
        <v>1</v>
      </c>
      <c r="Y14" s="707"/>
      <c r="Z14" s="731">
        <v>1</v>
      </c>
      <c r="AA14" s="732">
        <v>1</v>
      </c>
      <c r="AB14" s="742"/>
      <c r="AC14" s="218" t="s">
        <v>311</v>
      </c>
      <c r="AD14" s="219" t="s">
        <v>312</v>
      </c>
      <c r="AE14" s="220" t="s">
        <v>313</v>
      </c>
      <c r="AF14" s="179">
        <f t="shared" ref="AF14:AF57" si="3">E14</f>
        <v>18</v>
      </c>
      <c r="AG14" s="179"/>
      <c r="AJ14" s="587">
        <f t="shared" ref="AJ14:AK57" si="4">M14</f>
        <v>2</v>
      </c>
      <c r="AK14" s="587">
        <f t="shared" si="4"/>
        <v>16</v>
      </c>
    </row>
    <row r="15" spans="1:37">
      <c r="A15" s="54"/>
      <c r="B15" s="29" t="s">
        <v>314</v>
      </c>
      <c r="C15" s="29"/>
      <c r="D15" s="213" t="s">
        <v>1275</v>
      </c>
      <c r="E15" s="515">
        <v>12</v>
      </c>
      <c r="F15" s="438">
        <f t="shared" si="2"/>
        <v>390</v>
      </c>
      <c r="G15" s="604">
        <v>61</v>
      </c>
      <c r="H15" s="605">
        <v>65</v>
      </c>
      <c r="I15" s="606">
        <v>58</v>
      </c>
      <c r="J15" s="605">
        <v>64</v>
      </c>
      <c r="K15" s="606">
        <v>70</v>
      </c>
      <c r="L15" s="607">
        <v>72</v>
      </c>
      <c r="M15" s="438"/>
      <c r="N15" s="439"/>
      <c r="O15" s="148">
        <f t="shared" si="1"/>
        <v>22</v>
      </c>
      <c r="P15" s="725">
        <v>1</v>
      </c>
      <c r="Q15" s="726">
        <v>1</v>
      </c>
      <c r="R15" s="727"/>
      <c r="S15" s="728"/>
      <c r="T15" s="728">
        <v>1</v>
      </c>
      <c r="U15" s="728">
        <v>17</v>
      </c>
      <c r="V15" s="469"/>
      <c r="W15" s="702"/>
      <c r="X15" s="728">
        <v>1</v>
      </c>
      <c r="Y15" s="706"/>
      <c r="Z15" s="727"/>
      <c r="AA15" s="728">
        <v>1</v>
      </c>
      <c r="AB15" s="741"/>
      <c r="AC15" s="51" t="s">
        <v>315</v>
      </c>
      <c r="AD15" s="214" t="s">
        <v>316</v>
      </c>
      <c r="AE15" s="39" t="s">
        <v>317</v>
      </c>
      <c r="AF15" s="179">
        <f t="shared" si="3"/>
        <v>12</v>
      </c>
      <c r="AG15" s="179"/>
      <c r="AJ15" s="587">
        <f t="shared" si="4"/>
        <v>0</v>
      </c>
      <c r="AK15" s="587">
        <f t="shared" si="4"/>
        <v>0</v>
      </c>
    </row>
    <row r="16" spans="1:37">
      <c r="A16" s="215"/>
      <c r="B16" s="216" t="s">
        <v>318</v>
      </c>
      <c r="C16" s="216"/>
      <c r="D16" s="217" t="s">
        <v>1245</v>
      </c>
      <c r="E16" s="517">
        <v>14</v>
      </c>
      <c r="F16" s="471">
        <f t="shared" si="2"/>
        <v>369</v>
      </c>
      <c r="G16" s="608">
        <v>53</v>
      </c>
      <c r="H16" s="609">
        <v>69</v>
      </c>
      <c r="I16" s="610">
        <v>56</v>
      </c>
      <c r="J16" s="609">
        <v>60</v>
      </c>
      <c r="K16" s="610">
        <v>77</v>
      </c>
      <c r="L16" s="611">
        <v>54</v>
      </c>
      <c r="M16" s="518">
        <v>2</v>
      </c>
      <c r="N16" s="577">
        <v>10</v>
      </c>
      <c r="O16" s="474">
        <f t="shared" si="1"/>
        <v>21</v>
      </c>
      <c r="P16" s="729">
        <v>1</v>
      </c>
      <c r="Q16" s="730">
        <v>1</v>
      </c>
      <c r="R16" s="731"/>
      <c r="S16" s="732"/>
      <c r="T16" s="732"/>
      <c r="U16" s="732">
        <v>17</v>
      </c>
      <c r="V16" s="475"/>
      <c r="W16" s="703"/>
      <c r="X16" s="732">
        <v>1</v>
      </c>
      <c r="Y16" s="707"/>
      <c r="Z16" s="731"/>
      <c r="AA16" s="732">
        <v>1</v>
      </c>
      <c r="AB16" s="742"/>
      <c r="AC16" s="218" t="s">
        <v>319</v>
      </c>
      <c r="AD16" s="219" t="s">
        <v>320</v>
      </c>
      <c r="AE16" s="220" t="s">
        <v>321</v>
      </c>
      <c r="AF16" s="179">
        <f t="shared" si="3"/>
        <v>14</v>
      </c>
      <c r="AG16" s="179"/>
      <c r="AJ16" s="587">
        <f t="shared" si="4"/>
        <v>2</v>
      </c>
      <c r="AK16" s="587">
        <f t="shared" si="4"/>
        <v>10</v>
      </c>
    </row>
    <row r="17" spans="1:37" s="5" customFormat="1">
      <c r="A17" s="54"/>
      <c r="B17" s="29" t="s">
        <v>322</v>
      </c>
      <c r="C17" s="29"/>
      <c r="D17" s="221" t="s">
        <v>1243</v>
      </c>
      <c r="E17" s="515">
        <v>24</v>
      </c>
      <c r="F17" s="438">
        <f t="shared" si="2"/>
        <v>752</v>
      </c>
      <c r="G17" s="604">
        <v>123</v>
      </c>
      <c r="H17" s="605">
        <v>117</v>
      </c>
      <c r="I17" s="606">
        <v>118</v>
      </c>
      <c r="J17" s="605">
        <v>111</v>
      </c>
      <c r="K17" s="606">
        <v>138</v>
      </c>
      <c r="L17" s="607">
        <v>145</v>
      </c>
      <c r="M17" s="516">
        <v>1</v>
      </c>
      <c r="N17" s="576">
        <v>4</v>
      </c>
      <c r="O17" s="148">
        <f t="shared" si="1"/>
        <v>35</v>
      </c>
      <c r="P17" s="725">
        <v>1</v>
      </c>
      <c r="Q17" s="726">
        <v>1</v>
      </c>
      <c r="R17" s="727"/>
      <c r="S17" s="728">
        <v>1</v>
      </c>
      <c r="T17" s="728"/>
      <c r="U17" s="728">
        <v>29</v>
      </c>
      <c r="V17" s="469"/>
      <c r="W17" s="702"/>
      <c r="X17" s="728">
        <v>1</v>
      </c>
      <c r="Y17" s="706"/>
      <c r="Z17" s="727">
        <v>1</v>
      </c>
      <c r="AA17" s="728">
        <v>1</v>
      </c>
      <c r="AB17" s="741"/>
      <c r="AC17" s="51" t="s">
        <v>323</v>
      </c>
      <c r="AD17" s="214" t="s">
        <v>324</v>
      </c>
      <c r="AE17" s="39" t="s">
        <v>325</v>
      </c>
      <c r="AF17" s="179">
        <f t="shared" si="3"/>
        <v>24</v>
      </c>
      <c r="AG17" s="179"/>
      <c r="AJ17" s="587">
        <f t="shared" si="4"/>
        <v>1</v>
      </c>
      <c r="AK17" s="587">
        <f t="shared" si="4"/>
        <v>4</v>
      </c>
    </row>
    <row r="18" spans="1:37" s="5" customFormat="1">
      <c r="A18" s="215"/>
      <c r="B18" s="216" t="s">
        <v>2570</v>
      </c>
      <c r="C18" s="216"/>
      <c r="D18" s="222" t="s">
        <v>1274</v>
      </c>
      <c r="E18" s="517">
        <v>11</v>
      </c>
      <c r="F18" s="471">
        <f t="shared" si="2"/>
        <v>226</v>
      </c>
      <c r="G18" s="608">
        <v>36</v>
      </c>
      <c r="H18" s="609">
        <v>37</v>
      </c>
      <c r="I18" s="610">
        <v>31</v>
      </c>
      <c r="J18" s="609">
        <v>39</v>
      </c>
      <c r="K18" s="610">
        <v>42</v>
      </c>
      <c r="L18" s="611">
        <v>41</v>
      </c>
      <c r="M18" s="471"/>
      <c r="N18" s="473"/>
      <c r="O18" s="474">
        <f t="shared" si="1"/>
        <v>18</v>
      </c>
      <c r="P18" s="729">
        <v>1</v>
      </c>
      <c r="Q18" s="730">
        <v>1</v>
      </c>
      <c r="R18" s="731"/>
      <c r="S18" s="732"/>
      <c r="T18" s="732"/>
      <c r="U18" s="732">
        <v>10</v>
      </c>
      <c r="V18" s="475"/>
      <c r="W18" s="703">
        <v>4</v>
      </c>
      <c r="X18" s="732">
        <v>1</v>
      </c>
      <c r="Y18" s="707"/>
      <c r="Z18" s="731"/>
      <c r="AA18" s="732">
        <v>1</v>
      </c>
      <c r="AB18" s="742"/>
      <c r="AC18" s="218" t="s">
        <v>326</v>
      </c>
      <c r="AD18" s="219" t="s">
        <v>327</v>
      </c>
      <c r="AE18" s="220" t="s">
        <v>328</v>
      </c>
      <c r="AF18" s="179">
        <f t="shared" si="3"/>
        <v>11</v>
      </c>
      <c r="AG18" s="179"/>
      <c r="AJ18" s="587">
        <f t="shared" si="4"/>
        <v>0</v>
      </c>
      <c r="AK18" s="587">
        <f t="shared" si="4"/>
        <v>0</v>
      </c>
    </row>
    <row r="19" spans="1:37" s="5" customFormat="1">
      <c r="A19" s="54"/>
      <c r="B19" s="29" t="s">
        <v>329</v>
      </c>
      <c r="C19" s="29"/>
      <c r="D19" s="221" t="s">
        <v>1273</v>
      </c>
      <c r="E19" s="515">
        <v>20</v>
      </c>
      <c r="F19" s="438">
        <f t="shared" si="2"/>
        <v>531</v>
      </c>
      <c r="G19" s="604">
        <v>75</v>
      </c>
      <c r="H19" s="605">
        <v>109</v>
      </c>
      <c r="I19" s="606">
        <v>68</v>
      </c>
      <c r="J19" s="605">
        <v>76</v>
      </c>
      <c r="K19" s="606">
        <v>107</v>
      </c>
      <c r="L19" s="607">
        <v>96</v>
      </c>
      <c r="M19" s="516">
        <v>2</v>
      </c>
      <c r="N19" s="576">
        <v>5</v>
      </c>
      <c r="O19" s="148">
        <f t="shared" si="1"/>
        <v>29</v>
      </c>
      <c r="P19" s="725">
        <v>1</v>
      </c>
      <c r="Q19" s="726">
        <v>1</v>
      </c>
      <c r="R19" s="727"/>
      <c r="S19" s="728"/>
      <c r="T19" s="728">
        <v>1</v>
      </c>
      <c r="U19" s="728">
        <v>22</v>
      </c>
      <c r="V19" s="469"/>
      <c r="W19" s="702">
        <v>1</v>
      </c>
      <c r="X19" s="728">
        <v>1</v>
      </c>
      <c r="Y19" s="706"/>
      <c r="Z19" s="727">
        <v>1</v>
      </c>
      <c r="AA19" s="728">
        <v>1</v>
      </c>
      <c r="AB19" s="741"/>
      <c r="AC19" s="51" t="s">
        <v>330</v>
      </c>
      <c r="AD19" s="214" t="s">
        <v>331</v>
      </c>
      <c r="AE19" s="39" t="s">
        <v>332</v>
      </c>
      <c r="AF19" s="179">
        <f t="shared" si="3"/>
        <v>20</v>
      </c>
      <c r="AG19" s="179"/>
      <c r="AJ19" s="587">
        <f t="shared" si="4"/>
        <v>2</v>
      </c>
      <c r="AK19" s="587">
        <f t="shared" si="4"/>
        <v>5</v>
      </c>
    </row>
    <row r="20" spans="1:37" s="5" customFormat="1">
      <c r="A20" s="215"/>
      <c r="B20" s="216" t="s">
        <v>333</v>
      </c>
      <c r="C20" s="216"/>
      <c r="D20" s="222" t="s">
        <v>1272</v>
      </c>
      <c r="E20" s="517">
        <v>9</v>
      </c>
      <c r="F20" s="471">
        <f t="shared" si="2"/>
        <v>199</v>
      </c>
      <c r="G20" s="608">
        <v>41</v>
      </c>
      <c r="H20" s="609">
        <v>29</v>
      </c>
      <c r="I20" s="610">
        <v>36</v>
      </c>
      <c r="J20" s="609">
        <v>27</v>
      </c>
      <c r="K20" s="610">
        <v>27</v>
      </c>
      <c r="L20" s="611">
        <v>39</v>
      </c>
      <c r="M20" s="518">
        <v>2</v>
      </c>
      <c r="N20" s="577">
        <v>3</v>
      </c>
      <c r="O20" s="474">
        <f t="shared" si="1"/>
        <v>16</v>
      </c>
      <c r="P20" s="729">
        <v>1</v>
      </c>
      <c r="Q20" s="730">
        <v>1</v>
      </c>
      <c r="R20" s="731"/>
      <c r="S20" s="732"/>
      <c r="T20" s="732"/>
      <c r="U20" s="732">
        <v>11</v>
      </c>
      <c r="V20" s="475"/>
      <c r="W20" s="703"/>
      <c r="X20" s="732">
        <v>1</v>
      </c>
      <c r="Y20" s="707"/>
      <c r="Z20" s="731"/>
      <c r="AA20" s="732">
        <v>1</v>
      </c>
      <c r="AB20" s="742">
        <v>1</v>
      </c>
      <c r="AC20" s="218" t="s">
        <v>334</v>
      </c>
      <c r="AD20" s="219" t="s">
        <v>335</v>
      </c>
      <c r="AE20" s="220" t="s">
        <v>336</v>
      </c>
      <c r="AF20" s="179">
        <f t="shared" si="3"/>
        <v>9</v>
      </c>
      <c r="AG20" s="179"/>
      <c r="AJ20" s="587">
        <f t="shared" si="4"/>
        <v>2</v>
      </c>
      <c r="AK20" s="587">
        <f t="shared" si="4"/>
        <v>3</v>
      </c>
    </row>
    <row r="21" spans="1:37" s="5" customFormat="1">
      <c r="A21" s="54"/>
      <c r="B21" s="29" t="s">
        <v>2482</v>
      </c>
      <c r="C21" s="29"/>
      <c r="D21" s="221" t="s">
        <v>1241</v>
      </c>
      <c r="E21" s="515">
        <v>6</v>
      </c>
      <c r="F21" s="438">
        <f t="shared" si="2"/>
        <v>109</v>
      </c>
      <c r="G21" s="604">
        <v>19</v>
      </c>
      <c r="H21" s="605">
        <v>20</v>
      </c>
      <c r="I21" s="606">
        <v>20</v>
      </c>
      <c r="J21" s="605">
        <v>16</v>
      </c>
      <c r="K21" s="606">
        <v>17</v>
      </c>
      <c r="L21" s="607">
        <v>17</v>
      </c>
      <c r="M21" s="438"/>
      <c r="N21" s="439"/>
      <c r="O21" s="148">
        <f t="shared" si="1"/>
        <v>11</v>
      </c>
      <c r="P21" s="725">
        <v>1</v>
      </c>
      <c r="Q21" s="726">
        <v>1</v>
      </c>
      <c r="R21" s="727"/>
      <c r="S21" s="728"/>
      <c r="T21" s="728"/>
      <c r="U21" s="728">
        <v>7</v>
      </c>
      <c r="V21" s="469"/>
      <c r="W21" s="702"/>
      <c r="X21" s="728">
        <v>1</v>
      </c>
      <c r="Y21" s="706"/>
      <c r="Z21" s="727"/>
      <c r="AA21" s="728">
        <v>1</v>
      </c>
      <c r="AB21" s="741"/>
      <c r="AC21" s="51" t="s">
        <v>2483</v>
      </c>
      <c r="AD21" s="214" t="s">
        <v>1271</v>
      </c>
      <c r="AE21" s="39" t="s">
        <v>337</v>
      </c>
      <c r="AF21" s="179">
        <f t="shared" si="3"/>
        <v>6</v>
      </c>
      <c r="AG21" s="179"/>
      <c r="AJ21" s="587">
        <f t="shared" si="4"/>
        <v>0</v>
      </c>
      <c r="AK21" s="587">
        <f t="shared" si="4"/>
        <v>0</v>
      </c>
    </row>
    <row r="22" spans="1:37" s="5" customFormat="1">
      <c r="A22" s="215"/>
      <c r="B22" s="216" t="s">
        <v>338</v>
      </c>
      <c r="C22" s="216"/>
      <c r="D22" s="222" t="s">
        <v>737</v>
      </c>
      <c r="E22" s="517">
        <v>13</v>
      </c>
      <c r="F22" s="471">
        <f t="shared" si="2"/>
        <v>377</v>
      </c>
      <c r="G22" s="608">
        <v>62</v>
      </c>
      <c r="H22" s="609">
        <v>76</v>
      </c>
      <c r="I22" s="610">
        <v>55</v>
      </c>
      <c r="J22" s="609">
        <v>66</v>
      </c>
      <c r="K22" s="610">
        <v>51</v>
      </c>
      <c r="L22" s="611">
        <v>67</v>
      </c>
      <c r="M22" s="471"/>
      <c r="N22" s="473"/>
      <c r="O22" s="474">
        <f t="shared" si="1"/>
        <v>21</v>
      </c>
      <c r="P22" s="729">
        <v>1</v>
      </c>
      <c r="Q22" s="730">
        <v>1</v>
      </c>
      <c r="R22" s="731"/>
      <c r="S22" s="732"/>
      <c r="T22" s="732">
        <v>1</v>
      </c>
      <c r="U22" s="732">
        <v>16</v>
      </c>
      <c r="V22" s="475"/>
      <c r="W22" s="703"/>
      <c r="X22" s="732">
        <v>1</v>
      </c>
      <c r="Y22" s="707"/>
      <c r="Z22" s="731"/>
      <c r="AA22" s="732">
        <v>1</v>
      </c>
      <c r="AB22" s="742"/>
      <c r="AC22" s="218" t="s">
        <v>339</v>
      </c>
      <c r="AD22" s="219" t="s">
        <v>340</v>
      </c>
      <c r="AE22" s="220" t="s">
        <v>341</v>
      </c>
      <c r="AF22" s="179">
        <f t="shared" si="3"/>
        <v>13</v>
      </c>
      <c r="AG22" s="179"/>
      <c r="AJ22" s="587">
        <f t="shared" si="4"/>
        <v>0</v>
      </c>
      <c r="AK22" s="587">
        <f t="shared" si="4"/>
        <v>0</v>
      </c>
    </row>
    <row r="23" spans="1:37" s="5" customFormat="1">
      <c r="A23" s="54"/>
      <c r="B23" s="29" t="s">
        <v>342</v>
      </c>
      <c r="C23" s="29"/>
      <c r="D23" s="221" t="s">
        <v>526</v>
      </c>
      <c r="E23" s="515">
        <v>22</v>
      </c>
      <c r="F23" s="438">
        <f t="shared" si="2"/>
        <v>667</v>
      </c>
      <c r="G23" s="604">
        <v>122</v>
      </c>
      <c r="H23" s="605">
        <v>98</v>
      </c>
      <c r="I23" s="606">
        <v>109</v>
      </c>
      <c r="J23" s="605">
        <v>132</v>
      </c>
      <c r="K23" s="606">
        <v>105</v>
      </c>
      <c r="L23" s="607">
        <v>101</v>
      </c>
      <c r="M23" s="516">
        <v>1</v>
      </c>
      <c r="N23" s="576">
        <v>4</v>
      </c>
      <c r="O23" s="148">
        <f t="shared" si="1"/>
        <v>32</v>
      </c>
      <c r="P23" s="725">
        <v>1</v>
      </c>
      <c r="Q23" s="726">
        <v>1</v>
      </c>
      <c r="R23" s="727"/>
      <c r="S23" s="728">
        <v>1</v>
      </c>
      <c r="T23" s="728"/>
      <c r="U23" s="728">
        <v>26</v>
      </c>
      <c r="V23" s="469"/>
      <c r="W23" s="702"/>
      <c r="X23" s="728">
        <v>1</v>
      </c>
      <c r="Y23" s="706"/>
      <c r="Z23" s="727">
        <v>1</v>
      </c>
      <c r="AA23" s="728">
        <v>1</v>
      </c>
      <c r="AB23" s="741"/>
      <c r="AC23" s="51" t="s">
        <v>343</v>
      </c>
      <c r="AD23" s="214" t="s">
        <v>344</v>
      </c>
      <c r="AE23" s="39" t="s">
        <v>345</v>
      </c>
      <c r="AF23" s="179">
        <f t="shared" si="3"/>
        <v>22</v>
      </c>
      <c r="AG23" s="179"/>
      <c r="AJ23" s="587">
        <f t="shared" si="4"/>
        <v>1</v>
      </c>
      <c r="AK23" s="587">
        <f t="shared" si="4"/>
        <v>4</v>
      </c>
    </row>
    <row r="24" spans="1:37" s="5" customFormat="1">
      <c r="A24" s="215"/>
      <c r="B24" s="216" t="s">
        <v>346</v>
      </c>
      <c r="C24" s="216"/>
      <c r="D24" s="222" t="s">
        <v>1270</v>
      </c>
      <c r="E24" s="517">
        <v>25</v>
      </c>
      <c r="F24" s="471">
        <f t="shared" si="2"/>
        <v>790</v>
      </c>
      <c r="G24" s="608">
        <v>142</v>
      </c>
      <c r="H24" s="609">
        <v>138</v>
      </c>
      <c r="I24" s="610">
        <v>112</v>
      </c>
      <c r="J24" s="609">
        <v>140</v>
      </c>
      <c r="K24" s="610">
        <v>114</v>
      </c>
      <c r="L24" s="611">
        <v>144</v>
      </c>
      <c r="M24" s="518">
        <v>2</v>
      </c>
      <c r="N24" s="577">
        <v>9</v>
      </c>
      <c r="O24" s="474">
        <f t="shared" si="1"/>
        <v>38</v>
      </c>
      <c r="P24" s="729">
        <v>1</v>
      </c>
      <c r="Q24" s="730">
        <v>1</v>
      </c>
      <c r="R24" s="731"/>
      <c r="S24" s="732">
        <v>1</v>
      </c>
      <c r="T24" s="732"/>
      <c r="U24" s="732">
        <v>30</v>
      </c>
      <c r="V24" s="475"/>
      <c r="W24" s="703"/>
      <c r="X24" s="732">
        <v>2</v>
      </c>
      <c r="Y24" s="707"/>
      <c r="Z24" s="731">
        <v>1</v>
      </c>
      <c r="AA24" s="732">
        <v>2</v>
      </c>
      <c r="AB24" s="742"/>
      <c r="AC24" s="218" t="s">
        <v>2484</v>
      </c>
      <c r="AD24" s="219" t="s">
        <v>1269</v>
      </c>
      <c r="AE24" s="220" t="s">
        <v>347</v>
      </c>
      <c r="AF24" s="179">
        <f t="shared" si="3"/>
        <v>25</v>
      </c>
      <c r="AG24" s="179"/>
      <c r="AJ24" s="587">
        <f t="shared" si="4"/>
        <v>2</v>
      </c>
      <c r="AK24" s="587">
        <f t="shared" si="4"/>
        <v>9</v>
      </c>
    </row>
    <row r="25" spans="1:37" s="5" customFormat="1">
      <c r="A25" s="54"/>
      <c r="B25" s="29" t="s">
        <v>348</v>
      </c>
      <c r="C25" s="29"/>
      <c r="D25" s="221" t="s">
        <v>1268</v>
      </c>
      <c r="E25" s="515">
        <v>20</v>
      </c>
      <c r="F25" s="438">
        <f t="shared" si="2"/>
        <v>601</v>
      </c>
      <c r="G25" s="604">
        <v>86</v>
      </c>
      <c r="H25" s="605">
        <v>87</v>
      </c>
      <c r="I25" s="606">
        <v>95</v>
      </c>
      <c r="J25" s="605">
        <v>106</v>
      </c>
      <c r="K25" s="606">
        <v>110</v>
      </c>
      <c r="L25" s="607">
        <v>117</v>
      </c>
      <c r="M25" s="516">
        <v>1</v>
      </c>
      <c r="N25" s="576">
        <v>6</v>
      </c>
      <c r="O25" s="148">
        <f t="shared" si="1"/>
        <v>32</v>
      </c>
      <c r="P25" s="725">
        <v>1</v>
      </c>
      <c r="Q25" s="726">
        <v>1</v>
      </c>
      <c r="R25" s="727"/>
      <c r="S25" s="728">
        <v>1</v>
      </c>
      <c r="T25" s="728"/>
      <c r="U25" s="728">
        <v>27</v>
      </c>
      <c r="V25" s="469"/>
      <c r="W25" s="702"/>
      <c r="X25" s="728">
        <v>1</v>
      </c>
      <c r="Y25" s="706"/>
      <c r="Z25" s="727"/>
      <c r="AA25" s="728">
        <v>1</v>
      </c>
      <c r="AB25" s="741"/>
      <c r="AC25" s="51" t="s">
        <v>349</v>
      </c>
      <c r="AD25" s="214" t="s">
        <v>350</v>
      </c>
      <c r="AE25" s="39" t="s">
        <v>351</v>
      </c>
      <c r="AF25" s="179">
        <f t="shared" si="3"/>
        <v>20</v>
      </c>
      <c r="AG25" s="179"/>
      <c r="AJ25" s="587">
        <f t="shared" si="4"/>
        <v>1</v>
      </c>
      <c r="AK25" s="587">
        <f t="shared" si="4"/>
        <v>6</v>
      </c>
    </row>
    <row r="26" spans="1:37" s="5" customFormat="1">
      <c r="A26" s="215"/>
      <c r="B26" s="216" t="s">
        <v>352</v>
      </c>
      <c r="C26" s="216"/>
      <c r="D26" s="222" t="s">
        <v>1267</v>
      </c>
      <c r="E26" s="517">
        <v>13</v>
      </c>
      <c r="F26" s="471">
        <f t="shared" si="2"/>
        <v>344</v>
      </c>
      <c r="G26" s="608">
        <v>53</v>
      </c>
      <c r="H26" s="609">
        <v>61</v>
      </c>
      <c r="I26" s="610">
        <v>41</v>
      </c>
      <c r="J26" s="609">
        <v>55</v>
      </c>
      <c r="K26" s="610">
        <v>70</v>
      </c>
      <c r="L26" s="611">
        <v>64</v>
      </c>
      <c r="M26" s="518">
        <v>1</v>
      </c>
      <c r="N26" s="577">
        <v>1</v>
      </c>
      <c r="O26" s="474">
        <f t="shared" si="1"/>
        <v>21</v>
      </c>
      <c r="P26" s="729">
        <v>1</v>
      </c>
      <c r="Q26" s="730">
        <v>1</v>
      </c>
      <c r="R26" s="731"/>
      <c r="S26" s="732"/>
      <c r="T26" s="732"/>
      <c r="U26" s="732">
        <v>15</v>
      </c>
      <c r="V26" s="475"/>
      <c r="W26" s="703">
        <v>1</v>
      </c>
      <c r="X26" s="732">
        <v>1</v>
      </c>
      <c r="Y26" s="707"/>
      <c r="Z26" s="731"/>
      <c r="AA26" s="732">
        <v>1</v>
      </c>
      <c r="AB26" s="742">
        <v>1</v>
      </c>
      <c r="AC26" s="218" t="s">
        <v>353</v>
      </c>
      <c r="AD26" s="219" t="s">
        <v>354</v>
      </c>
      <c r="AE26" s="220" t="s">
        <v>355</v>
      </c>
      <c r="AF26" s="179">
        <f t="shared" si="3"/>
        <v>13</v>
      </c>
      <c r="AG26" s="179"/>
      <c r="AJ26" s="587">
        <f t="shared" si="4"/>
        <v>1</v>
      </c>
      <c r="AK26" s="587">
        <f t="shared" si="4"/>
        <v>1</v>
      </c>
    </row>
    <row r="27" spans="1:37" s="5" customFormat="1">
      <c r="A27" s="54"/>
      <c r="B27" s="29" t="s">
        <v>356</v>
      </c>
      <c r="C27" s="29"/>
      <c r="D27" s="221" t="s">
        <v>1266</v>
      </c>
      <c r="E27" s="515">
        <v>8</v>
      </c>
      <c r="F27" s="438">
        <f t="shared" si="2"/>
        <v>160</v>
      </c>
      <c r="G27" s="604">
        <v>20</v>
      </c>
      <c r="H27" s="605">
        <v>30</v>
      </c>
      <c r="I27" s="606">
        <v>28</v>
      </c>
      <c r="J27" s="605">
        <v>22</v>
      </c>
      <c r="K27" s="606">
        <v>34</v>
      </c>
      <c r="L27" s="607">
        <v>26</v>
      </c>
      <c r="M27" s="516">
        <v>2</v>
      </c>
      <c r="N27" s="576">
        <v>10</v>
      </c>
      <c r="O27" s="148">
        <f t="shared" si="1"/>
        <v>13</v>
      </c>
      <c r="P27" s="725"/>
      <c r="Q27" s="726">
        <v>1</v>
      </c>
      <c r="R27" s="727"/>
      <c r="S27" s="728"/>
      <c r="T27" s="728"/>
      <c r="U27" s="728">
        <v>10</v>
      </c>
      <c r="V27" s="469"/>
      <c r="W27" s="702"/>
      <c r="X27" s="728">
        <v>1</v>
      </c>
      <c r="Y27" s="706"/>
      <c r="Z27" s="727"/>
      <c r="AA27" s="728">
        <v>1</v>
      </c>
      <c r="AB27" s="741"/>
      <c r="AC27" s="51" t="s">
        <v>357</v>
      </c>
      <c r="AD27" s="214" t="s">
        <v>358</v>
      </c>
      <c r="AE27" s="39" t="s">
        <v>359</v>
      </c>
      <c r="AF27" s="179">
        <f t="shared" si="3"/>
        <v>8</v>
      </c>
      <c r="AG27" s="179"/>
      <c r="AJ27" s="587">
        <f t="shared" si="4"/>
        <v>2</v>
      </c>
      <c r="AK27" s="587">
        <f t="shared" si="4"/>
        <v>10</v>
      </c>
    </row>
    <row r="28" spans="1:37" s="5" customFormat="1">
      <c r="A28" s="54"/>
      <c r="B28" s="29" t="s">
        <v>360</v>
      </c>
      <c r="C28" s="29"/>
      <c r="D28" s="221" t="s">
        <v>1244</v>
      </c>
      <c r="E28" s="515">
        <v>13</v>
      </c>
      <c r="F28" s="438">
        <f t="shared" si="2"/>
        <v>393</v>
      </c>
      <c r="G28" s="604">
        <v>58</v>
      </c>
      <c r="H28" s="605">
        <v>73</v>
      </c>
      <c r="I28" s="606">
        <v>58</v>
      </c>
      <c r="J28" s="605">
        <v>61</v>
      </c>
      <c r="K28" s="606">
        <v>77</v>
      </c>
      <c r="L28" s="607">
        <v>66</v>
      </c>
      <c r="M28" s="438"/>
      <c r="N28" s="439"/>
      <c r="O28" s="148">
        <f t="shared" si="1"/>
        <v>22</v>
      </c>
      <c r="P28" s="725">
        <v>1</v>
      </c>
      <c r="Q28" s="726">
        <v>1</v>
      </c>
      <c r="R28" s="727"/>
      <c r="S28" s="728"/>
      <c r="T28" s="728"/>
      <c r="U28" s="728">
        <v>16</v>
      </c>
      <c r="V28" s="469"/>
      <c r="W28" s="702">
        <v>2</v>
      </c>
      <c r="X28" s="728">
        <v>1</v>
      </c>
      <c r="Y28" s="706"/>
      <c r="Z28" s="727"/>
      <c r="AA28" s="728">
        <v>1</v>
      </c>
      <c r="AB28" s="741"/>
      <c r="AC28" s="51" t="s">
        <v>361</v>
      </c>
      <c r="AD28" s="214" t="s">
        <v>362</v>
      </c>
      <c r="AE28" s="39" t="s">
        <v>363</v>
      </c>
      <c r="AF28" s="179">
        <f t="shared" si="3"/>
        <v>13</v>
      </c>
      <c r="AG28" s="179"/>
      <c r="AJ28" s="587">
        <f t="shared" si="4"/>
        <v>0</v>
      </c>
      <c r="AK28" s="587">
        <f t="shared" si="4"/>
        <v>0</v>
      </c>
    </row>
    <row r="29" spans="1:37" s="5" customFormat="1">
      <c r="A29" s="228"/>
      <c r="B29" s="223" t="s">
        <v>364</v>
      </c>
      <c r="C29" s="223"/>
      <c r="D29" s="224" t="s">
        <v>1265</v>
      </c>
      <c r="E29" s="519">
        <v>8</v>
      </c>
      <c r="F29" s="477">
        <f t="shared" si="2"/>
        <v>165</v>
      </c>
      <c r="G29" s="612">
        <v>28</v>
      </c>
      <c r="H29" s="613">
        <v>24</v>
      </c>
      <c r="I29" s="614">
        <v>17</v>
      </c>
      <c r="J29" s="613">
        <v>36</v>
      </c>
      <c r="K29" s="614">
        <v>27</v>
      </c>
      <c r="L29" s="615">
        <v>33</v>
      </c>
      <c r="M29" s="520">
        <v>1</v>
      </c>
      <c r="N29" s="578">
        <v>2</v>
      </c>
      <c r="O29" s="479">
        <f t="shared" si="1"/>
        <v>14</v>
      </c>
      <c r="P29" s="733">
        <v>1</v>
      </c>
      <c r="Q29" s="734">
        <v>1</v>
      </c>
      <c r="R29" s="735"/>
      <c r="S29" s="736"/>
      <c r="T29" s="736"/>
      <c r="U29" s="736">
        <v>9</v>
      </c>
      <c r="V29" s="480"/>
      <c r="W29" s="704"/>
      <c r="X29" s="736">
        <v>1</v>
      </c>
      <c r="Y29" s="708"/>
      <c r="Z29" s="735">
        <v>1</v>
      </c>
      <c r="AA29" s="736">
        <v>1</v>
      </c>
      <c r="AB29" s="743"/>
      <c r="AC29" s="225" t="s">
        <v>365</v>
      </c>
      <c r="AD29" s="226" t="s">
        <v>366</v>
      </c>
      <c r="AE29" s="227" t="s">
        <v>367</v>
      </c>
      <c r="AF29" s="179">
        <f t="shared" si="3"/>
        <v>8</v>
      </c>
      <c r="AG29" s="179"/>
      <c r="AJ29" s="587">
        <f t="shared" si="4"/>
        <v>1</v>
      </c>
      <c r="AK29" s="587">
        <f t="shared" si="4"/>
        <v>2</v>
      </c>
    </row>
    <row r="30" spans="1:37" s="5" customFormat="1">
      <c r="A30" s="215"/>
      <c r="B30" s="216" t="s">
        <v>368</v>
      </c>
      <c r="C30" s="216"/>
      <c r="D30" s="222" t="s">
        <v>1264</v>
      </c>
      <c r="E30" s="517">
        <v>3</v>
      </c>
      <c r="F30" s="471">
        <f t="shared" si="2"/>
        <v>12</v>
      </c>
      <c r="G30" s="608">
        <v>3</v>
      </c>
      <c r="H30" s="609"/>
      <c r="I30" s="610">
        <v>1</v>
      </c>
      <c r="J30" s="609">
        <v>1</v>
      </c>
      <c r="K30" s="610">
        <v>2</v>
      </c>
      <c r="L30" s="611">
        <v>5</v>
      </c>
      <c r="M30" s="471"/>
      <c r="N30" s="473"/>
      <c r="O30" s="474">
        <f t="shared" si="1"/>
        <v>6</v>
      </c>
      <c r="P30" s="729">
        <v>1</v>
      </c>
      <c r="Q30" s="730">
        <v>1</v>
      </c>
      <c r="R30" s="731"/>
      <c r="S30" s="732"/>
      <c r="T30" s="732"/>
      <c r="U30" s="732">
        <v>3</v>
      </c>
      <c r="V30" s="475"/>
      <c r="W30" s="703"/>
      <c r="X30" s="732">
        <v>1</v>
      </c>
      <c r="Y30" s="707"/>
      <c r="Z30" s="731"/>
      <c r="AA30" s="732"/>
      <c r="AB30" s="742"/>
      <c r="AC30" s="218" t="s">
        <v>369</v>
      </c>
      <c r="AD30" s="219" t="s">
        <v>370</v>
      </c>
      <c r="AE30" s="220" t="s">
        <v>371</v>
      </c>
      <c r="AF30" s="179">
        <f t="shared" si="3"/>
        <v>3</v>
      </c>
      <c r="AG30" s="179"/>
      <c r="AJ30" s="587">
        <f t="shared" si="4"/>
        <v>0</v>
      </c>
      <c r="AK30" s="587">
        <f t="shared" si="4"/>
        <v>0</v>
      </c>
    </row>
    <row r="31" spans="1:37" s="5" customFormat="1">
      <c r="A31" s="54"/>
      <c r="B31" s="29" t="s">
        <v>372</v>
      </c>
      <c r="C31" s="29"/>
      <c r="D31" s="668" t="s">
        <v>1263</v>
      </c>
      <c r="E31" s="515">
        <v>21</v>
      </c>
      <c r="F31" s="438">
        <f t="shared" si="2"/>
        <v>642</v>
      </c>
      <c r="G31" s="604">
        <v>104</v>
      </c>
      <c r="H31" s="605">
        <v>109</v>
      </c>
      <c r="I31" s="606">
        <v>97</v>
      </c>
      <c r="J31" s="605">
        <v>132</v>
      </c>
      <c r="K31" s="606">
        <v>94</v>
      </c>
      <c r="L31" s="607">
        <v>106</v>
      </c>
      <c r="M31" s="438"/>
      <c r="N31" s="439"/>
      <c r="O31" s="148">
        <f t="shared" si="1"/>
        <v>34</v>
      </c>
      <c r="P31" s="725">
        <v>1</v>
      </c>
      <c r="Q31" s="726">
        <v>1</v>
      </c>
      <c r="R31" s="727"/>
      <c r="S31" s="728">
        <v>1</v>
      </c>
      <c r="T31" s="728"/>
      <c r="U31" s="728">
        <v>26</v>
      </c>
      <c r="V31" s="469"/>
      <c r="W31" s="702">
        <v>2</v>
      </c>
      <c r="X31" s="728">
        <v>1</v>
      </c>
      <c r="Y31" s="706"/>
      <c r="Z31" s="727">
        <v>1</v>
      </c>
      <c r="AA31" s="728">
        <v>1</v>
      </c>
      <c r="AB31" s="741"/>
      <c r="AC31" s="51" t="s">
        <v>373</v>
      </c>
      <c r="AD31" s="214" t="s">
        <v>374</v>
      </c>
      <c r="AE31" s="39" t="s">
        <v>375</v>
      </c>
      <c r="AF31" s="179">
        <f t="shared" si="3"/>
        <v>21</v>
      </c>
      <c r="AG31" s="179"/>
      <c r="AJ31" s="587">
        <f t="shared" si="4"/>
        <v>0</v>
      </c>
      <c r="AK31" s="587">
        <f t="shared" si="4"/>
        <v>0</v>
      </c>
    </row>
    <row r="32" spans="1:37" s="5" customFormat="1">
      <c r="A32" s="54"/>
      <c r="B32" s="29" t="s">
        <v>2485</v>
      </c>
      <c r="C32" s="29"/>
      <c r="D32" s="221" t="s">
        <v>758</v>
      </c>
      <c r="E32" s="515">
        <v>6</v>
      </c>
      <c r="F32" s="438">
        <f t="shared" si="2"/>
        <v>91</v>
      </c>
      <c r="G32" s="604">
        <v>13</v>
      </c>
      <c r="H32" s="605">
        <v>12</v>
      </c>
      <c r="I32" s="606">
        <v>23</v>
      </c>
      <c r="J32" s="605">
        <v>12</v>
      </c>
      <c r="K32" s="606">
        <v>12</v>
      </c>
      <c r="L32" s="607">
        <v>19</v>
      </c>
      <c r="M32" s="438"/>
      <c r="N32" s="439"/>
      <c r="O32" s="148">
        <f t="shared" si="1"/>
        <v>11</v>
      </c>
      <c r="P32" s="725">
        <v>1</v>
      </c>
      <c r="Q32" s="726">
        <v>1</v>
      </c>
      <c r="R32" s="727"/>
      <c r="S32" s="728"/>
      <c r="T32" s="728"/>
      <c r="U32" s="728">
        <v>6</v>
      </c>
      <c r="V32" s="469"/>
      <c r="W32" s="702">
        <v>1</v>
      </c>
      <c r="X32" s="728">
        <v>1</v>
      </c>
      <c r="Y32" s="706"/>
      <c r="Z32" s="727"/>
      <c r="AA32" s="728">
        <v>1</v>
      </c>
      <c r="AB32" s="741"/>
      <c r="AC32" s="51" t="s">
        <v>2486</v>
      </c>
      <c r="AD32" s="214" t="s">
        <v>376</v>
      </c>
      <c r="AE32" s="39" t="s">
        <v>377</v>
      </c>
      <c r="AF32" s="179">
        <f t="shared" si="3"/>
        <v>6</v>
      </c>
      <c r="AG32" s="179"/>
      <c r="AJ32" s="587">
        <f t="shared" si="4"/>
        <v>0</v>
      </c>
      <c r="AK32" s="587">
        <f t="shared" si="4"/>
        <v>0</v>
      </c>
    </row>
    <row r="33" spans="1:37" s="5" customFormat="1">
      <c r="A33" s="228"/>
      <c r="B33" s="223" t="s">
        <v>378</v>
      </c>
      <c r="C33" s="223"/>
      <c r="D33" s="224" t="s">
        <v>1262</v>
      </c>
      <c r="E33" s="519">
        <v>12</v>
      </c>
      <c r="F33" s="477">
        <f t="shared" si="2"/>
        <v>272</v>
      </c>
      <c r="G33" s="612">
        <v>45</v>
      </c>
      <c r="H33" s="613">
        <v>44</v>
      </c>
      <c r="I33" s="614">
        <v>51</v>
      </c>
      <c r="J33" s="613">
        <v>35</v>
      </c>
      <c r="K33" s="614">
        <v>49</v>
      </c>
      <c r="L33" s="615">
        <v>48</v>
      </c>
      <c r="M33" s="520">
        <v>1</v>
      </c>
      <c r="N33" s="578">
        <v>2</v>
      </c>
      <c r="O33" s="479">
        <f t="shared" si="1"/>
        <v>18</v>
      </c>
      <c r="P33" s="733">
        <v>1</v>
      </c>
      <c r="Q33" s="734">
        <v>1</v>
      </c>
      <c r="R33" s="735"/>
      <c r="S33" s="736"/>
      <c r="T33" s="736"/>
      <c r="U33" s="736">
        <v>14</v>
      </c>
      <c r="V33" s="480"/>
      <c r="W33" s="704"/>
      <c r="X33" s="736">
        <v>1</v>
      </c>
      <c r="Y33" s="708"/>
      <c r="Z33" s="735"/>
      <c r="AA33" s="736">
        <v>1</v>
      </c>
      <c r="AB33" s="743"/>
      <c r="AC33" s="225" t="s">
        <v>2486</v>
      </c>
      <c r="AD33" s="226" t="s">
        <v>379</v>
      </c>
      <c r="AE33" s="227" t="s">
        <v>380</v>
      </c>
      <c r="AF33" s="179">
        <f t="shared" si="3"/>
        <v>12</v>
      </c>
      <c r="AG33" s="179"/>
      <c r="AJ33" s="587">
        <f t="shared" si="4"/>
        <v>1</v>
      </c>
      <c r="AK33" s="587">
        <f t="shared" si="4"/>
        <v>2</v>
      </c>
    </row>
    <row r="34" spans="1:37" s="5" customFormat="1">
      <c r="A34" s="215"/>
      <c r="B34" s="216" t="s">
        <v>381</v>
      </c>
      <c r="C34" s="216"/>
      <c r="D34" s="222" t="s">
        <v>1237</v>
      </c>
      <c r="E34" s="517">
        <v>4</v>
      </c>
      <c r="F34" s="471">
        <f t="shared" si="2"/>
        <v>23</v>
      </c>
      <c r="G34" s="608">
        <v>4</v>
      </c>
      <c r="H34" s="609">
        <v>5</v>
      </c>
      <c r="I34" s="610"/>
      <c r="J34" s="609">
        <v>4</v>
      </c>
      <c r="K34" s="610">
        <v>3</v>
      </c>
      <c r="L34" s="611">
        <v>7</v>
      </c>
      <c r="M34" s="471"/>
      <c r="N34" s="473"/>
      <c r="O34" s="474">
        <f t="shared" si="1"/>
        <v>7</v>
      </c>
      <c r="P34" s="729">
        <v>1</v>
      </c>
      <c r="Q34" s="730"/>
      <c r="R34" s="731"/>
      <c r="S34" s="732"/>
      <c r="T34" s="732"/>
      <c r="U34" s="732">
        <v>4</v>
      </c>
      <c r="V34" s="475"/>
      <c r="W34" s="703"/>
      <c r="X34" s="732">
        <v>1</v>
      </c>
      <c r="Y34" s="707"/>
      <c r="Z34" s="731"/>
      <c r="AA34" s="732">
        <v>1</v>
      </c>
      <c r="AB34" s="742"/>
      <c r="AC34" s="218" t="s">
        <v>2487</v>
      </c>
      <c r="AD34" s="219" t="s">
        <v>2488</v>
      </c>
      <c r="AE34" s="220" t="s">
        <v>382</v>
      </c>
      <c r="AF34" s="179">
        <f t="shared" si="3"/>
        <v>4</v>
      </c>
      <c r="AG34" s="179"/>
      <c r="AJ34" s="587">
        <f t="shared" si="4"/>
        <v>0</v>
      </c>
      <c r="AK34" s="587">
        <f t="shared" si="4"/>
        <v>0</v>
      </c>
    </row>
    <row r="35" spans="1:37" s="5" customFormat="1">
      <c r="A35" s="54"/>
      <c r="B35" s="29" t="s">
        <v>383</v>
      </c>
      <c r="C35" s="29"/>
      <c r="D35" s="221" t="s">
        <v>1261</v>
      </c>
      <c r="E35" s="515">
        <v>22</v>
      </c>
      <c r="F35" s="438">
        <f t="shared" si="2"/>
        <v>625</v>
      </c>
      <c r="G35" s="604">
        <v>85</v>
      </c>
      <c r="H35" s="605">
        <v>102</v>
      </c>
      <c r="I35" s="606">
        <v>86</v>
      </c>
      <c r="J35" s="605">
        <v>106</v>
      </c>
      <c r="K35" s="606">
        <v>114</v>
      </c>
      <c r="L35" s="607">
        <v>132</v>
      </c>
      <c r="M35" s="516">
        <v>3</v>
      </c>
      <c r="N35" s="576">
        <v>14</v>
      </c>
      <c r="O35" s="148">
        <f t="shared" si="1"/>
        <v>33</v>
      </c>
      <c r="P35" s="725">
        <v>1</v>
      </c>
      <c r="Q35" s="726">
        <v>1</v>
      </c>
      <c r="R35" s="727"/>
      <c r="S35" s="728">
        <v>1</v>
      </c>
      <c r="T35" s="728"/>
      <c r="U35" s="728">
        <v>26</v>
      </c>
      <c r="V35" s="469"/>
      <c r="W35" s="702">
        <v>1</v>
      </c>
      <c r="X35" s="728">
        <v>1</v>
      </c>
      <c r="Y35" s="706"/>
      <c r="Z35" s="727">
        <v>1</v>
      </c>
      <c r="AA35" s="728">
        <v>1</v>
      </c>
      <c r="AB35" s="741"/>
      <c r="AC35" s="51" t="s">
        <v>384</v>
      </c>
      <c r="AD35" s="214" t="s">
        <v>385</v>
      </c>
      <c r="AE35" s="39" t="s">
        <v>386</v>
      </c>
      <c r="AF35" s="179">
        <f t="shared" si="3"/>
        <v>22</v>
      </c>
      <c r="AG35" s="179"/>
      <c r="AJ35" s="587">
        <f t="shared" si="4"/>
        <v>3</v>
      </c>
      <c r="AK35" s="587">
        <f t="shared" si="4"/>
        <v>14</v>
      </c>
    </row>
    <row r="36" spans="1:37" s="5" customFormat="1">
      <c r="A36" s="54"/>
      <c r="B36" s="29" t="s">
        <v>387</v>
      </c>
      <c r="C36" s="29"/>
      <c r="D36" s="221" t="s">
        <v>1260</v>
      </c>
      <c r="E36" s="515">
        <v>19</v>
      </c>
      <c r="F36" s="438">
        <f t="shared" si="2"/>
        <v>566</v>
      </c>
      <c r="G36" s="604">
        <v>85</v>
      </c>
      <c r="H36" s="605">
        <v>81</v>
      </c>
      <c r="I36" s="606">
        <v>93</v>
      </c>
      <c r="J36" s="605">
        <v>100</v>
      </c>
      <c r="K36" s="606">
        <v>103</v>
      </c>
      <c r="L36" s="607">
        <v>104</v>
      </c>
      <c r="M36" s="516">
        <v>1</v>
      </c>
      <c r="N36" s="576">
        <v>6</v>
      </c>
      <c r="O36" s="148">
        <f t="shared" si="1"/>
        <v>28</v>
      </c>
      <c r="P36" s="725">
        <v>1</v>
      </c>
      <c r="Q36" s="726">
        <v>1</v>
      </c>
      <c r="R36" s="727"/>
      <c r="S36" s="728"/>
      <c r="T36" s="728"/>
      <c r="U36" s="728">
        <v>23</v>
      </c>
      <c r="V36" s="469"/>
      <c r="W36" s="702">
        <v>1</v>
      </c>
      <c r="X36" s="728">
        <v>1</v>
      </c>
      <c r="Y36" s="706"/>
      <c r="Z36" s="727"/>
      <c r="AA36" s="728">
        <v>1</v>
      </c>
      <c r="AB36" s="741"/>
      <c r="AC36" s="51" t="s">
        <v>388</v>
      </c>
      <c r="AD36" s="214" t="s">
        <v>389</v>
      </c>
      <c r="AE36" s="39" t="s">
        <v>390</v>
      </c>
      <c r="AF36" s="179">
        <f t="shared" si="3"/>
        <v>19</v>
      </c>
      <c r="AG36" s="179"/>
      <c r="AJ36" s="587">
        <f t="shared" si="4"/>
        <v>1</v>
      </c>
      <c r="AK36" s="587">
        <f t="shared" si="4"/>
        <v>6</v>
      </c>
    </row>
    <row r="37" spans="1:37" s="5" customFormat="1">
      <c r="A37" s="228"/>
      <c r="B37" s="223" t="s">
        <v>391</v>
      </c>
      <c r="C37" s="223"/>
      <c r="D37" s="224" t="s">
        <v>1233</v>
      </c>
      <c r="E37" s="519">
        <v>14</v>
      </c>
      <c r="F37" s="477">
        <f t="shared" si="2"/>
        <v>302</v>
      </c>
      <c r="G37" s="612">
        <v>40</v>
      </c>
      <c r="H37" s="613">
        <v>47</v>
      </c>
      <c r="I37" s="614">
        <v>60</v>
      </c>
      <c r="J37" s="613">
        <v>56</v>
      </c>
      <c r="K37" s="614">
        <v>41</v>
      </c>
      <c r="L37" s="615">
        <v>58</v>
      </c>
      <c r="M37" s="520">
        <v>3</v>
      </c>
      <c r="N37" s="578">
        <v>18</v>
      </c>
      <c r="O37" s="479">
        <f t="shared" si="1"/>
        <v>21</v>
      </c>
      <c r="P37" s="733">
        <v>1</v>
      </c>
      <c r="Q37" s="734">
        <v>1</v>
      </c>
      <c r="R37" s="735"/>
      <c r="S37" s="736"/>
      <c r="T37" s="736"/>
      <c r="U37" s="736">
        <v>15</v>
      </c>
      <c r="V37" s="480"/>
      <c r="W37" s="704">
        <v>1</v>
      </c>
      <c r="X37" s="736">
        <v>1</v>
      </c>
      <c r="Y37" s="708"/>
      <c r="Z37" s="735">
        <v>1</v>
      </c>
      <c r="AA37" s="736">
        <v>1</v>
      </c>
      <c r="AB37" s="743"/>
      <c r="AC37" s="225" t="s">
        <v>392</v>
      </c>
      <c r="AD37" s="226" t="s">
        <v>393</v>
      </c>
      <c r="AE37" s="227" t="s">
        <v>394</v>
      </c>
      <c r="AF37" s="179">
        <f t="shared" si="3"/>
        <v>14</v>
      </c>
      <c r="AG37" s="179"/>
      <c r="AJ37" s="587">
        <f t="shared" si="4"/>
        <v>3</v>
      </c>
      <c r="AK37" s="587">
        <f t="shared" si="4"/>
        <v>18</v>
      </c>
    </row>
    <row r="38" spans="1:37" s="5" customFormat="1">
      <c r="A38" s="215"/>
      <c r="B38" s="216" t="s">
        <v>1751</v>
      </c>
      <c r="C38" s="216"/>
      <c r="D38" s="222" t="s">
        <v>1259</v>
      </c>
      <c r="E38" s="517">
        <v>16</v>
      </c>
      <c r="F38" s="471">
        <f t="shared" si="2"/>
        <v>398</v>
      </c>
      <c r="G38" s="608">
        <v>54</v>
      </c>
      <c r="H38" s="609">
        <v>59</v>
      </c>
      <c r="I38" s="610">
        <v>76</v>
      </c>
      <c r="J38" s="609">
        <v>72</v>
      </c>
      <c r="K38" s="610">
        <v>65</v>
      </c>
      <c r="L38" s="611">
        <v>72</v>
      </c>
      <c r="M38" s="518">
        <v>2</v>
      </c>
      <c r="N38" s="577">
        <v>7</v>
      </c>
      <c r="O38" s="474">
        <f t="shared" si="1"/>
        <v>22</v>
      </c>
      <c r="P38" s="729">
        <v>1</v>
      </c>
      <c r="Q38" s="730">
        <v>1</v>
      </c>
      <c r="R38" s="731"/>
      <c r="S38" s="732"/>
      <c r="T38" s="732"/>
      <c r="U38" s="732">
        <v>17</v>
      </c>
      <c r="V38" s="475"/>
      <c r="W38" s="703"/>
      <c r="X38" s="732">
        <v>1</v>
      </c>
      <c r="Y38" s="707"/>
      <c r="Z38" s="731">
        <v>1</v>
      </c>
      <c r="AA38" s="732">
        <v>1</v>
      </c>
      <c r="AB38" s="742"/>
      <c r="AC38" s="218" t="s">
        <v>1581</v>
      </c>
      <c r="AD38" s="219" t="s">
        <v>1752</v>
      </c>
      <c r="AE38" s="220" t="s">
        <v>1753</v>
      </c>
      <c r="AF38" s="179">
        <f t="shared" si="3"/>
        <v>16</v>
      </c>
      <c r="AG38" s="179"/>
      <c r="AJ38" s="587">
        <f t="shared" si="4"/>
        <v>2</v>
      </c>
      <c r="AK38" s="587">
        <f t="shared" si="4"/>
        <v>7</v>
      </c>
    </row>
    <row r="39" spans="1:37" s="5" customFormat="1">
      <c r="A39" s="54"/>
      <c r="B39" s="29" t="s">
        <v>1754</v>
      </c>
      <c r="C39" s="29"/>
      <c r="D39" s="221" t="s">
        <v>1258</v>
      </c>
      <c r="E39" s="515">
        <v>13</v>
      </c>
      <c r="F39" s="438">
        <f t="shared" si="2"/>
        <v>370</v>
      </c>
      <c r="G39" s="604">
        <v>58</v>
      </c>
      <c r="H39" s="605">
        <v>69</v>
      </c>
      <c r="I39" s="606">
        <v>60</v>
      </c>
      <c r="J39" s="605">
        <v>62</v>
      </c>
      <c r="K39" s="606">
        <v>68</v>
      </c>
      <c r="L39" s="607">
        <v>53</v>
      </c>
      <c r="M39" s="516">
        <v>1</v>
      </c>
      <c r="N39" s="576">
        <v>3</v>
      </c>
      <c r="O39" s="148">
        <f t="shared" si="1"/>
        <v>19</v>
      </c>
      <c r="P39" s="725">
        <v>1</v>
      </c>
      <c r="Q39" s="726">
        <v>1</v>
      </c>
      <c r="R39" s="727"/>
      <c r="S39" s="728"/>
      <c r="T39" s="728"/>
      <c r="U39" s="728">
        <v>15</v>
      </c>
      <c r="V39" s="469"/>
      <c r="W39" s="702"/>
      <c r="X39" s="728">
        <v>1</v>
      </c>
      <c r="Y39" s="706"/>
      <c r="Z39" s="727"/>
      <c r="AA39" s="728">
        <v>1</v>
      </c>
      <c r="AB39" s="741"/>
      <c r="AC39" s="51" t="s">
        <v>1755</v>
      </c>
      <c r="AD39" s="214" t="s">
        <v>1756</v>
      </c>
      <c r="AE39" s="39" t="s">
        <v>1757</v>
      </c>
      <c r="AF39" s="179">
        <f t="shared" si="3"/>
        <v>13</v>
      </c>
      <c r="AG39" s="179"/>
      <c r="AJ39" s="587">
        <f t="shared" si="4"/>
        <v>1</v>
      </c>
      <c r="AK39" s="587">
        <f t="shared" si="4"/>
        <v>3</v>
      </c>
    </row>
    <row r="40" spans="1:37" s="5" customFormat="1">
      <c r="A40" s="54"/>
      <c r="B40" s="29" t="s">
        <v>1758</v>
      </c>
      <c r="C40" s="29"/>
      <c r="D40" s="221" t="s">
        <v>1257</v>
      </c>
      <c r="E40" s="515">
        <v>11</v>
      </c>
      <c r="F40" s="438">
        <f t="shared" si="2"/>
        <v>254</v>
      </c>
      <c r="G40" s="604">
        <v>30</v>
      </c>
      <c r="H40" s="605">
        <v>41</v>
      </c>
      <c r="I40" s="606">
        <v>44</v>
      </c>
      <c r="J40" s="605">
        <v>40</v>
      </c>
      <c r="K40" s="606">
        <v>41</v>
      </c>
      <c r="L40" s="607">
        <v>58</v>
      </c>
      <c r="M40" s="438"/>
      <c r="N40" s="439"/>
      <c r="O40" s="148">
        <f t="shared" si="1"/>
        <v>18</v>
      </c>
      <c r="P40" s="725">
        <v>1</v>
      </c>
      <c r="Q40" s="726">
        <v>1</v>
      </c>
      <c r="R40" s="727"/>
      <c r="S40" s="728"/>
      <c r="T40" s="728"/>
      <c r="U40" s="728">
        <v>13</v>
      </c>
      <c r="V40" s="469"/>
      <c r="W40" s="702"/>
      <c r="X40" s="728">
        <v>1</v>
      </c>
      <c r="Y40" s="706"/>
      <c r="Z40" s="727">
        <v>1</v>
      </c>
      <c r="AA40" s="728">
        <v>1</v>
      </c>
      <c r="AB40" s="741"/>
      <c r="AC40" s="51" t="s">
        <v>1759</v>
      </c>
      <c r="AD40" s="214" t="s">
        <v>1760</v>
      </c>
      <c r="AE40" s="39" t="s">
        <v>1761</v>
      </c>
      <c r="AF40" s="179">
        <f t="shared" si="3"/>
        <v>11</v>
      </c>
      <c r="AG40" s="179"/>
      <c r="AJ40" s="587">
        <f t="shared" si="4"/>
        <v>0</v>
      </c>
      <c r="AK40" s="587">
        <f t="shared" si="4"/>
        <v>0</v>
      </c>
    </row>
    <row r="41" spans="1:37" s="5" customFormat="1">
      <c r="A41" s="228"/>
      <c r="B41" s="223" t="s">
        <v>1762</v>
      </c>
      <c r="C41" s="223"/>
      <c r="D41" s="224" t="s">
        <v>1232</v>
      </c>
      <c r="E41" s="519">
        <v>19</v>
      </c>
      <c r="F41" s="477">
        <f t="shared" si="2"/>
        <v>543</v>
      </c>
      <c r="G41" s="612">
        <v>102</v>
      </c>
      <c r="H41" s="613">
        <v>92</v>
      </c>
      <c r="I41" s="614">
        <v>95</v>
      </c>
      <c r="J41" s="613">
        <v>78</v>
      </c>
      <c r="K41" s="614">
        <v>86</v>
      </c>
      <c r="L41" s="615">
        <v>90</v>
      </c>
      <c r="M41" s="520">
        <v>1</v>
      </c>
      <c r="N41" s="578">
        <v>4</v>
      </c>
      <c r="O41" s="479">
        <f t="shared" si="1"/>
        <v>30</v>
      </c>
      <c r="P41" s="733">
        <v>1</v>
      </c>
      <c r="Q41" s="734">
        <v>1</v>
      </c>
      <c r="R41" s="735"/>
      <c r="S41" s="736"/>
      <c r="T41" s="736"/>
      <c r="U41" s="736">
        <v>22</v>
      </c>
      <c r="V41" s="480"/>
      <c r="W41" s="704">
        <v>1</v>
      </c>
      <c r="X41" s="736">
        <v>1</v>
      </c>
      <c r="Y41" s="708"/>
      <c r="Z41" s="735">
        <v>3</v>
      </c>
      <c r="AA41" s="736">
        <v>1</v>
      </c>
      <c r="AB41" s="743"/>
      <c r="AC41" s="225" t="s">
        <v>1763</v>
      </c>
      <c r="AD41" s="226" t="s">
        <v>1764</v>
      </c>
      <c r="AE41" s="227" t="s">
        <v>1765</v>
      </c>
      <c r="AF41" s="179">
        <f t="shared" si="3"/>
        <v>19</v>
      </c>
      <c r="AG41" s="179"/>
      <c r="AJ41" s="587">
        <f t="shared" si="4"/>
        <v>1</v>
      </c>
      <c r="AK41" s="587">
        <f t="shared" si="4"/>
        <v>4</v>
      </c>
    </row>
    <row r="42" spans="1:37" s="5" customFormat="1">
      <c r="A42" s="215"/>
      <c r="B42" s="216" t="s">
        <v>1766</v>
      </c>
      <c r="C42" s="216"/>
      <c r="D42" s="222" t="s">
        <v>1231</v>
      </c>
      <c r="E42" s="517">
        <v>9</v>
      </c>
      <c r="F42" s="471">
        <f t="shared" si="2"/>
        <v>179</v>
      </c>
      <c r="G42" s="608">
        <v>40</v>
      </c>
      <c r="H42" s="609">
        <v>23</v>
      </c>
      <c r="I42" s="610">
        <v>30</v>
      </c>
      <c r="J42" s="609">
        <v>30</v>
      </c>
      <c r="K42" s="610">
        <v>30</v>
      </c>
      <c r="L42" s="611">
        <v>26</v>
      </c>
      <c r="M42" s="518">
        <v>2</v>
      </c>
      <c r="N42" s="577">
        <v>9</v>
      </c>
      <c r="O42" s="474">
        <f t="shared" si="1"/>
        <v>14</v>
      </c>
      <c r="P42" s="729">
        <v>1</v>
      </c>
      <c r="Q42" s="730">
        <v>1</v>
      </c>
      <c r="R42" s="731"/>
      <c r="S42" s="732"/>
      <c r="T42" s="732"/>
      <c r="U42" s="732">
        <v>10</v>
      </c>
      <c r="V42" s="475"/>
      <c r="W42" s="703"/>
      <c r="X42" s="732">
        <v>1</v>
      </c>
      <c r="Y42" s="707"/>
      <c r="Z42" s="731"/>
      <c r="AA42" s="732">
        <v>1</v>
      </c>
      <c r="AB42" s="742"/>
      <c r="AC42" s="218" t="s">
        <v>1767</v>
      </c>
      <c r="AD42" s="219" t="s">
        <v>1768</v>
      </c>
      <c r="AE42" s="220" t="s">
        <v>1769</v>
      </c>
      <c r="AF42" s="179">
        <f t="shared" si="3"/>
        <v>9</v>
      </c>
      <c r="AG42" s="179"/>
      <c r="AJ42" s="587">
        <f t="shared" si="4"/>
        <v>2</v>
      </c>
      <c r="AK42" s="587">
        <f t="shared" si="4"/>
        <v>9</v>
      </c>
    </row>
    <row r="43" spans="1:37" s="5" customFormat="1">
      <c r="A43" s="54"/>
      <c r="B43" s="29" t="s">
        <v>1770</v>
      </c>
      <c r="C43" s="29"/>
      <c r="D43" s="221" t="s">
        <v>1256</v>
      </c>
      <c r="E43" s="515">
        <v>11</v>
      </c>
      <c r="F43" s="438">
        <f t="shared" si="2"/>
        <v>237</v>
      </c>
      <c r="G43" s="604">
        <v>34</v>
      </c>
      <c r="H43" s="605">
        <v>36</v>
      </c>
      <c r="I43" s="606">
        <v>33</v>
      </c>
      <c r="J43" s="605">
        <v>42</v>
      </c>
      <c r="K43" s="606">
        <v>44</v>
      </c>
      <c r="L43" s="607">
        <v>48</v>
      </c>
      <c r="M43" s="516">
        <v>1</v>
      </c>
      <c r="N43" s="576">
        <v>2</v>
      </c>
      <c r="O43" s="148">
        <f t="shared" si="1"/>
        <v>17</v>
      </c>
      <c r="P43" s="725">
        <v>1</v>
      </c>
      <c r="Q43" s="726">
        <v>1</v>
      </c>
      <c r="R43" s="727"/>
      <c r="S43" s="728"/>
      <c r="T43" s="728"/>
      <c r="U43" s="728">
        <v>12</v>
      </c>
      <c r="V43" s="469"/>
      <c r="W43" s="702">
        <v>1</v>
      </c>
      <c r="X43" s="728">
        <v>1</v>
      </c>
      <c r="Y43" s="706"/>
      <c r="Z43" s="727"/>
      <c r="AA43" s="728">
        <v>1</v>
      </c>
      <c r="AB43" s="741"/>
      <c r="AC43" s="51" t="s">
        <v>1771</v>
      </c>
      <c r="AD43" s="214" t="s">
        <v>1772</v>
      </c>
      <c r="AE43" s="39" t="s">
        <v>1773</v>
      </c>
      <c r="AF43" s="179">
        <f t="shared" si="3"/>
        <v>11</v>
      </c>
      <c r="AG43" s="179"/>
      <c r="AJ43" s="587">
        <f t="shared" si="4"/>
        <v>1</v>
      </c>
      <c r="AK43" s="587">
        <f t="shared" si="4"/>
        <v>2</v>
      </c>
    </row>
    <row r="44" spans="1:37" s="5" customFormat="1">
      <c r="A44" s="54"/>
      <c r="B44" s="29" t="s">
        <v>1774</v>
      </c>
      <c r="C44" s="29"/>
      <c r="D44" s="221" t="s">
        <v>180</v>
      </c>
      <c r="E44" s="515">
        <v>13</v>
      </c>
      <c r="F44" s="438">
        <f t="shared" si="2"/>
        <v>345</v>
      </c>
      <c r="G44" s="604">
        <v>55</v>
      </c>
      <c r="H44" s="605">
        <v>62</v>
      </c>
      <c r="I44" s="606">
        <v>43</v>
      </c>
      <c r="J44" s="605">
        <v>59</v>
      </c>
      <c r="K44" s="606">
        <v>53</v>
      </c>
      <c r="L44" s="607">
        <v>73</v>
      </c>
      <c r="M44" s="516">
        <v>1</v>
      </c>
      <c r="N44" s="576">
        <v>3</v>
      </c>
      <c r="O44" s="148">
        <f t="shared" si="1"/>
        <v>19</v>
      </c>
      <c r="P44" s="725">
        <v>1</v>
      </c>
      <c r="Q44" s="726">
        <v>1</v>
      </c>
      <c r="R44" s="727"/>
      <c r="S44" s="728"/>
      <c r="T44" s="728"/>
      <c r="U44" s="728">
        <v>15</v>
      </c>
      <c r="V44" s="469"/>
      <c r="W44" s="702"/>
      <c r="X44" s="728">
        <v>1</v>
      </c>
      <c r="Y44" s="706"/>
      <c r="Z44" s="727"/>
      <c r="AA44" s="728">
        <v>1</v>
      </c>
      <c r="AB44" s="741"/>
      <c r="AC44" s="51" t="s">
        <v>1775</v>
      </c>
      <c r="AD44" s="214" t="s">
        <v>1776</v>
      </c>
      <c r="AE44" s="39" t="s">
        <v>1777</v>
      </c>
      <c r="AF44" s="179">
        <f t="shared" si="3"/>
        <v>13</v>
      </c>
      <c r="AG44" s="179"/>
      <c r="AJ44" s="587">
        <f t="shared" si="4"/>
        <v>1</v>
      </c>
      <c r="AK44" s="587">
        <f t="shared" si="4"/>
        <v>3</v>
      </c>
    </row>
    <row r="45" spans="1:37" s="5" customFormat="1">
      <c r="A45" s="228"/>
      <c r="B45" s="223" t="s">
        <v>1778</v>
      </c>
      <c r="C45" s="223"/>
      <c r="D45" s="224" t="s">
        <v>1255</v>
      </c>
      <c r="E45" s="519">
        <v>10</v>
      </c>
      <c r="F45" s="477">
        <f t="shared" si="2"/>
        <v>230</v>
      </c>
      <c r="G45" s="612">
        <v>40</v>
      </c>
      <c r="H45" s="613">
        <v>33</v>
      </c>
      <c r="I45" s="614">
        <v>27</v>
      </c>
      <c r="J45" s="613">
        <v>43</v>
      </c>
      <c r="K45" s="614">
        <v>46</v>
      </c>
      <c r="L45" s="615">
        <v>41</v>
      </c>
      <c r="M45" s="520">
        <v>1</v>
      </c>
      <c r="N45" s="578">
        <v>4</v>
      </c>
      <c r="O45" s="479">
        <f t="shared" si="1"/>
        <v>17</v>
      </c>
      <c r="P45" s="733">
        <v>1</v>
      </c>
      <c r="Q45" s="734">
        <v>1</v>
      </c>
      <c r="R45" s="735"/>
      <c r="S45" s="736"/>
      <c r="T45" s="736"/>
      <c r="U45" s="736">
        <v>12</v>
      </c>
      <c r="V45" s="480"/>
      <c r="W45" s="704">
        <v>1</v>
      </c>
      <c r="X45" s="736">
        <v>1</v>
      </c>
      <c r="Y45" s="708"/>
      <c r="Z45" s="735"/>
      <c r="AA45" s="736">
        <v>1</v>
      </c>
      <c r="AB45" s="743"/>
      <c r="AC45" s="225" t="s">
        <v>2576</v>
      </c>
      <c r="AD45" s="226" t="s">
        <v>1779</v>
      </c>
      <c r="AE45" s="227" t="s">
        <v>1780</v>
      </c>
      <c r="AF45" s="179">
        <f t="shared" si="3"/>
        <v>10</v>
      </c>
      <c r="AG45" s="179"/>
      <c r="AJ45" s="587">
        <f t="shared" si="4"/>
        <v>1</v>
      </c>
      <c r="AK45" s="587">
        <f t="shared" si="4"/>
        <v>4</v>
      </c>
    </row>
    <row r="46" spans="1:37" s="5" customFormat="1">
      <c r="A46" s="215"/>
      <c r="B46" s="216" t="s">
        <v>1781</v>
      </c>
      <c r="C46" s="216"/>
      <c r="D46" s="222" t="s">
        <v>1254</v>
      </c>
      <c r="E46" s="517">
        <v>30</v>
      </c>
      <c r="F46" s="471">
        <f t="shared" si="2"/>
        <v>803</v>
      </c>
      <c r="G46" s="608">
        <v>157</v>
      </c>
      <c r="H46" s="609">
        <v>141</v>
      </c>
      <c r="I46" s="610">
        <v>113</v>
      </c>
      <c r="J46" s="609">
        <v>147</v>
      </c>
      <c r="K46" s="610">
        <v>119</v>
      </c>
      <c r="L46" s="611">
        <v>126</v>
      </c>
      <c r="M46" s="518">
        <v>5</v>
      </c>
      <c r="N46" s="577">
        <v>22</v>
      </c>
      <c r="O46" s="474">
        <f t="shared" si="1"/>
        <v>40</v>
      </c>
      <c r="P46" s="729">
        <v>1</v>
      </c>
      <c r="Q46" s="730">
        <v>1</v>
      </c>
      <c r="R46" s="731"/>
      <c r="S46" s="732">
        <v>1</v>
      </c>
      <c r="T46" s="732"/>
      <c r="U46" s="732">
        <v>34</v>
      </c>
      <c r="V46" s="475"/>
      <c r="W46" s="703">
        <v>1</v>
      </c>
      <c r="X46" s="732">
        <v>1</v>
      </c>
      <c r="Y46" s="707"/>
      <c r="Z46" s="731"/>
      <c r="AA46" s="732">
        <v>1</v>
      </c>
      <c r="AB46" s="742"/>
      <c r="AC46" s="218" t="s">
        <v>191</v>
      </c>
      <c r="AD46" s="219" t="s">
        <v>1469</v>
      </c>
      <c r="AE46" s="220" t="s">
        <v>200</v>
      </c>
      <c r="AF46" s="179">
        <f t="shared" si="3"/>
        <v>30</v>
      </c>
      <c r="AG46" s="179"/>
      <c r="AJ46" s="587">
        <f t="shared" si="4"/>
        <v>5</v>
      </c>
      <c r="AK46" s="587">
        <f t="shared" si="4"/>
        <v>22</v>
      </c>
    </row>
    <row r="47" spans="1:37" s="5" customFormat="1">
      <c r="A47" s="54"/>
      <c r="B47" s="29" t="s">
        <v>454</v>
      </c>
      <c r="C47" s="29"/>
      <c r="D47" s="221" t="s">
        <v>1229</v>
      </c>
      <c r="E47" s="515">
        <v>12</v>
      </c>
      <c r="F47" s="438">
        <f t="shared" si="2"/>
        <v>303</v>
      </c>
      <c r="G47" s="604">
        <v>43</v>
      </c>
      <c r="H47" s="605">
        <v>54</v>
      </c>
      <c r="I47" s="606">
        <v>41</v>
      </c>
      <c r="J47" s="605">
        <v>52</v>
      </c>
      <c r="K47" s="606">
        <v>61</v>
      </c>
      <c r="L47" s="607">
        <v>52</v>
      </c>
      <c r="M47" s="438"/>
      <c r="N47" s="439"/>
      <c r="O47" s="148">
        <f t="shared" si="1"/>
        <v>17</v>
      </c>
      <c r="P47" s="725">
        <v>1</v>
      </c>
      <c r="Q47" s="726">
        <v>1</v>
      </c>
      <c r="R47" s="727"/>
      <c r="S47" s="728"/>
      <c r="T47" s="728"/>
      <c r="U47" s="728">
        <v>13</v>
      </c>
      <c r="V47" s="469"/>
      <c r="W47" s="702"/>
      <c r="X47" s="728">
        <v>1</v>
      </c>
      <c r="Y47" s="706"/>
      <c r="Z47" s="727"/>
      <c r="AA47" s="728">
        <v>1</v>
      </c>
      <c r="AB47" s="741"/>
      <c r="AC47" s="51" t="s">
        <v>1763</v>
      </c>
      <c r="AD47" s="214" t="s">
        <v>455</v>
      </c>
      <c r="AE47" s="39" t="s">
        <v>456</v>
      </c>
      <c r="AF47" s="179">
        <f t="shared" si="3"/>
        <v>12</v>
      </c>
      <c r="AG47" s="179"/>
      <c r="AJ47" s="587">
        <f t="shared" si="4"/>
        <v>0</v>
      </c>
      <c r="AK47" s="587">
        <f t="shared" si="4"/>
        <v>0</v>
      </c>
    </row>
    <row r="48" spans="1:37" s="5" customFormat="1">
      <c r="A48" s="54"/>
      <c r="B48" s="29" t="s">
        <v>457</v>
      </c>
      <c r="C48" s="29"/>
      <c r="D48" s="221" t="s">
        <v>1253</v>
      </c>
      <c r="E48" s="515">
        <v>7</v>
      </c>
      <c r="F48" s="438">
        <f t="shared" si="2"/>
        <v>180</v>
      </c>
      <c r="G48" s="604">
        <v>26</v>
      </c>
      <c r="H48" s="605">
        <v>32</v>
      </c>
      <c r="I48" s="606">
        <v>35</v>
      </c>
      <c r="J48" s="605">
        <v>23</v>
      </c>
      <c r="K48" s="606">
        <v>33</v>
      </c>
      <c r="L48" s="607">
        <v>31</v>
      </c>
      <c r="M48" s="516">
        <v>1</v>
      </c>
      <c r="N48" s="576">
        <v>5</v>
      </c>
      <c r="O48" s="148">
        <f t="shared" si="1"/>
        <v>13</v>
      </c>
      <c r="P48" s="725">
        <v>1</v>
      </c>
      <c r="Q48" s="726">
        <v>1</v>
      </c>
      <c r="R48" s="727"/>
      <c r="S48" s="728"/>
      <c r="T48" s="728"/>
      <c r="U48" s="728">
        <v>8</v>
      </c>
      <c r="V48" s="469"/>
      <c r="W48" s="702">
        <v>1</v>
      </c>
      <c r="X48" s="728">
        <v>1</v>
      </c>
      <c r="Y48" s="706"/>
      <c r="Z48" s="727"/>
      <c r="AA48" s="728">
        <v>1</v>
      </c>
      <c r="AB48" s="741"/>
      <c r="AC48" s="51" t="s">
        <v>2577</v>
      </c>
      <c r="AD48" s="214" t="s">
        <v>458</v>
      </c>
      <c r="AE48" s="39" t="s">
        <v>459</v>
      </c>
      <c r="AF48" s="179">
        <f t="shared" si="3"/>
        <v>7</v>
      </c>
      <c r="AG48" s="179"/>
      <c r="AJ48" s="587">
        <f t="shared" si="4"/>
        <v>1</v>
      </c>
      <c r="AK48" s="587">
        <f t="shared" si="4"/>
        <v>5</v>
      </c>
    </row>
    <row r="49" spans="1:37" s="5" customFormat="1" ht="14.25" thickBot="1">
      <c r="A49" s="137"/>
      <c r="B49" s="261" t="s">
        <v>460</v>
      </c>
      <c r="C49" s="261"/>
      <c r="D49" s="669" t="s">
        <v>1228</v>
      </c>
      <c r="E49" s="567">
        <v>13</v>
      </c>
      <c r="F49" s="504">
        <f t="shared" si="2"/>
        <v>304</v>
      </c>
      <c r="G49" s="661">
        <v>47</v>
      </c>
      <c r="H49" s="670">
        <v>40</v>
      </c>
      <c r="I49" s="630">
        <v>48</v>
      </c>
      <c r="J49" s="670">
        <v>53</v>
      </c>
      <c r="K49" s="630">
        <v>62</v>
      </c>
      <c r="L49" s="671">
        <v>54</v>
      </c>
      <c r="M49" s="549">
        <v>1</v>
      </c>
      <c r="N49" s="582">
        <v>3</v>
      </c>
      <c r="O49" s="501">
        <f t="shared" si="1"/>
        <v>20</v>
      </c>
      <c r="P49" s="737">
        <v>1</v>
      </c>
      <c r="Q49" s="738">
        <v>1</v>
      </c>
      <c r="R49" s="739"/>
      <c r="S49" s="740"/>
      <c r="T49" s="740">
        <v>1</v>
      </c>
      <c r="U49" s="740">
        <v>14</v>
      </c>
      <c r="V49" s="506"/>
      <c r="W49" s="705"/>
      <c r="X49" s="740">
        <v>1</v>
      </c>
      <c r="Y49" s="709"/>
      <c r="Z49" s="739">
        <v>1</v>
      </c>
      <c r="AA49" s="740">
        <v>1</v>
      </c>
      <c r="AB49" s="744"/>
      <c r="AC49" s="263" t="s">
        <v>461</v>
      </c>
      <c r="AD49" s="672" t="s">
        <v>462</v>
      </c>
      <c r="AE49" s="265" t="s">
        <v>463</v>
      </c>
      <c r="AF49" s="179">
        <f t="shared" si="3"/>
        <v>13</v>
      </c>
      <c r="AG49" s="179"/>
      <c r="AJ49" s="587">
        <f t="shared" si="4"/>
        <v>1</v>
      </c>
      <c r="AK49" s="587">
        <f t="shared" si="4"/>
        <v>3</v>
      </c>
    </row>
    <row r="50" spans="1:37" ht="14.25" thickBot="1">
      <c r="A50" s="292" t="s">
        <v>144</v>
      </c>
      <c r="B50" s="292"/>
      <c r="C50" s="292"/>
      <c r="D50" s="297"/>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296"/>
      <c r="AD50" s="295"/>
      <c r="AE50" s="294"/>
      <c r="AF50" s="179"/>
      <c r="AG50" s="179"/>
      <c r="AJ50" s="587">
        <f t="shared" si="4"/>
        <v>0</v>
      </c>
      <c r="AK50" s="587">
        <f t="shared" si="4"/>
        <v>0</v>
      </c>
    </row>
    <row r="51" spans="1:37" s="5" customFormat="1">
      <c r="A51" s="370"/>
      <c r="B51" s="126" t="s">
        <v>464</v>
      </c>
      <c r="C51" s="126"/>
      <c r="D51" s="371" t="s">
        <v>1227</v>
      </c>
      <c r="E51" s="523">
        <v>5</v>
      </c>
      <c r="F51" s="169">
        <f t="shared" ref="F51:F56" si="5">SUM(G51:L51)</f>
        <v>46</v>
      </c>
      <c r="G51" s="620">
        <v>6</v>
      </c>
      <c r="H51" s="621">
        <v>12</v>
      </c>
      <c r="I51" s="622">
        <v>5</v>
      </c>
      <c r="J51" s="621">
        <v>6</v>
      </c>
      <c r="K51" s="622">
        <v>7</v>
      </c>
      <c r="L51" s="623">
        <v>10</v>
      </c>
      <c r="M51" s="169"/>
      <c r="N51" s="369"/>
      <c r="O51" s="166">
        <f t="shared" si="1"/>
        <v>9</v>
      </c>
      <c r="P51" s="745">
        <v>1</v>
      </c>
      <c r="Q51" s="746">
        <v>1</v>
      </c>
      <c r="R51" s="747"/>
      <c r="S51" s="748"/>
      <c r="T51" s="748"/>
      <c r="U51" s="748">
        <v>4</v>
      </c>
      <c r="V51" s="360"/>
      <c r="W51" s="710">
        <v>1</v>
      </c>
      <c r="X51" s="748">
        <v>1</v>
      </c>
      <c r="Y51" s="712"/>
      <c r="Z51" s="747"/>
      <c r="AA51" s="748">
        <v>1</v>
      </c>
      <c r="AB51" s="753"/>
      <c r="AC51" s="210" t="s">
        <v>465</v>
      </c>
      <c r="AD51" s="372" t="s">
        <v>466</v>
      </c>
      <c r="AE51" s="281" t="s">
        <v>467</v>
      </c>
      <c r="AF51" s="179">
        <f t="shared" si="3"/>
        <v>5</v>
      </c>
      <c r="AG51" s="179"/>
      <c r="AJ51" s="587">
        <f t="shared" si="4"/>
        <v>0</v>
      </c>
      <c r="AK51" s="587">
        <f t="shared" si="4"/>
        <v>0</v>
      </c>
    </row>
    <row r="52" spans="1:37" s="5" customFormat="1">
      <c r="A52" s="215"/>
      <c r="B52" s="216" t="s">
        <v>468</v>
      </c>
      <c r="C52" s="216"/>
      <c r="D52" s="222" t="s">
        <v>1252</v>
      </c>
      <c r="E52" s="517">
        <v>3</v>
      </c>
      <c r="F52" s="471">
        <f t="shared" si="5"/>
        <v>16</v>
      </c>
      <c r="G52" s="608">
        <v>4</v>
      </c>
      <c r="H52" s="609">
        <v>2</v>
      </c>
      <c r="I52" s="610">
        <v>2</v>
      </c>
      <c r="J52" s="609">
        <v>4</v>
      </c>
      <c r="K52" s="610"/>
      <c r="L52" s="624">
        <v>4</v>
      </c>
      <c r="M52" s="471"/>
      <c r="N52" s="473"/>
      <c r="O52" s="474">
        <f t="shared" si="1"/>
        <v>6</v>
      </c>
      <c r="P52" s="729">
        <v>1</v>
      </c>
      <c r="Q52" s="730">
        <v>1</v>
      </c>
      <c r="R52" s="731"/>
      <c r="S52" s="732"/>
      <c r="T52" s="732"/>
      <c r="U52" s="732">
        <v>3</v>
      </c>
      <c r="V52" s="475"/>
      <c r="W52" s="703"/>
      <c r="X52" s="732">
        <v>1</v>
      </c>
      <c r="Y52" s="707"/>
      <c r="Z52" s="731"/>
      <c r="AA52" s="732"/>
      <c r="AB52" s="742"/>
      <c r="AC52" s="218" t="s">
        <v>469</v>
      </c>
      <c r="AD52" s="219" t="s">
        <v>470</v>
      </c>
      <c r="AE52" s="220" t="s">
        <v>471</v>
      </c>
      <c r="AF52" s="179">
        <f t="shared" si="3"/>
        <v>3</v>
      </c>
      <c r="AG52" s="179"/>
      <c r="AJ52" s="587">
        <f t="shared" si="4"/>
        <v>0</v>
      </c>
      <c r="AK52" s="587">
        <f t="shared" si="4"/>
        <v>0</v>
      </c>
    </row>
    <row r="53" spans="1:37" s="5" customFormat="1">
      <c r="A53" s="54"/>
      <c r="B53" s="29" t="s">
        <v>472</v>
      </c>
      <c r="C53" s="29"/>
      <c r="D53" s="221" t="s">
        <v>1251</v>
      </c>
      <c r="E53" s="515">
        <v>14</v>
      </c>
      <c r="F53" s="438">
        <f t="shared" si="5"/>
        <v>253</v>
      </c>
      <c r="G53" s="626">
        <v>45</v>
      </c>
      <c r="H53" s="606">
        <v>44</v>
      </c>
      <c r="I53" s="605">
        <v>40</v>
      </c>
      <c r="J53" s="606">
        <v>39</v>
      </c>
      <c r="K53" s="606">
        <v>44</v>
      </c>
      <c r="L53" s="607">
        <v>41</v>
      </c>
      <c r="M53" s="516">
        <v>2</v>
      </c>
      <c r="N53" s="576">
        <v>6</v>
      </c>
      <c r="O53" s="148">
        <f>SUM(P53:AB53)</f>
        <v>20</v>
      </c>
      <c r="P53" s="725">
        <v>1</v>
      </c>
      <c r="Q53" s="726">
        <v>1</v>
      </c>
      <c r="R53" s="727"/>
      <c r="S53" s="728"/>
      <c r="T53" s="728"/>
      <c r="U53" s="728">
        <v>13</v>
      </c>
      <c r="V53" s="469"/>
      <c r="W53" s="702">
        <v>2</v>
      </c>
      <c r="X53" s="728">
        <v>1</v>
      </c>
      <c r="Y53" s="706"/>
      <c r="Z53" s="727">
        <v>1</v>
      </c>
      <c r="AA53" s="728">
        <v>1</v>
      </c>
      <c r="AB53" s="728"/>
      <c r="AC53" s="51" t="s">
        <v>473</v>
      </c>
      <c r="AD53" s="30" t="s">
        <v>1470</v>
      </c>
      <c r="AE53" s="39" t="s">
        <v>1250</v>
      </c>
      <c r="AF53" s="179">
        <f t="shared" si="3"/>
        <v>14</v>
      </c>
      <c r="AG53" s="179"/>
      <c r="AJ53" s="587">
        <f t="shared" si="4"/>
        <v>2</v>
      </c>
      <c r="AK53" s="587">
        <f t="shared" si="4"/>
        <v>6</v>
      </c>
    </row>
    <row r="54" spans="1:37" s="5" customFormat="1">
      <c r="A54" s="54"/>
      <c r="B54" s="29" t="s">
        <v>474</v>
      </c>
      <c r="C54" s="29"/>
      <c r="D54" s="221" t="s">
        <v>1249</v>
      </c>
      <c r="E54" s="515">
        <v>4</v>
      </c>
      <c r="F54" s="438">
        <f t="shared" si="5"/>
        <v>45</v>
      </c>
      <c r="G54" s="626">
        <v>6</v>
      </c>
      <c r="H54" s="606">
        <v>7</v>
      </c>
      <c r="I54" s="605">
        <v>7</v>
      </c>
      <c r="J54" s="606">
        <v>9</v>
      </c>
      <c r="K54" s="606">
        <v>8</v>
      </c>
      <c r="L54" s="627">
        <v>8</v>
      </c>
      <c r="M54" s="438"/>
      <c r="N54" s="439"/>
      <c r="O54" s="148">
        <f>SUM(P54:AB54)</f>
        <v>8</v>
      </c>
      <c r="P54" s="725">
        <v>1</v>
      </c>
      <c r="Q54" s="726">
        <v>1</v>
      </c>
      <c r="R54" s="727"/>
      <c r="S54" s="728"/>
      <c r="T54" s="728"/>
      <c r="U54" s="728">
        <v>4</v>
      </c>
      <c r="V54" s="469"/>
      <c r="W54" s="702"/>
      <c r="X54" s="728">
        <v>1</v>
      </c>
      <c r="Y54" s="706"/>
      <c r="Z54" s="727"/>
      <c r="AA54" s="728">
        <v>1</v>
      </c>
      <c r="AB54" s="728"/>
      <c r="AC54" s="51" t="s">
        <v>475</v>
      </c>
      <c r="AD54" s="30" t="s">
        <v>476</v>
      </c>
      <c r="AE54" s="39" t="s">
        <v>477</v>
      </c>
      <c r="AF54" s="179">
        <f t="shared" si="3"/>
        <v>4</v>
      </c>
      <c r="AG54" s="179"/>
      <c r="AJ54" s="587">
        <f t="shared" si="4"/>
        <v>0</v>
      </c>
      <c r="AK54" s="587">
        <f t="shared" si="4"/>
        <v>0</v>
      </c>
    </row>
    <row r="55" spans="1:37" s="5" customFormat="1">
      <c r="A55" s="228"/>
      <c r="B55" s="223" t="s">
        <v>478</v>
      </c>
      <c r="C55" s="223"/>
      <c r="D55" s="224" t="s">
        <v>2300</v>
      </c>
      <c r="E55" s="519">
        <v>4</v>
      </c>
      <c r="F55" s="477">
        <f t="shared" si="5"/>
        <v>34</v>
      </c>
      <c r="G55" s="628">
        <v>5</v>
      </c>
      <c r="H55" s="614">
        <v>6</v>
      </c>
      <c r="I55" s="613">
        <v>4</v>
      </c>
      <c r="J55" s="614">
        <v>7</v>
      </c>
      <c r="K55" s="614">
        <v>8</v>
      </c>
      <c r="L55" s="673">
        <v>4</v>
      </c>
      <c r="M55" s="477"/>
      <c r="N55" s="478"/>
      <c r="O55" s="479">
        <f>SUM(P55:AB55)</f>
        <v>8</v>
      </c>
      <c r="P55" s="733">
        <v>1</v>
      </c>
      <c r="Q55" s="734">
        <v>1</v>
      </c>
      <c r="R55" s="735"/>
      <c r="S55" s="736"/>
      <c r="T55" s="736"/>
      <c r="U55" s="736">
        <v>4</v>
      </c>
      <c r="V55" s="480"/>
      <c r="W55" s="704"/>
      <c r="X55" s="736">
        <v>1</v>
      </c>
      <c r="Y55" s="708"/>
      <c r="Z55" s="735"/>
      <c r="AA55" s="736">
        <v>1</v>
      </c>
      <c r="AB55" s="736"/>
      <c r="AC55" s="225" t="s">
        <v>479</v>
      </c>
      <c r="AD55" s="32" t="s">
        <v>480</v>
      </c>
      <c r="AE55" s="227" t="s">
        <v>481</v>
      </c>
      <c r="AF55" s="179">
        <f t="shared" si="3"/>
        <v>4</v>
      </c>
      <c r="AG55" s="179"/>
      <c r="AJ55" s="587">
        <f t="shared" si="4"/>
        <v>0</v>
      </c>
      <c r="AK55" s="587">
        <f t="shared" si="4"/>
        <v>0</v>
      </c>
    </row>
    <row r="56" spans="1:37" s="5" customFormat="1">
      <c r="A56" s="215"/>
      <c r="B56" s="216" t="s">
        <v>1576</v>
      </c>
      <c r="C56" s="216"/>
      <c r="D56" s="222" t="s">
        <v>1248</v>
      </c>
      <c r="E56" s="517">
        <v>7</v>
      </c>
      <c r="F56" s="471">
        <f t="shared" si="5"/>
        <v>194</v>
      </c>
      <c r="G56" s="625">
        <v>32</v>
      </c>
      <c r="H56" s="610">
        <v>35</v>
      </c>
      <c r="I56" s="609">
        <v>25</v>
      </c>
      <c r="J56" s="610">
        <v>28</v>
      </c>
      <c r="K56" s="610">
        <v>36</v>
      </c>
      <c r="L56" s="624">
        <v>38</v>
      </c>
      <c r="M56" s="518">
        <v>1</v>
      </c>
      <c r="N56" s="577">
        <v>1</v>
      </c>
      <c r="O56" s="474">
        <f>SUM(P56:AB56)</f>
        <v>14</v>
      </c>
      <c r="P56" s="729">
        <v>1</v>
      </c>
      <c r="Q56" s="730">
        <v>1</v>
      </c>
      <c r="R56" s="731"/>
      <c r="S56" s="732"/>
      <c r="T56" s="732"/>
      <c r="U56" s="732">
        <v>10</v>
      </c>
      <c r="V56" s="475"/>
      <c r="W56" s="703"/>
      <c r="X56" s="732">
        <v>1</v>
      </c>
      <c r="Y56" s="707"/>
      <c r="Z56" s="731"/>
      <c r="AA56" s="732">
        <v>1</v>
      </c>
      <c r="AB56" s="732"/>
      <c r="AC56" s="218" t="s">
        <v>1577</v>
      </c>
      <c r="AD56" s="31" t="s">
        <v>482</v>
      </c>
      <c r="AE56" s="220" t="s">
        <v>1636</v>
      </c>
      <c r="AF56" s="179">
        <f t="shared" si="3"/>
        <v>7</v>
      </c>
      <c r="AG56" s="179"/>
      <c r="AJ56" s="587">
        <f t="shared" si="4"/>
        <v>1</v>
      </c>
      <c r="AK56" s="587">
        <f t="shared" si="4"/>
        <v>1</v>
      </c>
    </row>
    <row r="57" spans="1:37" s="5" customFormat="1" ht="14.25" customHeight="1" thickBot="1">
      <c r="A57" s="137"/>
      <c r="B57" s="138" t="s">
        <v>2</v>
      </c>
      <c r="C57" s="138"/>
      <c r="D57" s="229" t="s">
        <v>3</v>
      </c>
      <c r="E57" s="521">
        <v>20</v>
      </c>
      <c r="F57" s="149">
        <f>SUM(G57:L57)</f>
        <v>635</v>
      </c>
      <c r="G57" s="616">
        <v>136</v>
      </c>
      <c r="H57" s="617">
        <v>139</v>
      </c>
      <c r="I57" s="618">
        <v>102</v>
      </c>
      <c r="J57" s="617">
        <v>94</v>
      </c>
      <c r="K57" s="618">
        <v>86</v>
      </c>
      <c r="L57" s="619">
        <v>78</v>
      </c>
      <c r="M57" s="522">
        <v>1</v>
      </c>
      <c r="N57" s="579">
        <v>1</v>
      </c>
      <c r="O57" s="156">
        <f>SUM(P57:AB57)</f>
        <v>30</v>
      </c>
      <c r="P57" s="749">
        <v>1</v>
      </c>
      <c r="Q57" s="750">
        <v>1</v>
      </c>
      <c r="R57" s="751"/>
      <c r="S57" s="752">
        <v>1</v>
      </c>
      <c r="T57" s="752"/>
      <c r="U57" s="752">
        <v>24</v>
      </c>
      <c r="V57" s="484"/>
      <c r="W57" s="711">
        <v>1</v>
      </c>
      <c r="X57" s="752">
        <v>1</v>
      </c>
      <c r="Y57" s="713"/>
      <c r="Z57" s="751"/>
      <c r="AA57" s="752">
        <v>1</v>
      </c>
      <c r="AB57" s="754"/>
      <c r="AC57" s="230" t="s">
        <v>4</v>
      </c>
      <c r="AD57" s="359" t="s">
        <v>5</v>
      </c>
      <c r="AE57" s="231" t="s">
        <v>6</v>
      </c>
      <c r="AF57" s="179">
        <f t="shared" si="3"/>
        <v>20</v>
      </c>
      <c r="AG57" s="179"/>
      <c r="AJ57" s="587">
        <f t="shared" si="4"/>
        <v>1</v>
      </c>
      <c r="AK57" s="587">
        <f t="shared" si="4"/>
        <v>1</v>
      </c>
    </row>
    <row r="58" spans="1:37">
      <c r="A58" s="206" t="s">
        <v>1637</v>
      </c>
      <c r="B58" s="232"/>
      <c r="C58" s="232"/>
      <c r="D58" s="233"/>
      <c r="E58" s="417">
        <f>SUM(E59:E82)</f>
        <v>257</v>
      </c>
      <c r="F58" s="693">
        <f>SUM(F59:F82)</f>
        <v>7645</v>
      </c>
      <c r="G58" s="694">
        <f>SUM(G59:G82)</f>
        <v>2570</v>
      </c>
      <c r="H58" s="697">
        <f>SUM(H59:H82)</f>
        <v>2542</v>
      </c>
      <c r="I58" s="697">
        <f>SUM(I59:I82)</f>
        <v>2533</v>
      </c>
      <c r="J58" s="410"/>
      <c r="K58" s="410"/>
      <c r="L58" s="412"/>
      <c r="M58" s="589">
        <f t="shared" ref="M58:AB58" si="6">SUM(M59:M82)</f>
        <v>23</v>
      </c>
      <c r="N58" s="413">
        <f>SUM(N59:N82)</f>
        <v>99</v>
      </c>
      <c r="O58" s="414">
        <f t="shared" si="6"/>
        <v>563</v>
      </c>
      <c r="P58" s="415">
        <f t="shared" si="6"/>
        <v>22</v>
      </c>
      <c r="Q58" s="416">
        <f t="shared" si="6"/>
        <v>25</v>
      </c>
      <c r="R58" s="411">
        <f t="shared" si="6"/>
        <v>0</v>
      </c>
      <c r="S58" s="410">
        <f t="shared" si="6"/>
        <v>6</v>
      </c>
      <c r="T58" s="410">
        <f t="shared" si="6"/>
        <v>3</v>
      </c>
      <c r="U58" s="410">
        <f t="shared" si="6"/>
        <v>435</v>
      </c>
      <c r="V58" s="411">
        <f t="shared" si="6"/>
        <v>0</v>
      </c>
      <c r="W58" s="720">
        <f t="shared" si="6"/>
        <v>25</v>
      </c>
      <c r="X58" s="410">
        <f t="shared" si="6"/>
        <v>26</v>
      </c>
      <c r="Y58" s="721">
        <f t="shared" si="6"/>
        <v>0</v>
      </c>
      <c r="Z58" s="411">
        <f t="shared" si="6"/>
        <v>0</v>
      </c>
      <c r="AA58" s="410">
        <f t="shared" si="6"/>
        <v>21</v>
      </c>
      <c r="AB58" s="410">
        <f t="shared" si="6"/>
        <v>0</v>
      </c>
      <c r="AC58" s="210"/>
      <c r="AD58" s="234"/>
      <c r="AE58" s="212"/>
      <c r="AF58" s="179"/>
      <c r="AG58" s="179"/>
    </row>
    <row r="59" spans="1:37">
      <c r="A59" s="54"/>
      <c r="B59" s="29" t="s">
        <v>1638</v>
      </c>
      <c r="C59" s="29"/>
      <c r="D59" s="213" t="s">
        <v>1247</v>
      </c>
      <c r="E59" s="515">
        <v>12</v>
      </c>
      <c r="F59" s="438">
        <f t="shared" ref="F59:F82" si="7">SUM(G59:L59)</f>
        <v>300</v>
      </c>
      <c r="G59" s="626">
        <v>100</v>
      </c>
      <c r="H59" s="606">
        <v>98</v>
      </c>
      <c r="I59" s="605">
        <v>102</v>
      </c>
      <c r="J59" s="469"/>
      <c r="K59" s="148"/>
      <c r="L59" s="485"/>
      <c r="M59" s="516">
        <v>3</v>
      </c>
      <c r="N59" s="576">
        <v>19</v>
      </c>
      <c r="O59" s="148">
        <f t="shared" ref="O59:O82" si="8">SUM(P59:AB59)</f>
        <v>25</v>
      </c>
      <c r="P59" s="725">
        <v>1</v>
      </c>
      <c r="Q59" s="726">
        <v>1</v>
      </c>
      <c r="R59" s="727"/>
      <c r="S59" s="728"/>
      <c r="T59" s="728"/>
      <c r="U59" s="728">
        <v>20</v>
      </c>
      <c r="V59" s="469"/>
      <c r="W59" s="702">
        <v>1</v>
      </c>
      <c r="X59" s="728">
        <v>1</v>
      </c>
      <c r="Y59" s="706"/>
      <c r="Z59" s="727"/>
      <c r="AA59" s="728">
        <v>1</v>
      </c>
      <c r="AB59" s="728"/>
      <c r="AC59" s="235" t="s">
        <v>1639</v>
      </c>
      <c r="AD59" s="30" t="s">
        <v>1640</v>
      </c>
      <c r="AE59" s="39" t="s">
        <v>1641</v>
      </c>
      <c r="AH59" s="179">
        <f t="shared" ref="AH59:AH68" si="9">E59</f>
        <v>12</v>
      </c>
    </row>
    <row r="60" spans="1:37">
      <c r="A60" s="215"/>
      <c r="B60" s="216" t="s">
        <v>1642</v>
      </c>
      <c r="C60" s="216"/>
      <c r="D60" s="217" t="s">
        <v>1246</v>
      </c>
      <c r="E60" s="517">
        <v>18</v>
      </c>
      <c r="F60" s="471">
        <f t="shared" si="7"/>
        <v>602</v>
      </c>
      <c r="G60" s="625">
        <v>196</v>
      </c>
      <c r="H60" s="610">
        <v>204</v>
      </c>
      <c r="I60" s="609">
        <v>202</v>
      </c>
      <c r="J60" s="475"/>
      <c r="K60" s="474"/>
      <c r="L60" s="486"/>
      <c r="M60" s="518">
        <v>1</v>
      </c>
      <c r="N60" s="577">
        <v>4</v>
      </c>
      <c r="O60" s="474">
        <f t="shared" si="8"/>
        <v>41</v>
      </c>
      <c r="P60" s="729">
        <v>1</v>
      </c>
      <c r="Q60" s="730">
        <v>2</v>
      </c>
      <c r="R60" s="731"/>
      <c r="S60" s="732">
        <v>1</v>
      </c>
      <c r="T60" s="732"/>
      <c r="U60" s="732">
        <v>32</v>
      </c>
      <c r="V60" s="475"/>
      <c r="W60" s="703">
        <v>2</v>
      </c>
      <c r="X60" s="732">
        <v>2</v>
      </c>
      <c r="Y60" s="707"/>
      <c r="Z60" s="731"/>
      <c r="AA60" s="732">
        <v>1</v>
      </c>
      <c r="AB60" s="732"/>
      <c r="AC60" s="218" t="s">
        <v>1643</v>
      </c>
      <c r="AD60" s="31" t="s">
        <v>1644</v>
      </c>
      <c r="AE60" s="220" t="s">
        <v>1645</v>
      </c>
      <c r="AH60" s="179">
        <f t="shared" si="9"/>
        <v>18</v>
      </c>
    </row>
    <row r="61" spans="1:37">
      <c r="A61" s="54"/>
      <c r="B61" s="29" t="s">
        <v>318</v>
      </c>
      <c r="C61" s="29"/>
      <c r="D61" s="213" t="s">
        <v>1245</v>
      </c>
      <c r="E61" s="515">
        <v>24</v>
      </c>
      <c r="F61" s="438">
        <f t="shared" si="7"/>
        <v>637</v>
      </c>
      <c r="G61" s="628">
        <v>197</v>
      </c>
      <c r="H61" s="614">
        <v>210</v>
      </c>
      <c r="I61" s="614">
        <v>230</v>
      </c>
      <c r="J61" s="480"/>
      <c r="K61" s="148"/>
      <c r="L61" s="485"/>
      <c r="M61" s="516">
        <v>6</v>
      </c>
      <c r="N61" s="597">
        <v>30</v>
      </c>
      <c r="O61" s="148">
        <f t="shared" si="8"/>
        <v>47</v>
      </c>
      <c r="P61" s="725">
        <v>1</v>
      </c>
      <c r="Q61" s="726">
        <v>1</v>
      </c>
      <c r="R61" s="727"/>
      <c r="S61" s="728">
        <v>1</v>
      </c>
      <c r="T61" s="728">
        <v>1</v>
      </c>
      <c r="U61" s="728">
        <v>34</v>
      </c>
      <c r="V61" s="469"/>
      <c r="W61" s="702">
        <v>5</v>
      </c>
      <c r="X61" s="728">
        <v>2</v>
      </c>
      <c r="Y61" s="706"/>
      <c r="Z61" s="727"/>
      <c r="AA61" s="728">
        <v>2</v>
      </c>
      <c r="AB61" s="728"/>
      <c r="AC61" s="235" t="s">
        <v>349</v>
      </c>
      <c r="AD61" s="30" t="s">
        <v>1646</v>
      </c>
      <c r="AE61" s="39" t="s">
        <v>1647</v>
      </c>
      <c r="AH61" s="179">
        <f t="shared" si="9"/>
        <v>24</v>
      </c>
    </row>
    <row r="62" spans="1:37">
      <c r="A62" s="215"/>
      <c r="B62" s="216" t="s">
        <v>360</v>
      </c>
      <c r="C62" s="216"/>
      <c r="D62" s="217" t="s">
        <v>1244</v>
      </c>
      <c r="E62" s="532">
        <v>16</v>
      </c>
      <c r="F62" s="471">
        <f t="shared" si="7"/>
        <v>396</v>
      </c>
      <c r="G62" s="625">
        <v>144</v>
      </c>
      <c r="H62" s="610">
        <v>120</v>
      </c>
      <c r="I62" s="610">
        <v>132</v>
      </c>
      <c r="J62" s="475"/>
      <c r="K62" s="474"/>
      <c r="L62" s="486"/>
      <c r="M62" s="518">
        <v>4</v>
      </c>
      <c r="N62" s="577">
        <v>17</v>
      </c>
      <c r="O62" s="474">
        <f t="shared" si="8"/>
        <v>40</v>
      </c>
      <c r="P62" s="729">
        <v>1</v>
      </c>
      <c r="Q62" s="730">
        <v>1</v>
      </c>
      <c r="R62" s="731"/>
      <c r="S62" s="732">
        <v>1</v>
      </c>
      <c r="T62" s="732"/>
      <c r="U62" s="732">
        <v>33</v>
      </c>
      <c r="V62" s="475"/>
      <c r="W62" s="703">
        <v>2</v>
      </c>
      <c r="X62" s="732">
        <v>1</v>
      </c>
      <c r="Y62" s="707"/>
      <c r="Z62" s="731"/>
      <c r="AA62" s="732">
        <v>1</v>
      </c>
      <c r="AB62" s="732"/>
      <c r="AC62" s="218" t="s">
        <v>361</v>
      </c>
      <c r="AD62" s="31" t="s">
        <v>1648</v>
      </c>
      <c r="AE62" s="220" t="s">
        <v>1649</v>
      </c>
      <c r="AH62" s="179">
        <f t="shared" si="9"/>
        <v>16</v>
      </c>
    </row>
    <row r="63" spans="1:37">
      <c r="A63" s="54"/>
      <c r="B63" s="29" t="s">
        <v>1650</v>
      </c>
      <c r="C63" s="29"/>
      <c r="D63" s="213" t="s">
        <v>886</v>
      </c>
      <c r="E63" s="515">
        <v>12</v>
      </c>
      <c r="F63" s="438">
        <f t="shared" si="7"/>
        <v>429</v>
      </c>
      <c r="G63" s="628">
        <v>141</v>
      </c>
      <c r="H63" s="614">
        <v>139</v>
      </c>
      <c r="I63" s="614">
        <v>149</v>
      </c>
      <c r="J63" s="480"/>
      <c r="K63" s="148"/>
      <c r="L63" s="485"/>
      <c r="M63" s="438"/>
      <c r="N63" s="439"/>
      <c r="O63" s="148">
        <f t="shared" si="8"/>
        <v>25</v>
      </c>
      <c r="P63" s="725">
        <v>1</v>
      </c>
      <c r="Q63" s="726">
        <v>1</v>
      </c>
      <c r="R63" s="727"/>
      <c r="S63" s="728"/>
      <c r="T63" s="728"/>
      <c r="U63" s="728">
        <v>20</v>
      </c>
      <c r="V63" s="469"/>
      <c r="W63" s="702">
        <v>1</v>
      </c>
      <c r="X63" s="728">
        <v>1</v>
      </c>
      <c r="Y63" s="706"/>
      <c r="Z63" s="727"/>
      <c r="AA63" s="728">
        <v>1</v>
      </c>
      <c r="AB63" s="728"/>
      <c r="AC63" s="235" t="s">
        <v>1651</v>
      </c>
      <c r="AD63" s="30" t="s">
        <v>1652</v>
      </c>
      <c r="AE63" s="39" t="s">
        <v>1653</v>
      </c>
      <c r="AH63" s="179">
        <f t="shared" si="9"/>
        <v>12</v>
      </c>
    </row>
    <row r="64" spans="1:37">
      <c r="A64" s="215"/>
      <c r="B64" s="216" t="s">
        <v>322</v>
      </c>
      <c r="C64" s="216"/>
      <c r="D64" s="217" t="s">
        <v>1243</v>
      </c>
      <c r="E64" s="517">
        <v>14</v>
      </c>
      <c r="F64" s="471">
        <f t="shared" si="7"/>
        <v>460</v>
      </c>
      <c r="G64" s="625">
        <v>185</v>
      </c>
      <c r="H64" s="610">
        <v>137</v>
      </c>
      <c r="I64" s="610">
        <v>138</v>
      </c>
      <c r="J64" s="475"/>
      <c r="K64" s="474"/>
      <c r="L64" s="486"/>
      <c r="M64" s="471"/>
      <c r="N64" s="473"/>
      <c r="O64" s="474">
        <f t="shared" si="8"/>
        <v>26</v>
      </c>
      <c r="P64" s="729">
        <v>1</v>
      </c>
      <c r="Q64" s="730">
        <v>1</v>
      </c>
      <c r="R64" s="731"/>
      <c r="S64" s="732"/>
      <c r="T64" s="732"/>
      <c r="U64" s="732">
        <v>21</v>
      </c>
      <c r="V64" s="475"/>
      <c r="W64" s="703">
        <v>1</v>
      </c>
      <c r="X64" s="732">
        <v>1</v>
      </c>
      <c r="Y64" s="707"/>
      <c r="Z64" s="731"/>
      <c r="AA64" s="732">
        <v>1</v>
      </c>
      <c r="AB64" s="732"/>
      <c r="AC64" s="218" t="s">
        <v>323</v>
      </c>
      <c r="AD64" s="31" t="s">
        <v>1654</v>
      </c>
      <c r="AE64" s="220" t="s">
        <v>1655</v>
      </c>
      <c r="AH64" s="179">
        <f t="shared" si="9"/>
        <v>14</v>
      </c>
    </row>
    <row r="65" spans="1:35">
      <c r="A65" s="54"/>
      <c r="B65" s="29" t="s">
        <v>1656</v>
      </c>
      <c r="C65" s="29"/>
      <c r="D65" s="213" t="s">
        <v>1242</v>
      </c>
      <c r="E65" s="515">
        <v>19</v>
      </c>
      <c r="F65" s="438">
        <f t="shared" si="7"/>
        <v>608</v>
      </c>
      <c r="G65" s="628">
        <v>181</v>
      </c>
      <c r="H65" s="614">
        <v>212</v>
      </c>
      <c r="I65" s="614">
        <v>215</v>
      </c>
      <c r="J65" s="480"/>
      <c r="K65" s="148"/>
      <c r="L65" s="485"/>
      <c r="M65" s="516">
        <v>1</v>
      </c>
      <c r="N65" s="576">
        <v>4</v>
      </c>
      <c r="O65" s="148">
        <f t="shared" si="8"/>
        <v>38</v>
      </c>
      <c r="P65" s="725">
        <v>1</v>
      </c>
      <c r="Q65" s="726">
        <v>1</v>
      </c>
      <c r="R65" s="727"/>
      <c r="S65" s="728">
        <v>1</v>
      </c>
      <c r="T65" s="728"/>
      <c r="U65" s="728">
        <v>30</v>
      </c>
      <c r="V65" s="469"/>
      <c r="W65" s="702">
        <v>3</v>
      </c>
      <c r="X65" s="728">
        <v>1</v>
      </c>
      <c r="Y65" s="706"/>
      <c r="Z65" s="727"/>
      <c r="AA65" s="728">
        <v>1</v>
      </c>
      <c r="AB65" s="728"/>
      <c r="AC65" s="235" t="s">
        <v>2484</v>
      </c>
      <c r="AD65" s="30" t="s">
        <v>1657</v>
      </c>
      <c r="AE65" s="39" t="s">
        <v>1658</v>
      </c>
      <c r="AH65" s="179">
        <f t="shared" si="9"/>
        <v>19</v>
      </c>
    </row>
    <row r="66" spans="1:35">
      <c r="A66" s="215"/>
      <c r="B66" s="216" t="s">
        <v>2482</v>
      </c>
      <c r="C66" s="216"/>
      <c r="D66" s="217" t="s">
        <v>1241</v>
      </c>
      <c r="E66" s="517">
        <v>3</v>
      </c>
      <c r="F66" s="471">
        <f t="shared" si="7"/>
        <v>80</v>
      </c>
      <c r="G66" s="625">
        <v>25</v>
      </c>
      <c r="H66" s="610">
        <v>28</v>
      </c>
      <c r="I66" s="610">
        <v>27</v>
      </c>
      <c r="J66" s="475"/>
      <c r="K66" s="474"/>
      <c r="L66" s="486"/>
      <c r="M66" s="471"/>
      <c r="N66" s="473"/>
      <c r="O66" s="474">
        <f t="shared" si="8"/>
        <v>10</v>
      </c>
      <c r="P66" s="729">
        <v>1</v>
      </c>
      <c r="Q66" s="730">
        <v>1</v>
      </c>
      <c r="R66" s="731"/>
      <c r="S66" s="732"/>
      <c r="T66" s="732"/>
      <c r="U66" s="732">
        <v>6</v>
      </c>
      <c r="V66" s="475"/>
      <c r="W66" s="703"/>
      <c r="X66" s="732">
        <v>1</v>
      </c>
      <c r="Y66" s="707"/>
      <c r="Z66" s="731"/>
      <c r="AA66" s="732">
        <v>1</v>
      </c>
      <c r="AB66" s="732"/>
      <c r="AC66" s="218" t="s">
        <v>1659</v>
      </c>
      <c r="AD66" s="31" t="s">
        <v>1660</v>
      </c>
      <c r="AE66" s="220" t="s">
        <v>1661</v>
      </c>
      <c r="AH66" s="179">
        <f t="shared" si="9"/>
        <v>3</v>
      </c>
    </row>
    <row r="67" spans="1:35">
      <c r="A67" s="54"/>
      <c r="B67" s="29" t="s">
        <v>338</v>
      </c>
      <c r="C67" s="29"/>
      <c r="D67" s="213" t="s">
        <v>737</v>
      </c>
      <c r="E67" s="515">
        <v>5</v>
      </c>
      <c r="F67" s="438">
        <f t="shared" si="7"/>
        <v>140</v>
      </c>
      <c r="G67" s="628">
        <v>54</v>
      </c>
      <c r="H67" s="614">
        <v>38</v>
      </c>
      <c r="I67" s="614">
        <v>48</v>
      </c>
      <c r="J67" s="480"/>
      <c r="K67" s="148"/>
      <c r="L67" s="485"/>
      <c r="M67" s="438"/>
      <c r="N67" s="439"/>
      <c r="O67" s="148">
        <f t="shared" si="8"/>
        <v>13</v>
      </c>
      <c r="P67" s="725">
        <v>1</v>
      </c>
      <c r="Q67" s="726">
        <v>1</v>
      </c>
      <c r="R67" s="727"/>
      <c r="S67" s="728"/>
      <c r="T67" s="728"/>
      <c r="U67" s="728">
        <v>8</v>
      </c>
      <c r="V67" s="469"/>
      <c r="W67" s="702">
        <v>1</v>
      </c>
      <c r="X67" s="728">
        <v>1</v>
      </c>
      <c r="Y67" s="706"/>
      <c r="Z67" s="727"/>
      <c r="AA67" s="728">
        <v>1</v>
      </c>
      <c r="AB67" s="728"/>
      <c r="AC67" s="235" t="s">
        <v>339</v>
      </c>
      <c r="AD67" s="30" t="s">
        <v>340</v>
      </c>
      <c r="AE67" s="39" t="s">
        <v>1662</v>
      </c>
      <c r="AH67" s="179">
        <f t="shared" si="9"/>
        <v>5</v>
      </c>
    </row>
    <row r="68" spans="1:35">
      <c r="A68" s="215"/>
      <c r="B68" s="216" t="s">
        <v>1663</v>
      </c>
      <c r="C68" s="216"/>
      <c r="D68" s="217" t="s">
        <v>1240</v>
      </c>
      <c r="E68" s="517">
        <v>12</v>
      </c>
      <c r="F68" s="471">
        <f t="shared" si="7"/>
        <v>451</v>
      </c>
      <c r="G68" s="625">
        <v>156</v>
      </c>
      <c r="H68" s="610">
        <v>152</v>
      </c>
      <c r="I68" s="610">
        <v>143</v>
      </c>
      <c r="J68" s="475"/>
      <c r="K68" s="474"/>
      <c r="L68" s="486"/>
      <c r="M68" s="471"/>
      <c r="N68" s="473"/>
      <c r="O68" s="474">
        <f t="shared" si="8"/>
        <v>34</v>
      </c>
      <c r="P68" s="729">
        <v>1</v>
      </c>
      <c r="Q68" s="730">
        <v>2</v>
      </c>
      <c r="R68" s="731"/>
      <c r="S68" s="732"/>
      <c r="T68" s="732">
        <v>1</v>
      </c>
      <c r="U68" s="732">
        <v>25</v>
      </c>
      <c r="V68" s="475"/>
      <c r="W68" s="703">
        <v>2</v>
      </c>
      <c r="X68" s="732">
        <v>2</v>
      </c>
      <c r="Y68" s="707"/>
      <c r="Z68" s="731"/>
      <c r="AA68" s="732">
        <v>1</v>
      </c>
      <c r="AB68" s="732"/>
      <c r="AC68" s="218" t="s">
        <v>373</v>
      </c>
      <c r="AD68" s="31" t="s">
        <v>1664</v>
      </c>
      <c r="AE68" s="220" t="s">
        <v>1665</v>
      </c>
      <c r="AH68" s="179">
        <f t="shared" si="9"/>
        <v>12</v>
      </c>
    </row>
    <row r="69" spans="1:35">
      <c r="A69" s="54"/>
      <c r="B69" s="236" t="s">
        <v>1666</v>
      </c>
      <c r="C69" s="29"/>
      <c r="D69" s="213" t="s">
        <v>1239</v>
      </c>
      <c r="E69" s="599">
        <v>1</v>
      </c>
      <c r="F69" s="438">
        <f t="shared" si="7"/>
        <v>3</v>
      </c>
      <c r="G69" s="628"/>
      <c r="H69" s="614">
        <v>2</v>
      </c>
      <c r="I69" s="614">
        <v>1</v>
      </c>
      <c r="J69" s="480"/>
      <c r="K69" s="148"/>
      <c r="L69" s="485"/>
      <c r="M69" s="438"/>
      <c r="N69" s="439"/>
      <c r="O69" s="148">
        <f t="shared" si="8"/>
        <v>0</v>
      </c>
      <c r="P69" s="725"/>
      <c r="Q69" s="726"/>
      <c r="R69" s="727"/>
      <c r="S69" s="728"/>
      <c r="T69" s="728"/>
      <c r="U69" s="728"/>
      <c r="V69" s="469"/>
      <c r="W69" s="702"/>
      <c r="X69" s="728"/>
      <c r="Y69" s="706"/>
      <c r="Z69" s="727"/>
      <c r="AA69" s="728"/>
      <c r="AB69" s="728"/>
      <c r="AC69" s="235" t="s">
        <v>1238</v>
      </c>
      <c r="AD69" s="30" t="s">
        <v>1471</v>
      </c>
      <c r="AE69" s="39" t="s">
        <v>7</v>
      </c>
      <c r="AI69" s="179">
        <f>E69</f>
        <v>1</v>
      </c>
    </row>
    <row r="70" spans="1:35">
      <c r="A70" s="215"/>
      <c r="B70" s="216" t="s">
        <v>381</v>
      </c>
      <c r="C70" s="216"/>
      <c r="D70" s="217" t="s">
        <v>1237</v>
      </c>
      <c r="E70" s="517">
        <v>3</v>
      </c>
      <c r="F70" s="471">
        <f t="shared" si="7"/>
        <v>18</v>
      </c>
      <c r="G70" s="625">
        <v>6</v>
      </c>
      <c r="H70" s="610">
        <v>7</v>
      </c>
      <c r="I70" s="610">
        <v>5</v>
      </c>
      <c r="J70" s="475"/>
      <c r="K70" s="474"/>
      <c r="L70" s="486"/>
      <c r="M70" s="471"/>
      <c r="N70" s="473"/>
      <c r="O70" s="474">
        <f t="shared" si="8"/>
        <v>7</v>
      </c>
      <c r="P70" s="729"/>
      <c r="Q70" s="730">
        <v>1</v>
      </c>
      <c r="R70" s="731"/>
      <c r="S70" s="732"/>
      <c r="T70" s="732"/>
      <c r="U70" s="732">
        <v>6</v>
      </c>
      <c r="V70" s="475"/>
      <c r="W70" s="703"/>
      <c r="X70" s="732"/>
      <c r="Y70" s="707"/>
      <c r="Z70" s="731"/>
      <c r="AA70" s="732"/>
      <c r="AB70" s="732"/>
      <c r="AC70" s="218" t="s">
        <v>2487</v>
      </c>
      <c r="AD70" s="31" t="s">
        <v>192</v>
      </c>
      <c r="AE70" s="220" t="s">
        <v>1667</v>
      </c>
      <c r="AH70" s="179">
        <f t="shared" ref="AH70:AH82" si="10">E70</f>
        <v>3</v>
      </c>
    </row>
    <row r="71" spans="1:35">
      <c r="A71" s="54"/>
      <c r="B71" s="29" t="s">
        <v>1668</v>
      </c>
      <c r="C71" s="29"/>
      <c r="D71" s="213" t="s">
        <v>1236</v>
      </c>
      <c r="E71" s="515">
        <v>12</v>
      </c>
      <c r="F71" s="438">
        <f t="shared" si="7"/>
        <v>387</v>
      </c>
      <c r="G71" s="628">
        <v>135</v>
      </c>
      <c r="H71" s="614">
        <v>132</v>
      </c>
      <c r="I71" s="614">
        <v>120</v>
      </c>
      <c r="J71" s="480"/>
      <c r="K71" s="148"/>
      <c r="L71" s="485"/>
      <c r="M71" s="438"/>
      <c r="N71" s="439"/>
      <c r="O71" s="148">
        <f t="shared" si="8"/>
        <v>24</v>
      </c>
      <c r="P71" s="725">
        <v>1</v>
      </c>
      <c r="Q71" s="726">
        <v>1</v>
      </c>
      <c r="R71" s="727"/>
      <c r="S71" s="728"/>
      <c r="T71" s="728"/>
      <c r="U71" s="728">
        <v>20</v>
      </c>
      <c r="V71" s="469"/>
      <c r="W71" s="702"/>
      <c r="X71" s="728">
        <v>1</v>
      </c>
      <c r="Y71" s="706"/>
      <c r="Z71" s="727"/>
      <c r="AA71" s="728">
        <v>1</v>
      </c>
      <c r="AB71" s="728"/>
      <c r="AC71" s="235" t="s">
        <v>1669</v>
      </c>
      <c r="AD71" s="30" t="s">
        <v>1670</v>
      </c>
      <c r="AE71" s="39" t="s">
        <v>1671</v>
      </c>
      <c r="AH71" s="179">
        <f t="shared" si="10"/>
        <v>12</v>
      </c>
    </row>
    <row r="72" spans="1:35">
      <c r="A72" s="215"/>
      <c r="B72" s="216" t="s">
        <v>1672</v>
      </c>
      <c r="C72" s="216"/>
      <c r="D72" s="217" t="s">
        <v>1235</v>
      </c>
      <c r="E72" s="517">
        <v>6</v>
      </c>
      <c r="F72" s="471">
        <f t="shared" si="7"/>
        <v>211</v>
      </c>
      <c r="G72" s="625">
        <v>66</v>
      </c>
      <c r="H72" s="610">
        <v>78</v>
      </c>
      <c r="I72" s="610">
        <v>67</v>
      </c>
      <c r="J72" s="475"/>
      <c r="K72" s="474"/>
      <c r="L72" s="486"/>
      <c r="M72" s="471"/>
      <c r="N72" s="473"/>
      <c r="O72" s="474">
        <f t="shared" si="8"/>
        <v>16</v>
      </c>
      <c r="P72" s="729">
        <v>1</v>
      </c>
      <c r="Q72" s="730">
        <v>1</v>
      </c>
      <c r="R72" s="731"/>
      <c r="S72" s="732"/>
      <c r="T72" s="732"/>
      <c r="U72" s="732">
        <v>12</v>
      </c>
      <c r="V72" s="475"/>
      <c r="W72" s="703"/>
      <c r="X72" s="732">
        <v>1</v>
      </c>
      <c r="Y72" s="707"/>
      <c r="Z72" s="731"/>
      <c r="AA72" s="732">
        <v>1</v>
      </c>
      <c r="AB72" s="732"/>
      <c r="AC72" s="218" t="s">
        <v>1673</v>
      </c>
      <c r="AD72" s="31" t="s">
        <v>1674</v>
      </c>
      <c r="AE72" s="220" t="s">
        <v>1675</v>
      </c>
      <c r="AH72" s="179">
        <f t="shared" si="10"/>
        <v>6</v>
      </c>
    </row>
    <row r="73" spans="1:35">
      <c r="A73" s="54"/>
      <c r="B73" s="29" t="s">
        <v>1676</v>
      </c>
      <c r="C73" s="29"/>
      <c r="D73" s="213" t="s">
        <v>1234</v>
      </c>
      <c r="E73" s="515">
        <v>21</v>
      </c>
      <c r="F73" s="438">
        <f t="shared" si="7"/>
        <v>682</v>
      </c>
      <c r="G73" s="628">
        <v>214</v>
      </c>
      <c r="H73" s="614">
        <v>224</v>
      </c>
      <c r="I73" s="614">
        <v>244</v>
      </c>
      <c r="J73" s="480"/>
      <c r="K73" s="148"/>
      <c r="L73" s="485"/>
      <c r="M73" s="516">
        <v>1</v>
      </c>
      <c r="N73" s="576">
        <v>2</v>
      </c>
      <c r="O73" s="148">
        <f t="shared" si="8"/>
        <v>44</v>
      </c>
      <c r="P73" s="725">
        <v>1</v>
      </c>
      <c r="Q73" s="726">
        <v>1</v>
      </c>
      <c r="R73" s="727"/>
      <c r="S73" s="728">
        <v>1</v>
      </c>
      <c r="T73" s="728"/>
      <c r="U73" s="728">
        <v>35</v>
      </c>
      <c r="V73" s="469"/>
      <c r="W73" s="702">
        <v>3</v>
      </c>
      <c r="X73" s="728">
        <v>2</v>
      </c>
      <c r="Y73" s="706"/>
      <c r="Z73" s="727"/>
      <c r="AA73" s="728">
        <v>1</v>
      </c>
      <c r="AB73" s="728"/>
      <c r="AC73" s="235" t="s">
        <v>1581</v>
      </c>
      <c r="AD73" s="30" t="s">
        <v>1677</v>
      </c>
      <c r="AE73" s="39" t="s">
        <v>1678</v>
      </c>
      <c r="AH73" s="179">
        <f t="shared" si="10"/>
        <v>21</v>
      </c>
    </row>
    <row r="74" spans="1:35">
      <c r="A74" s="215"/>
      <c r="B74" s="216" t="s">
        <v>391</v>
      </c>
      <c r="C74" s="216"/>
      <c r="D74" s="217" t="s">
        <v>1233</v>
      </c>
      <c r="E74" s="517">
        <v>10</v>
      </c>
      <c r="F74" s="471">
        <f t="shared" si="7"/>
        <v>290</v>
      </c>
      <c r="G74" s="625">
        <v>98</v>
      </c>
      <c r="H74" s="610">
        <v>99</v>
      </c>
      <c r="I74" s="610">
        <v>93</v>
      </c>
      <c r="J74" s="475"/>
      <c r="K74" s="474"/>
      <c r="L74" s="486"/>
      <c r="M74" s="518">
        <v>1</v>
      </c>
      <c r="N74" s="577">
        <v>4</v>
      </c>
      <c r="O74" s="474">
        <f t="shared" si="8"/>
        <v>21</v>
      </c>
      <c r="P74" s="729">
        <v>1</v>
      </c>
      <c r="Q74" s="730">
        <v>1</v>
      </c>
      <c r="R74" s="731"/>
      <c r="S74" s="732"/>
      <c r="T74" s="732"/>
      <c r="U74" s="732">
        <v>15</v>
      </c>
      <c r="V74" s="475"/>
      <c r="W74" s="703">
        <v>2</v>
      </c>
      <c r="X74" s="732">
        <v>1</v>
      </c>
      <c r="Y74" s="707"/>
      <c r="Z74" s="731"/>
      <c r="AA74" s="732">
        <v>1</v>
      </c>
      <c r="AB74" s="732"/>
      <c r="AC74" s="218" t="s">
        <v>1759</v>
      </c>
      <c r="AD74" s="31" t="s">
        <v>1679</v>
      </c>
      <c r="AE74" s="220" t="s">
        <v>1680</v>
      </c>
      <c r="AH74" s="179">
        <f t="shared" si="10"/>
        <v>10</v>
      </c>
    </row>
    <row r="75" spans="1:35">
      <c r="A75" s="54"/>
      <c r="B75" s="29" t="s">
        <v>1762</v>
      </c>
      <c r="C75" s="29"/>
      <c r="D75" s="213" t="s">
        <v>1232</v>
      </c>
      <c r="E75" s="515">
        <v>18</v>
      </c>
      <c r="F75" s="438">
        <f t="shared" si="7"/>
        <v>541</v>
      </c>
      <c r="G75" s="628">
        <v>195</v>
      </c>
      <c r="H75" s="614">
        <v>176</v>
      </c>
      <c r="I75" s="614">
        <v>170</v>
      </c>
      <c r="J75" s="480"/>
      <c r="K75" s="148"/>
      <c r="L75" s="485"/>
      <c r="M75" s="516">
        <v>2</v>
      </c>
      <c r="N75" s="576">
        <v>8</v>
      </c>
      <c r="O75" s="148">
        <f t="shared" si="8"/>
        <v>37</v>
      </c>
      <c r="P75" s="725">
        <v>1</v>
      </c>
      <c r="Q75" s="726">
        <v>1</v>
      </c>
      <c r="R75" s="727"/>
      <c r="S75" s="728">
        <v>1</v>
      </c>
      <c r="T75" s="728">
        <v>1</v>
      </c>
      <c r="U75" s="728">
        <v>30</v>
      </c>
      <c r="V75" s="469"/>
      <c r="W75" s="702">
        <v>1</v>
      </c>
      <c r="X75" s="728">
        <v>1</v>
      </c>
      <c r="Y75" s="706"/>
      <c r="Z75" s="727"/>
      <c r="AA75" s="728">
        <v>1</v>
      </c>
      <c r="AB75" s="728"/>
      <c r="AC75" s="235" t="s">
        <v>1782</v>
      </c>
      <c r="AD75" s="30" t="s">
        <v>1681</v>
      </c>
      <c r="AE75" s="39" t="s">
        <v>1682</v>
      </c>
      <c r="AH75" s="179">
        <f t="shared" si="10"/>
        <v>18</v>
      </c>
    </row>
    <row r="76" spans="1:35">
      <c r="A76" s="215"/>
      <c r="B76" s="216" t="s">
        <v>1766</v>
      </c>
      <c r="C76" s="216"/>
      <c r="D76" s="217" t="s">
        <v>1231</v>
      </c>
      <c r="E76" s="517">
        <v>7</v>
      </c>
      <c r="F76" s="471">
        <f t="shared" si="7"/>
        <v>202</v>
      </c>
      <c r="G76" s="625">
        <v>65</v>
      </c>
      <c r="H76" s="610">
        <v>73</v>
      </c>
      <c r="I76" s="610">
        <v>64</v>
      </c>
      <c r="J76" s="475"/>
      <c r="K76" s="474"/>
      <c r="L76" s="486"/>
      <c r="M76" s="518">
        <v>1</v>
      </c>
      <c r="N76" s="577">
        <v>2</v>
      </c>
      <c r="O76" s="474">
        <f t="shared" si="8"/>
        <v>16</v>
      </c>
      <c r="P76" s="729">
        <v>1</v>
      </c>
      <c r="Q76" s="730">
        <v>1</v>
      </c>
      <c r="R76" s="731"/>
      <c r="S76" s="732"/>
      <c r="T76" s="732"/>
      <c r="U76" s="732">
        <v>12</v>
      </c>
      <c r="V76" s="475"/>
      <c r="W76" s="703">
        <v>1</v>
      </c>
      <c r="X76" s="732">
        <v>1</v>
      </c>
      <c r="Y76" s="707"/>
      <c r="Z76" s="731"/>
      <c r="AA76" s="732"/>
      <c r="AB76" s="732"/>
      <c r="AC76" s="218" t="s">
        <v>1767</v>
      </c>
      <c r="AD76" s="31" t="s">
        <v>1683</v>
      </c>
      <c r="AE76" s="220" t="s">
        <v>1684</v>
      </c>
      <c r="AH76" s="179">
        <f t="shared" si="10"/>
        <v>7</v>
      </c>
    </row>
    <row r="77" spans="1:35">
      <c r="A77" s="54"/>
      <c r="B77" s="29" t="s">
        <v>1685</v>
      </c>
      <c r="C77" s="29"/>
      <c r="D77" s="213" t="s">
        <v>1230</v>
      </c>
      <c r="E77" s="515">
        <v>10</v>
      </c>
      <c r="F77" s="438">
        <f t="shared" si="7"/>
        <v>252</v>
      </c>
      <c r="G77" s="628">
        <v>80</v>
      </c>
      <c r="H77" s="614">
        <v>87</v>
      </c>
      <c r="I77" s="614">
        <v>85</v>
      </c>
      <c r="J77" s="480"/>
      <c r="K77" s="148"/>
      <c r="L77" s="485"/>
      <c r="M77" s="516">
        <v>1</v>
      </c>
      <c r="N77" s="576">
        <v>5</v>
      </c>
      <c r="O77" s="148">
        <f t="shared" si="8"/>
        <v>21</v>
      </c>
      <c r="P77" s="725">
        <v>1</v>
      </c>
      <c r="Q77" s="726">
        <v>1</v>
      </c>
      <c r="R77" s="727"/>
      <c r="S77" s="728"/>
      <c r="T77" s="728"/>
      <c r="U77" s="728">
        <v>17</v>
      </c>
      <c r="V77" s="469"/>
      <c r="W77" s="702"/>
      <c r="X77" s="728">
        <v>1</v>
      </c>
      <c r="Y77" s="706"/>
      <c r="Z77" s="727"/>
      <c r="AA77" s="728">
        <v>1</v>
      </c>
      <c r="AB77" s="728"/>
      <c r="AC77" s="235" t="s">
        <v>1686</v>
      </c>
      <c r="AD77" s="30" t="s">
        <v>540</v>
      </c>
      <c r="AE77" s="39" t="s">
        <v>541</v>
      </c>
      <c r="AH77" s="179">
        <f t="shared" si="10"/>
        <v>10</v>
      </c>
    </row>
    <row r="78" spans="1:35">
      <c r="A78" s="215"/>
      <c r="B78" s="216" t="s">
        <v>454</v>
      </c>
      <c r="C78" s="216"/>
      <c r="D78" s="217" t="s">
        <v>1229</v>
      </c>
      <c r="E78" s="517">
        <v>12</v>
      </c>
      <c r="F78" s="471">
        <f t="shared" si="7"/>
        <v>428</v>
      </c>
      <c r="G78" s="625">
        <v>157</v>
      </c>
      <c r="H78" s="610">
        <v>133</v>
      </c>
      <c r="I78" s="610">
        <v>138</v>
      </c>
      <c r="J78" s="475"/>
      <c r="K78" s="474"/>
      <c r="L78" s="486"/>
      <c r="M78" s="471"/>
      <c r="N78" s="473"/>
      <c r="O78" s="474">
        <f t="shared" si="8"/>
        <v>25</v>
      </c>
      <c r="P78" s="729">
        <v>1</v>
      </c>
      <c r="Q78" s="730">
        <v>1</v>
      </c>
      <c r="R78" s="731"/>
      <c r="S78" s="732"/>
      <c r="T78" s="732"/>
      <c r="U78" s="732">
        <v>21</v>
      </c>
      <c r="V78" s="475"/>
      <c r="W78" s="703"/>
      <c r="X78" s="732">
        <v>1</v>
      </c>
      <c r="Y78" s="707"/>
      <c r="Z78" s="731"/>
      <c r="AA78" s="732">
        <v>1</v>
      </c>
      <c r="AB78" s="732"/>
      <c r="AC78" s="218" t="s">
        <v>1763</v>
      </c>
      <c r="AD78" s="31" t="s">
        <v>542</v>
      </c>
      <c r="AE78" s="220" t="s">
        <v>543</v>
      </c>
      <c r="AH78" s="179">
        <f t="shared" si="10"/>
        <v>12</v>
      </c>
    </row>
    <row r="79" spans="1:35">
      <c r="A79" s="54"/>
      <c r="B79" s="29" t="s">
        <v>460</v>
      </c>
      <c r="C79" s="29"/>
      <c r="D79" s="213" t="s">
        <v>1228</v>
      </c>
      <c r="E79" s="515">
        <v>6</v>
      </c>
      <c r="F79" s="438">
        <f t="shared" si="7"/>
        <v>186</v>
      </c>
      <c r="G79" s="628">
        <v>57</v>
      </c>
      <c r="H79" s="614">
        <v>71</v>
      </c>
      <c r="I79" s="614">
        <v>58</v>
      </c>
      <c r="J79" s="480"/>
      <c r="K79" s="148"/>
      <c r="L79" s="485"/>
      <c r="M79" s="438"/>
      <c r="N79" s="439"/>
      <c r="O79" s="148">
        <f t="shared" si="8"/>
        <v>15</v>
      </c>
      <c r="P79" s="725">
        <v>1</v>
      </c>
      <c r="Q79" s="726">
        <v>1</v>
      </c>
      <c r="R79" s="727"/>
      <c r="S79" s="728"/>
      <c r="T79" s="728"/>
      <c r="U79" s="728">
        <v>11</v>
      </c>
      <c r="V79" s="469"/>
      <c r="W79" s="702"/>
      <c r="X79" s="728">
        <v>1</v>
      </c>
      <c r="Y79" s="706"/>
      <c r="Z79" s="727"/>
      <c r="AA79" s="728">
        <v>1</v>
      </c>
      <c r="AB79" s="728"/>
      <c r="AC79" s="235" t="s">
        <v>461</v>
      </c>
      <c r="AD79" s="30" t="s">
        <v>544</v>
      </c>
      <c r="AE79" s="39" t="s">
        <v>545</v>
      </c>
      <c r="AH79" s="179">
        <f t="shared" si="10"/>
        <v>6</v>
      </c>
    </row>
    <row r="80" spans="1:35" s="5" customFormat="1">
      <c r="A80" s="215"/>
      <c r="B80" s="216" t="s">
        <v>464</v>
      </c>
      <c r="C80" s="216"/>
      <c r="D80" s="217" t="s">
        <v>1227</v>
      </c>
      <c r="E80" s="517">
        <v>3</v>
      </c>
      <c r="F80" s="471">
        <f t="shared" si="7"/>
        <v>26</v>
      </c>
      <c r="G80" s="625">
        <v>9</v>
      </c>
      <c r="H80" s="610">
        <v>8</v>
      </c>
      <c r="I80" s="610">
        <v>9</v>
      </c>
      <c r="J80" s="475"/>
      <c r="K80" s="474"/>
      <c r="L80" s="486"/>
      <c r="M80" s="471"/>
      <c r="N80" s="473"/>
      <c r="O80" s="474">
        <f t="shared" si="8"/>
        <v>9</v>
      </c>
      <c r="P80" s="729">
        <v>1</v>
      </c>
      <c r="Q80" s="730">
        <v>1</v>
      </c>
      <c r="R80" s="731"/>
      <c r="S80" s="732"/>
      <c r="T80" s="732"/>
      <c r="U80" s="732">
        <v>6</v>
      </c>
      <c r="V80" s="475"/>
      <c r="W80" s="703"/>
      <c r="X80" s="732">
        <v>1</v>
      </c>
      <c r="Y80" s="707"/>
      <c r="Z80" s="731"/>
      <c r="AA80" s="732"/>
      <c r="AB80" s="732"/>
      <c r="AC80" s="218" t="s">
        <v>465</v>
      </c>
      <c r="AD80" s="31" t="s">
        <v>193</v>
      </c>
      <c r="AE80" s="220" t="s">
        <v>546</v>
      </c>
      <c r="AH80" s="179">
        <f t="shared" si="10"/>
        <v>3</v>
      </c>
    </row>
    <row r="81" spans="1:37" s="5" customFormat="1">
      <c r="A81" s="54"/>
      <c r="B81" s="29" t="s">
        <v>472</v>
      </c>
      <c r="C81" s="29"/>
      <c r="D81" s="213" t="s">
        <v>1251</v>
      </c>
      <c r="E81" s="515">
        <v>6</v>
      </c>
      <c r="F81" s="438">
        <f t="shared" si="7"/>
        <v>162</v>
      </c>
      <c r="G81" s="626">
        <v>62</v>
      </c>
      <c r="H81" s="606">
        <v>61</v>
      </c>
      <c r="I81" s="606">
        <v>39</v>
      </c>
      <c r="J81" s="469"/>
      <c r="K81" s="148"/>
      <c r="L81" s="485"/>
      <c r="M81" s="516">
        <v>1</v>
      </c>
      <c r="N81" s="576">
        <v>3</v>
      </c>
      <c r="O81" s="148">
        <f t="shared" si="8"/>
        <v>14</v>
      </c>
      <c r="P81" s="725">
        <v>1</v>
      </c>
      <c r="Q81" s="726">
        <v>1</v>
      </c>
      <c r="R81" s="727"/>
      <c r="S81" s="728"/>
      <c r="T81" s="728"/>
      <c r="U81" s="728">
        <v>10</v>
      </c>
      <c r="V81" s="469"/>
      <c r="W81" s="702"/>
      <c r="X81" s="728">
        <v>1</v>
      </c>
      <c r="Y81" s="706"/>
      <c r="Z81" s="727"/>
      <c r="AA81" s="728">
        <v>1</v>
      </c>
      <c r="AB81" s="728"/>
      <c r="AC81" s="51" t="s">
        <v>475</v>
      </c>
      <c r="AD81" s="30" t="s">
        <v>547</v>
      </c>
      <c r="AE81" s="39" t="s">
        <v>548</v>
      </c>
      <c r="AH81" s="179">
        <f t="shared" si="10"/>
        <v>6</v>
      </c>
    </row>
    <row r="82" spans="1:37" s="5" customFormat="1" ht="14.25" thickBot="1">
      <c r="A82" s="137"/>
      <c r="B82" s="138" t="s">
        <v>478</v>
      </c>
      <c r="C82" s="138"/>
      <c r="D82" s="237" t="s">
        <v>2300</v>
      </c>
      <c r="E82" s="521">
        <v>7</v>
      </c>
      <c r="F82" s="149">
        <f t="shared" si="7"/>
        <v>154</v>
      </c>
      <c r="G82" s="653">
        <v>47</v>
      </c>
      <c r="H82" s="618">
        <v>53</v>
      </c>
      <c r="I82" s="618">
        <v>54</v>
      </c>
      <c r="J82" s="674"/>
      <c r="K82" s="156"/>
      <c r="L82" s="267"/>
      <c r="M82" s="522">
        <v>1</v>
      </c>
      <c r="N82" s="579">
        <v>1</v>
      </c>
      <c r="O82" s="156">
        <f t="shared" si="8"/>
        <v>15</v>
      </c>
      <c r="P82" s="749">
        <v>1</v>
      </c>
      <c r="Q82" s="750">
        <v>1</v>
      </c>
      <c r="R82" s="751"/>
      <c r="S82" s="752"/>
      <c r="T82" s="752"/>
      <c r="U82" s="752">
        <v>11</v>
      </c>
      <c r="V82" s="484"/>
      <c r="W82" s="711"/>
      <c r="X82" s="752">
        <v>1</v>
      </c>
      <c r="Y82" s="713"/>
      <c r="Z82" s="751"/>
      <c r="AA82" s="752">
        <v>1</v>
      </c>
      <c r="AB82" s="752"/>
      <c r="AC82" s="230" t="s">
        <v>1577</v>
      </c>
      <c r="AD82" s="33" t="s">
        <v>549</v>
      </c>
      <c r="AE82" s="231" t="s">
        <v>550</v>
      </c>
      <c r="AH82" s="179">
        <f t="shared" si="10"/>
        <v>7</v>
      </c>
    </row>
    <row r="83" spans="1:37" ht="14.25" thickBot="1">
      <c r="A83" s="35"/>
      <c r="B83" s="148" t="s">
        <v>140</v>
      </c>
      <c r="C83" s="29"/>
      <c r="D83" s="365"/>
      <c r="F83" s="148"/>
      <c r="G83" s="382"/>
      <c r="H83" s="382"/>
      <c r="I83" s="382"/>
      <c r="J83" s="382"/>
      <c r="K83" s="382"/>
      <c r="L83" s="382"/>
      <c r="M83" s="148"/>
      <c r="N83" s="148"/>
      <c r="O83" s="148"/>
      <c r="P83" s="148"/>
      <c r="Q83" s="148"/>
      <c r="R83" s="148"/>
      <c r="S83" s="148"/>
      <c r="T83" s="148"/>
      <c r="U83" s="148"/>
      <c r="V83" s="148"/>
      <c r="W83" s="148"/>
      <c r="X83" s="148"/>
      <c r="Y83" s="148"/>
      <c r="Z83" s="148"/>
      <c r="AA83" s="148"/>
      <c r="AB83" s="148"/>
      <c r="AC83" s="283"/>
      <c r="AD83" s="30"/>
      <c r="AE83" s="366"/>
      <c r="AF83" s="179"/>
      <c r="AG83" s="179"/>
    </row>
    <row r="84" spans="1:37" ht="14.25" thickBot="1">
      <c r="A84" s="205" t="s">
        <v>2212</v>
      </c>
      <c r="B84" s="238"/>
      <c r="C84" s="239"/>
      <c r="D84" s="240"/>
      <c r="E84" s="384"/>
      <c r="F84" s="384"/>
      <c r="G84" s="384"/>
      <c r="H84" s="384"/>
      <c r="I84" s="384"/>
      <c r="J84" s="384"/>
      <c r="K84" s="384"/>
      <c r="L84" s="384"/>
      <c r="M84" s="384"/>
      <c r="N84" s="384"/>
      <c r="O84" s="384"/>
      <c r="P84" s="384"/>
      <c r="Q84" s="384"/>
      <c r="R84" s="385"/>
      <c r="S84" s="384"/>
      <c r="T84" s="384"/>
      <c r="U84" s="384"/>
      <c r="V84" s="384"/>
      <c r="W84" s="384"/>
      <c r="X84" s="384"/>
      <c r="Y84" s="384"/>
      <c r="Z84" s="384"/>
      <c r="AA84" s="384"/>
      <c r="AB84" s="385"/>
      <c r="AC84" s="387"/>
      <c r="AD84" s="242"/>
      <c r="AE84" s="243"/>
      <c r="AF84" s="179"/>
      <c r="AG84" s="179"/>
    </row>
    <row r="85" spans="1:37">
      <c r="A85" s="206" t="s">
        <v>305</v>
      </c>
      <c r="B85" s="244"/>
      <c r="C85" s="232"/>
      <c r="D85" s="245"/>
      <c r="E85" s="590">
        <f t="shared" ref="E85:AB85" si="11">SUM(E86:E95)</f>
        <v>72</v>
      </c>
      <c r="F85" s="589">
        <f t="shared" si="11"/>
        <v>1121</v>
      </c>
      <c r="G85" s="683">
        <f t="shared" si="11"/>
        <v>175</v>
      </c>
      <c r="H85" s="684">
        <f t="shared" si="11"/>
        <v>175</v>
      </c>
      <c r="I85" s="685">
        <f t="shared" si="11"/>
        <v>183</v>
      </c>
      <c r="J85" s="595">
        <f t="shared" si="11"/>
        <v>177</v>
      </c>
      <c r="K85" s="684">
        <f t="shared" si="11"/>
        <v>199</v>
      </c>
      <c r="L85" s="686">
        <f t="shared" si="11"/>
        <v>212</v>
      </c>
      <c r="M85" s="589">
        <f t="shared" si="11"/>
        <v>9</v>
      </c>
      <c r="N85" s="585">
        <f>SUM(N86:N95)</f>
        <v>18</v>
      </c>
      <c r="O85" s="414">
        <f t="shared" si="11"/>
        <v>128</v>
      </c>
      <c r="P85" s="415">
        <f t="shared" si="11"/>
        <v>10</v>
      </c>
      <c r="Q85" s="416">
        <f t="shared" si="11"/>
        <v>10</v>
      </c>
      <c r="R85" s="411">
        <f t="shared" si="11"/>
        <v>0</v>
      </c>
      <c r="S85" s="410">
        <f t="shared" si="11"/>
        <v>0</v>
      </c>
      <c r="T85" s="410">
        <f t="shared" si="11"/>
        <v>0</v>
      </c>
      <c r="U85" s="410">
        <f t="shared" si="11"/>
        <v>85</v>
      </c>
      <c r="V85" s="411">
        <f t="shared" si="11"/>
        <v>0</v>
      </c>
      <c r="W85" s="720">
        <f t="shared" si="11"/>
        <v>3</v>
      </c>
      <c r="X85" s="410">
        <f t="shared" si="11"/>
        <v>10</v>
      </c>
      <c r="Y85" s="721">
        <f t="shared" si="11"/>
        <v>0</v>
      </c>
      <c r="Z85" s="411">
        <f t="shared" si="11"/>
        <v>0</v>
      </c>
      <c r="AA85" s="410">
        <f t="shared" si="11"/>
        <v>10</v>
      </c>
      <c r="AB85" s="410">
        <f t="shared" si="11"/>
        <v>0</v>
      </c>
      <c r="AC85" s="210"/>
      <c r="AD85" s="234"/>
      <c r="AE85" s="212"/>
      <c r="AF85" s="179"/>
      <c r="AG85" s="179"/>
    </row>
    <row r="86" spans="1:37">
      <c r="A86" s="54"/>
      <c r="B86" s="246" t="s">
        <v>551</v>
      </c>
      <c r="C86" s="29"/>
      <c r="D86" s="247" t="s">
        <v>2299</v>
      </c>
      <c r="E86" s="515">
        <v>16</v>
      </c>
      <c r="F86" s="438">
        <f t="shared" ref="F86:F94" si="12">SUM(G86:L86)</f>
        <v>388</v>
      </c>
      <c r="G86" s="631">
        <v>75</v>
      </c>
      <c r="H86" s="632">
        <v>60</v>
      </c>
      <c r="I86" s="633">
        <v>58</v>
      </c>
      <c r="J86" s="634">
        <v>64</v>
      </c>
      <c r="K86" s="632">
        <v>59</v>
      </c>
      <c r="L86" s="635">
        <v>72</v>
      </c>
      <c r="M86" s="516">
        <v>3</v>
      </c>
      <c r="N86" s="576">
        <v>7</v>
      </c>
      <c r="O86" s="148">
        <f t="shared" ref="O86:O94" si="13">SUM(P86:AB86)</f>
        <v>24</v>
      </c>
      <c r="P86" s="725">
        <v>1</v>
      </c>
      <c r="Q86" s="726">
        <v>1</v>
      </c>
      <c r="R86" s="727"/>
      <c r="S86" s="728"/>
      <c r="T86" s="728"/>
      <c r="U86" s="728">
        <v>20</v>
      </c>
      <c r="V86" s="469"/>
      <c r="W86" s="702"/>
      <c r="X86" s="728">
        <v>1</v>
      </c>
      <c r="Y86" s="706"/>
      <c r="Z86" s="727"/>
      <c r="AA86" s="728">
        <v>1</v>
      </c>
      <c r="AB86" s="728"/>
      <c r="AC86" s="235" t="s">
        <v>552</v>
      </c>
      <c r="AD86" s="30" t="s">
        <v>553</v>
      </c>
      <c r="AE86" s="39" t="s">
        <v>554</v>
      </c>
      <c r="AF86" s="179">
        <f t="shared" ref="AF86:AF135" si="14">E86</f>
        <v>16</v>
      </c>
      <c r="AG86" s="179"/>
      <c r="AJ86" s="587">
        <f>M86</f>
        <v>3</v>
      </c>
      <c r="AK86" s="587">
        <f>N86</f>
        <v>7</v>
      </c>
    </row>
    <row r="87" spans="1:37">
      <c r="A87" s="54"/>
      <c r="B87" s="246" t="s">
        <v>555</v>
      </c>
      <c r="C87" s="29"/>
      <c r="D87" s="247" t="s">
        <v>2298</v>
      </c>
      <c r="E87" s="515">
        <v>6</v>
      </c>
      <c r="F87" s="438">
        <f t="shared" si="12"/>
        <v>82</v>
      </c>
      <c r="G87" s="631">
        <v>13</v>
      </c>
      <c r="H87" s="632">
        <v>8</v>
      </c>
      <c r="I87" s="633">
        <v>12</v>
      </c>
      <c r="J87" s="634">
        <v>18</v>
      </c>
      <c r="K87" s="632">
        <v>12</v>
      </c>
      <c r="L87" s="635">
        <v>19</v>
      </c>
      <c r="M87" s="438"/>
      <c r="N87" s="439"/>
      <c r="O87" s="148">
        <f t="shared" si="13"/>
        <v>13</v>
      </c>
      <c r="P87" s="725">
        <v>1</v>
      </c>
      <c r="Q87" s="726">
        <v>1</v>
      </c>
      <c r="R87" s="727"/>
      <c r="S87" s="728"/>
      <c r="T87" s="728"/>
      <c r="U87" s="728">
        <v>6</v>
      </c>
      <c r="V87" s="469"/>
      <c r="W87" s="702">
        <v>3</v>
      </c>
      <c r="X87" s="728">
        <v>1</v>
      </c>
      <c r="Y87" s="706"/>
      <c r="Z87" s="727"/>
      <c r="AA87" s="728">
        <v>1</v>
      </c>
      <c r="AB87" s="728"/>
      <c r="AC87" s="51" t="s">
        <v>556</v>
      </c>
      <c r="AD87" s="30" t="s">
        <v>557</v>
      </c>
      <c r="AE87" s="39" t="s">
        <v>558</v>
      </c>
      <c r="AF87" s="179">
        <f t="shared" si="14"/>
        <v>6</v>
      </c>
      <c r="AG87" s="179"/>
      <c r="AJ87" s="587">
        <f t="shared" ref="AJ87:AK95" si="15">M87</f>
        <v>0</v>
      </c>
      <c r="AK87" s="587">
        <f t="shared" si="15"/>
        <v>0</v>
      </c>
    </row>
    <row r="88" spans="1:37">
      <c r="A88" s="228"/>
      <c r="B88" s="248" t="s">
        <v>559</v>
      </c>
      <c r="C88" s="223"/>
      <c r="D88" s="675" t="s">
        <v>2297</v>
      </c>
      <c r="E88" s="519">
        <v>3</v>
      </c>
      <c r="F88" s="477">
        <f t="shared" si="12"/>
        <v>31</v>
      </c>
      <c r="G88" s="636">
        <v>5</v>
      </c>
      <c r="H88" s="637">
        <v>2</v>
      </c>
      <c r="I88" s="638">
        <v>4</v>
      </c>
      <c r="J88" s="639">
        <v>5</v>
      </c>
      <c r="K88" s="637">
        <v>7</v>
      </c>
      <c r="L88" s="640">
        <v>8</v>
      </c>
      <c r="M88" s="477"/>
      <c r="N88" s="478"/>
      <c r="O88" s="479">
        <f t="shared" si="13"/>
        <v>7</v>
      </c>
      <c r="P88" s="733">
        <v>1</v>
      </c>
      <c r="Q88" s="734">
        <v>1</v>
      </c>
      <c r="R88" s="735"/>
      <c r="S88" s="736"/>
      <c r="T88" s="736"/>
      <c r="U88" s="736">
        <v>3</v>
      </c>
      <c r="V88" s="480"/>
      <c r="W88" s="704"/>
      <c r="X88" s="736">
        <v>1</v>
      </c>
      <c r="Y88" s="708"/>
      <c r="Z88" s="735"/>
      <c r="AA88" s="736">
        <v>1</v>
      </c>
      <c r="AB88" s="736"/>
      <c r="AC88" s="676" t="s">
        <v>560</v>
      </c>
      <c r="AD88" s="32" t="s">
        <v>561</v>
      </c>
      <c r="AE88" s="227" t="s">
        <v>562</v>
      </c>
      <c r="AF88" s="179">
        <f t="shared" si="14"/>
        <v>3</v>
      </c>
      <c r="AG88" s="179"/>
      <c r="AJ88" s="587">
        <f t="shared" si="15"/>
        <v>0</v>
      </c>
      <c r="AK88" s="587">
        <f t="shared" si="15"/>
        <v>0</v>
      </c>
    </row>
    <row r="89" spans="1:37">
      <c r="A89" s="215"/>
      <c r="B89" s="250" t="s">
        <v>2582</v>
      </c>
      <c r="C89" s="216"/>
      <c r="D89" s="253" t="s">
        <v>2296</v>
      </c>
      <c r="E89" s="517">
        <v>7</v>
      </c>
      <c r="F89" s="471">
        <f t="shared" si="12"/>
        <v>107</v>
      </c>
      <c r="G89" s="641">
        <v>18</v>
      </c>
      <c r="H89" s="642">
        <v>22</v>
      </c>
      <c r="I89" s="643">
        <v>13</v>
      </c>
      <c r="J89" s="644">
        <v>17</v>
      </c>
      <c r="K89" s="642">
        <v>15</v>
      </c>
      <c r="L89" s="645">
        <v>22</v>
      </c>
      <c r="M89" s="518">
        <v>1</v>
      </c>
      <c r="N89" s="577">
        <v>2</v>
      </c>
      <c r="O89" s="474">
        <f t="shared" si="13"/>
        <v>12</v>
      </c>
      <c r="P89" s="729">
        <v>1</v>
      </c>
      <c r="Q89" s="730">
        <v>1</v>
      </c>
      <c r="R89" s="731"/>
      <c r="S89" s="732"/>
      <c r="T89" s="732"/>
      <c r="U89" s="732">
        <v>8</v>
      </c>
      <c r="V89" s="475"/>
      <c r="W89" s="703"/>
      <c r="X89" s="732">
        <v>1</v>
      </c>
      <c r="Y89" s="707"/>
      <c r="Z89" s="731"/>
      <c r="AA89" s="732">
        <v>1</v>
      </c>
      <c r="AB89" s="732"/>
      <c r="AC89" s="218" t="s">
        <v>2583</v>
      </c>
      <c r="AD89" s="31" t="s">
        <v>563</v>
      </c>
      <c r="AE89" s="220" t="s">
        <v>564</v>
      </c>
      <c r="AF89" s="179">
        <f t="shared" si="14"/>
        <v>7</v>
      </c>
      <c r="AG89" s="179"/>
      <c r="AJ89" s="587">
        <f t="shared" si="15"/>
        <v>1</v>
      </c>
      <c r="AK89" s="587">
        <f t="shared" si="15"/>
        <v>2</v>
      </c>
    </row>
    <row r="90" spans="1:37">
      <c r="A90" s="54"/>
      <c r="B90" s="246" t="s">
        <v>565</v>
      </c>
      <c r="C90" s="29"/>
      <c r="D90" s="247" t="s">
        <v>2295</v>
      </c>
      <c r="E90" s="515">
        <v>8</v>
      </c>
      <c r="F90" s="438">
        <f t="shared" si="12"/>
        <v>85</v>
      </c>
      <c r="G90" s="631">
        <v>6</v>
      </c>
      <c r="H90" s="632">
        <v>13</v>
      </c>
      <c r="I90" s="633">
        <v>15</v>
      </c>
      <c r="J90" s="634">
        <v>13</v>
      </c>
      <c r="K90" s="632">
        <v>19</v>
      </c>
      <c r="L90" s="635">
        <v>19</v>
      </c>
      <c r="M90" s="516">
        <v>2</v>
      </c>
      <c r="N90" s="576">
        <v>3</v>
      </c>
      <c r="O90" s="148">
        <f t="shared" si="13"/>
        <v>12</v>
      </c>
      <c r="P90" s="725">
        <v>1</v>
      </c>
      <c r="Q90" s="726">
        <v>1</v>
      </c>
      <c r="R90" s="727"/>
      <c r="S90" s="728"/>
      <c r="T90" s="728"/>
      <c r="U90" s="728">
        <v>8</v>
      </c>
      <c r="V90" s="469"/>
      <c r="W90" s="702"/>
      <c r="X90" s="728">
        <v>1</v>
      </c>
      <c r="Y90" s="706"/>
      <c r="Z90" s="727"/>
      <c r="AA90" s="728">
        <v>1</v>
      </c>
      <c r="AB90" s="728"/>
      <c r="AC90" s="235" t="s">
        <v>566</v>
      </c>
      <c r="AD90" s="30" t="s">
        <v>2676</v>
      </c>
      <c r="AE90" s="39" t="s">
        <v>567</v>
      </c>
      <c r="AF90" s="179">
        <f t="shared" si="14"/>
        <v>8</v>
      </c>
      <c r="AG90" s="179"/>
      <c r="AJ90" s="587">
        <f t="shared" si="15"/>
        <v>2</v>
      </c>
      <c r="AK90" s="587">
        <f t="shared" si="15"/>
        <v>3</v>
      </c>
    </row>
    <row r="91" spans="1:37">
      <c r="A91" s="54"/>
      <c r="B91" s="536" t="s">
        <v>568</v>
      </c>
      <c r="C91" s="514"/>
      <c r="D91" s="537" t="s">
        <v>2294</v>
      </c>
      <c r="E91" s="538">
        <v>6</v>
      </c>
      <c r="F91" s="539">
        <f t="shared" si="12"/>
        <v>116</v>
      </c>
      <c r="G91" s="631">
        <v>9</v>
      </c>
      <c r="H91" s="632">
        <v>22</v>
      </c>
      <c r="I91" s="633">
        <v>18</v>
      </c>
      <c r="J91" s="634">
        <v>15</v>
      </c>
      <c r="K91" s="632">
        <v>27</v>
      </c>
      <c r="L91" s="635">
        <v>25</v>
      </c>
      <c r="M91" s="539"/>
      <c r="N91" s="540"/>
      <c r="O91" s="148">
        <f t="shared" si="13"/>
        <v>14</v>
      </c>
      <c r="P91" s="725">
        <v>1</v>
      </c>
      <c r="Q91" s="726">
        <v>1</v>
      </c>
      <c r="R91" s="727"/>
      <c r="S91" s="728"/>
      <c r="T91" s="728"/>
      <c r="U91" s="728">
        <v>10</v>
      </c>
      <c r="V91" s="469"/>
      <c r="W91" s="702"/>
      <c r="X91" s="728">
        <v>1</v>
      </c>
      <c r="Y91" s="706"/>
      <c r="Z91" s="727"/>
      <c r="AA91" s="728">
        <v>1</v>
      </c>
      <c r="AB91" s="728"/>
      <c r="AC91" s="235" t="s">
        <v>569</v>
      </c>
      <c r="AD91" s="30" t="s">
        <v>570</v>
      </c>
      <c r="AE91" s="39" t="s">
        <v>571</v>
      </c>
      <c r="AF91" s="179">
        <f t="shared" si="14"/>
        <v>6</v>
      </c>
      <c r="AG91" s="179"/>
      <c r="AJ91" s="587">
        <f t="shared" si="15"/>
        <v>0</v>
      </c>
      <c r="AK91" s="587">
        <f t="shared" si="15"/>
        <v>0</v>
      </c>
    </row>
    <row r="92" spans="1:37">
      <c r="A92" s="228"/>
      <c r="B92" s="524" t="s">
        <v>572</v>
      </c>
      <c r="C92" s="525"/>
      <c r="D92" s="526" t="s">
        <v>2293</v>
      </c>
      <c r="E92" s="527">
        <v>8</v>
      </c>
      <c r="F92" s="528">
        <f t="shared" si="12"/>
        <v>97</v>
      </c>
      <c r="G92" s="612">
        <v>14</v>
      </c>
      <c r="H92" s="614">
        <v>14</v>
      </c>
      <c r="I92" s="614">
        <v>23</v>
      </c>
      <c r="J92" s="614">
        <v>17</v>
      </c>
      <c r="K92" s="614">
        <v>16</v>
      </c>
      <c r="L92" s="673">
        <v>13</v>
      </c>
      <c r="M92" s="559">
        <v>2</v>
      </c>
      <c r="N92" s="583">
        <v>4</v>
      </c>
      <c r="O92" s="479">
        <f t="shared" si="13"/>
        <v>13</v>
      </c>
      <c r="P92" s="733">
        <v>1</v>
      </c>
      <c r="Q92" s="734">
        <v>1</v>
      </c>
      <c r="R92" s="735"/>
      <c r="S92" s="736"/>
      <c r="T92" s="736"/>
      <c r="U92" s="736">
        <v>9</v>
      </c>
      <c r="V92" s="480"/>
      <c r="W92" s="704"/>
      <c r="X92" s="736">
        <v>1</v>
      </c>
      <c r="Y92" s="708"/>
      <c r="Z92" s="735"/>
      <c r="AA92" s="736">
        <v>1</v>
      </c>
      <c r="AB92" s="736"/>
      <c r="AC92" s="225" t="s">
        <v>573</v>
      </c>
      <c r="AD92" s="32" t="s">
        <v>574</v>
      </c>
      <c r="AE92" s="227" t="s">
        <v>575</v>
      </c>
      <c r="AF92" s="179">
        <f t="shared" si="14"/>
        <v>8</v>
      </c>
      <c r="AG92" s="179"/>
      <c r="AJ92" s="587">
        <f t="shared" si="15"/>
        <v>2</v>
      </c>
      <c r="AK92" s="587">
        <f t="shared" si="15"/>
        <v>4</v>
      </c>
    </row>
    <row r="93" spans="1:37">
      <c r="A93" s="215"/>
      <c r="B93" s="529" t="s">
        <v>576</v>
      </c>
      <c r="C93" s="530"/>
      <c r="D93" s="531" t="s">
        <v>2292</v>
      </c>
      <c r="E93" s="532">
        <v>6</v>
      </c>
      <c r="F93" s="533">
        <f t="shared" si="12"/>
        <v>60</v>
      </c>
      <c r="G93" s="608">
        <v>9</v>
      </c>
      <c r="H93" s="610">
        <v>9</v>
      </c>
      <c r="I93" s="610">
        <v>14</v>
      </c>
      <c r="J93" s="610">
        <v>4</v>
      </c>
      <c r="K93" s="610">
        <v>15</v>
      </c>
      <c r="L93" s="611">
        <v>9</v>
      </c>
      <c r="M93" s="533"/>
      <c r="N93" s="535"/>
      <c r="O93" s="474">
        <f t="shared" si="13"/>
        <v>10</v>
      </c>
      <c r="P93" s="729">
        <v>1</v>
      </c>
      <c r="Q93" s="730">
        <v>1</v>
      </c>
      <c r="R93" s="731"/>
      <c r="S93" s="732"/>
      <c r="T93" s="732"/>
      <c r="U93" s="732">
        <v>6</v>
      </c>
      <c r="V93" s="475"/>
      <c r="W93" s="703"/>
      <c r="X93" s="732">
        <v>1</v>
      </c>
      <c r="Y93" s="707"/>
      <c r="Z93" s="731"/>
      <c r="AA93" s="732">
        <v>1</v>
      </c>
      <c r="AB93" s="732"/>
      <c r="AC93" s="252" t="s">
        <v>577</v>
      </c>
      <c r="AD93" s="31" t="s">
        <v>578</v>
      </c>
      <c r="AE93" s="220" t="s">
        <v>579</v>
      </c>
      <c r="AF93" s="179">
        <f t="shared" si="14"/>
        <v>6</v>
      </c>
      <c r="AG93" s="179"/>
      <c r="AJ93" s="587">
        <f t="shared" si="15"/>
        <v>0</v>
      </c>
      <c r="AK93" s="587">
        <f t="shared" si="15"/>
        <v>0</v>
      </c>
    </row>
    <row r="94" spans="1:37">
      <c r="A94" s="54"/>
      <c r="B94" s="246" t="s">
        <v>580</v>
      </c>
      <c r="C94" s="29"/>
      <c r="D94" s="247" t="s">
        <v>2287</v>
      </c>
      <c r="E94" s="515">
        <v>7</v>
      </c>
      <c r="F94" s="438">
        <f t="shared" si="12"/>
        <v>108</v>
      </c>
      <c r="G94" s="604">
        <v>19</v>
      </c>
      <c r="H94" s="606">
        <v>15</v>
      </c>
      <c r="I94" s="606">
        <v>17</v>
      </c>
      <c r="J94" s="606">
        <v>16</v>
      </c>
      <c r="K94" s="606">
        <v>21</v>
      </c>
      <c r="L94" s="607">
        <v>20</v>
      </c>
      <c r="M94" s="516">
        <v>1</v>
      </c>
      <c r="N94" s="576">
        <v>2</v>
      </c>
      <c r="O94" s="148">
        <f t="shared" si="13"/>
        <v>14</v>
      </c>
      <c r="P94" s="725">
        <v>1</v>
      </c>
      <c r="Q94" s="726">
        <v>1</v>
      </c>
      <c r="R94" s="727"/>
      <c r="S94" s="728"/>
      <c r="T94" s="728"/>
      <c r="U94" s="728">
        <v>10</v>
      </c>
      <c r="V94" s="469"/>
      <c r="W94" s="702"/>
      <c r="X94" s="728">
        <v>1</v>
      </c>
      <c r="Y94" s="706"/>
      <c r="Z94" s="727"/>
      <c r="AA94" s="728">
        <v>1</v>
      </c>
      <c r="AB94" s="728"/>
      <c r="AC94" s="51" t="s">
        <v>2291</v>
      </c>
      <c r="AD94" s="30" t="s">
        <v>1472</v>
      </c>
      <c r="AE94" s="39" t="s">
        <v>2290</v>
      </c>
      <c r="AF94" s="179">
        <f t="shared" si="14"/>
        <v>7</v>
      </c>
      <c r="AG94" s="179"/>
      <c r="AJ94" s="587">
        <f t="shared" si="15"/>
        <v>1</v>
      </c>
      <c r="AK94" s="587">
        <f t="shared" si="15"/>
        <v>2</v>
      </c>
    </row>
    <row r="95" spans="1:37" ht="14.25" thickBot="1">
      <c r="A95" s="137"/>
      <c r="B95" s="254" t="s">
        <v>581</v>
      </c>
      <c r="C95" s="138"/>
      <c r="D95" s="255" t="s">
        <v>2286</v>
      </c>
      <c r="E95" s="521">
        <v>5</v>
      </c>
      <c r="F95" s="149">
        <f>SUM(G95:L95)</f>
        <v>47</v>
      </c>
      <c r="G95" s="616">
        <v>7</v>
      </c>
      <c r="H95" s="618">
        <v>10</v>
      </c>
      <c r="I95" s="618">
        <v>9</v>
      </c>
      <c r="J95" s="618">
        <v>8</v>
      </c>
      <c r="K95" s="618">
        <v>8</v>
      </c>
      <c r="L95" s="646">
        <v>5</v>
      </c>
      <c r="M95" s="149"/>
      <c r="N95" s="168"/>
      <c r="O95" s="156">
        <f>SUM(P95:AB95)</f>
        <v>9</v>
      </c>
      <c r="P95" s="749">
        <v>1</v>
      </c>
      <c r="Q95" s="750">
        <v>1</v>
      </c>
      <c r="R95" s="751"/>
      <c r="S95" s="752"/>
      <c r="T95" s="752"/>
      <c r="U95" s="752">
        <v>5</v>
      </c>
      <c r="V95" s="484"/>
      <c r="W95" s="711"/>
      <c r="X95" s="752">
        <v>1</v>
      </c>
      <c r="Y95" s="713"/>
      <c r="Z95" s="751"/>
      <c r="AA95" s="752">
        <v>1</v>
      </c>
      <c r="AB95" s="752"/>
      <c r="AC95" s="230" t="s">
        <v>582</v>
      </c>
      <c r="AD95" s="33" t="s">
        <v>194</v>
      </c>
      <c r="AE95" s="231" t="s">
        <v>583</v>
      </c>
      <c r="AF95" s="179">
        <f t="shared" si="14"/>
        <v>5</v>
      </c>
      <c r="AG95" s="179"/>
      <c r="AJ95" s="587">
        <f t="shared" si="15"/>
        <v>0</v>
      </c>
      <c r="AK95" s="587">
        <f t="shared" si="15"/>
        <v>0</v>
      </c>
    </row>
    <row r="96" spans="1:37">
      <c r="A96" s="206" t="s">
        <v>1637</v>
      </c>
      <c r="B96" s="244"/>
      <c r="C96" s="232"/>
      <c r="D96" s="245"/>
      <c r="E96" s="590">
        <f>SUM(E97:E100)</f>
        <v>29</v>
      </c>
      <c r="F96" s="693">
        <f>SUM(F97:F100)</f>
        <v>681</v>
      </c>
      <c r="G96" s="694">
        <f>SUM(G97:G100)</f>
        <v>219</v>
      </c>
      <c r="H96" s="684">
        <f>SUM(H97:H100)</f>
        <v>197</v>
      </c>
      <c r="I96" s="684">
        <f>SUM(I97:I100)</f>
        <v>265</v>
      </c>
      <c r="J96" s="488"/>
      <c r="K96" s="489"/>
      <c r="L96" s="490"/>
      <c r="M96" s="589">
        <f t="shared" ref="M96:AB96" si="16">SUM(M97:M100)</f>
        <v>6</v>
      </c>
      <c r="N96" s="585">
        <f>SUM(N97:N100)</f>
        <v>11</v>
      </c>
      <c r="O96" s="414">
        <f t="shared" si="16"/>
        <v>66</v>
      </c>
      <c r="P96" s="415">
        <f t="shared" si="16"/>
        <v>4</v>
      </c>
      <c r="Q96" s="416">
        <f t="shared" si="16"/>
        <v>4</v>
      </c>
      <c r="R96" s="411">
        <f t="shared" si="16"/>
        <v>0</v>
      </c>
      <c r="S96" s="410">
        <f t="shared" si="16"/>
        <v>1</v>
      </c>
      <c r="T96" s="410">
        <f t="shared" si="16"/>
        <v>0</v>
      </c>
      <c r="U96" s="410">
        <f t="shared" si="16"/>
        <v>44</v>
      </c>
      <c r="V96" s="411">
        <f t="shared" si="16"/>
        <v>0</v>
      </c>
      <c r="W96" s="720">
        <f t="shared" si="16"/>
        <v>2</v>
      </c>
      <c r="X96" s="410">
        <f t="shared" si="16"/>
        <v>4</v>
      </c>
      <c r="Y96" s="721">
        <f t="shared" si="16"/>
        <v>0</v>
      </c>
      <c r="Z96" s="411">
        <f t="shared" si="16"/>
        <v>3</v>
      </c>
      <c r="AA96" s="410">
        <f t="shared" si="16"/>
        <v>4</v>
      </c>
      <c r="AB96" s="410">
        <f t="shared" si="16"/>
        <v>0</v>
      </c>
      <c r="AC96" s="210"/>
      <c r="AD96" s="234"/>
      <c r="AE96" s="212"/>
      <c r="AF96" s="179"/>
      <c r="AG96" s="179"/>
    </row>
    <row r="97" spans="1:37">
      <c r="A97" s="54"/>
      <c r="B97" s="246" t="s">
        <v>584</v>
      </c>
      <c r="C97" s="29"/>
      <c r="D97" s="247" t="s">
        <v>2281</v>
      </c>
      <c r="E97" s="515">
        <v>12</v>
      </c>
      <c r="F97" s="438">
        <f>SUM(G97:L97)</f>
        <v>322</v>
      </c>
      <c r="G97" s="604">
        <v>104</v>
      </c>
      <c r="H97" s="606">
        <v>92</v>
      </c>
      <c r="I97" s="606">
        <v>126</v>
      </c>
      <c r="J97" s="469"/>
      <c r="K97" s="470"/>
      <c r="L97" s="485"/>
      <c r="M97" s="516">
        <v>2</v>
      </c>
      <c r="N97" s="576">
        <v>5</v>
      </c>
      <c r="O97" s="148">
        <f>SUM(P97:AB97)</f>
        <v>27</v>
      </c>
      <c r="P97" s="725">
        <v>1</v>
      </c>
      <c r="Q97" s="726">
        <v>1</v>
      </c>
      <c r="R97" s="727"/>
      <c r="S97" s="728">
        <v>1</v>
      </c>
      <c r="T97" s="728"/>
      <c r="U97" s="728">
        <v>19</v>
      </c>
      <c r="V97" s="469"/>
      <c r="W97" s="702">
        <v>1</v>
      </c>
      <c r="X97" s="728">
        <v>1</v>
      </c>
      <c r="Y97" s="706"/>
      <c r="Z97" s="727">
        <v>2</v>
      </c>
      <c r="AA97" s="728">
        <v>1</v>
      </c>
      <c r="AB97" s="728"/>
      <c r="AC97" s="235" t="s">
        <v>552</v>
      </c>
      <c r="AD97" s="30" t="s">
        <v>585</v>
      </c>
      <c r="AE97" s="39" t="s">
        <v>586</v>
      </c>
      <c r="AH97" s="179">
        <f>E97</f>
        <v>12</v>
      </c>
    </row>
    <row r="98" spans="1:37">
      <c r="A98" s="54"/>
      <c r="B98" s="246" t="s">
        <v>587</v>
      </c>
      <c r="C98" s="29"/>
      <c r="D98" s="247" t="s">
        <v>2289</v>
      </c>
      <c r="E98" s="515">
        <v>6</v>
      </c>
      <c r="F98" s="438">
        <f>SUM(G98:L98)</f>
        <v>126</v>
      </c>
      <c r="G98" s="608">
        <v>25</v>
      </c>
      <c r="H98" s="610">
        <v>41</v>
      </c>
      <c r="I98" s="610">
        <v>60</v>
      </c>
      <c r="J98" s="469"/>
      <c r="K98" s="470"/>
      <c r="L98" s="485"/>
      <c r="M98" s="516">
        <v>1</v>
      </c>
      <c r="N98" s="576">
        <v>2</v>
      </c>
      <c r="O98" s="148">
        <f>SUM(P98:AB98)</f>
        <v>13</v>
      </c>
      <c r="P98" s="725">
        <v>1</v>
      </c>
      <c r="Q98" s="726">
        <v>1</v>
      </c>
      <c r="R98" s="727"/>
      <c r="S98" s="728"/>
      <c r="T98" s="728"/>
      <c r="U98" s="728">
        <v>8</v>
      </c>
      <c r="V98" s="469"/>
      <c r="W98" s="702">
        <v>1</v>
      </c>
      <c r="X98" s="728">
        <v>1</v>
      </c>
      <c r="Y98" s="706"/>
      <c r="Z98" s="727"/>
      <c r="AA98" s="728">
        <v>1</v>
      </c>
      <c r="AB98" s="728"/>
      <c r="AC98" s="235" t="s">
        <v>588</v>
      </c>
      <c r="AD98" s="30" t="s">
        <v>589</v>
      </c>
      <c r="AE98" s="39" t="s">
        <v>590</v>
      </c>
      <c r="AH98" s="179">
        <f>E98</f>
        <v>6</v>
      </c>
    </row>
    <row r="99" spans="1:37">
      <c r="A99" s="228"/>
      <c r="B99" s="248" t="s">
        <v>591</v>
      </c>
      <c r="C99" s="223"/>
      <c r="D99" s="249" t="s">
        <v>2288</v>
      </c>
      <c r="E99" s="519">
        <v>6</v>
      </c>
      <c r="F99" s="477">
        <f>SUM(G99:L99)</f>
        <v>144</v>
      </c>
      <c r="G99" s="604">
        <v>57</v>
      </c>
      <c r="H99" s="606">
        <v>36</v>
      </c>
      <c r="I99" s="606">
        <v>51</v>
      </c>
      <c r="J99" s="480"/>
      <c r="K99" s="481"/>
      <c r="L99" s="487"/>
      <c r="M99" s="520">
        <v>1</v>
      </c>
      <c r="N99" s="578">
        <v>1</v>
      </c>
      <c r="O99" s="479">
        <f>SUM(P99:AB99)</f>
        <v>13</v>
      </c>
      <c r="P99" s="733">
        <v>1</v>
      </c>
      <c r="Q99" s="734">
        <v>1</v>
      </c>
      <c r="R99" s="735"/>
      <c r="S99" s="736"/>
      <c r="T99" s="736"/>
      <c r="U99" s="736">
        <v>9</v>
      </c>
      <c r="V99" s="480"/>
      <c r="W99" s="704"/>
      <c r="X99" s="736">
        <v>1</v>
      </c>
      <c r="Y99" s="708"/>
      <c r="Z99" s="735"/>
      <c r="AA99" s="736">
        <v>1</v>
      </c>
      <c r="AB99" s="736"/>
      <c r="AC99" s="225" t="s">
        <v>569</v>
      </c>
      <c r="AD99" s="32" t="s">
        <v>592</v>
      </c>
      <c r="AE99" s="227" t="s">
        <v>593</v>
      </c>
      <c r="AH99" s="179">
        <f>E99</f>
        <v>6</v>
      </c>
    </row>
    <row r="100" spans="1:37" ht="14.25" thickBot="1">
      <c r="A100" s="137"/>
      <c r="B100" s="254" t="s">
        <v>594</v>
      </c>
      <c r="C100" s="138"/>
      <c r="D100" s="255" t="s">
        <v>2287</v>
      </c>
      <c r="E100" s="521">
        <v>5</v>
      </c>
      <c r="F100" s="149">
        <f>SUM(G100:L100)</f>
        <v>89</v>
      </c>
      <c r="G100" s="616">
        <v>33</v>
      </c>
      <c r="H100" s="618">
        <v>28</v>
      </c>
      <c r="I100" s="618">
        <v>28</v>
      </c>
      <c r="J100" s="484"/>
      <c r="K100" s="150"/>
      <c r="L100" s="267"/>
      <c r="M100" s="522">
        <v>2</v>
      </c>
      <c r="N100" s="579">
        <v>3</v>
      </c>
      <c r="O100" s="156">
        <f>SUM(P100:AB100)</f>
        <v>13</v>
      </c>
      <c r="P100" s="749">
        <v>1</v>
      </c>
      <c r="Q100" s="750">
        <v>1</v>
      </c>
      <c r="R100" s="751"/>
      <c r="S100" s="752"/>
      <c r="T100" s="752"/>
      <c r="U100" s="752">
        <v>8</v>
      </c>
      <c r="V100" s="484"/>
      <c r="W100" s="711"/>
      <c r="X100" s="752">
        <v>1</v>
      </c>
      <c r="Y100" s="713"/>
      <c r="Z100" s="751">
        <v>1</v>
      </c>
      <c r="AA100" s="752">
        <v>1</v>
      </c>
      <c r="AB100" s="752"/>
      <c r="AC100" s="230" t="s">
        <v>595</v>
      </c>
      <c r="AD100" s="33" t="s">
        <v>596</v>
      </c>
      <c r="AE100" s="231" t="s">
        <v>597</v>
      </c>
      <c r="AH100" s="179">
        <f>E100</f>
        <v>5</v>
      </c>
    </row>
    <row r="101" spans="1:37" ht="14.25" thickBot="1">
      <c r="A101" s="205" t="s">
        <v>2285</v>
      </c>
      <c r="B101" s="238"/>
      <c r="C101" s="239"/>
      <c r="D101" s="240"/>
      <c r="E101" s="384"/>
      <c r="F101" s="384"/>
      <c r="G101" s="384"/>
      <c r="H101" s="384"/>
      <c r="I101" s="384"/>
      <c r="J101" s="384"/>
      <c r="K101" s="384"/>
      <c r="L101" s="384"/>
      <c r="M101" s="384"/>
      <c r="N101" s="384"/>
      <c r="O101" s="384"/>
      <c r="P101" s="384"/>
      <c r="Q101" s="384"/>
      <c r="R101" s="388"/>
      <c r="S101" s="384"/>
      <c r="T101" s="384"/>
      <c r="U101" s="384"/>
      <c r="V101" s="384"/>
      <c r="W101" s="384"/>
      <c r="X101" s="384"/>
      <c r="Y101" s="384"/>
      <c r="Z101" s="384"/>
      <c r="AA101" s="384"/>
      <c r="AB101" s="388"/>
      <c r="AC101" s="374"/>
      <c r="AD101" s="242"/>
      <c r="AE101" s="243"/>
      <c r="AF101" s="179"/>
      <c r="AG101" s="179"/>
    </row>
    <row r="102" spans="1:37">
      <c r="A102" s="206" t="s">
        <v>305</v>
      </c>
      <c r="B102" s="244"/>
      <c r="C102" s="232"/>
      <c r="D102" s="245"/>
      <c r="E102" s="590">
        <f t="shared" ref="E102:AB102" si="17">SUM(E103:E112)</f>
        <v>55</v>
      </c>
      <c r="F102" s="687">
        <f t="shared" si="17"/>
        <v>781</v>
      </c>
      <c r="G102" s="683">
        <f t="shared" si="17"/>
        <v>125</v>
      </c>
      <c r="H102" s="684">
        <f t="shared" si="17"/>
        <v>125</v>
      </c>
      <c r="I102" s="685">
        <f t="shared" si="17"/>
        <v>121</v>
      </c>
      <c r="J102" s="595">
        <f t="shared" si="17"/>
        <v>133</v>
      </c>
      <c r="K102" s="684">
        <f t="shared" si="17"/>
        <v>131</v>
      </c>
      <c r="L102" s="686">
        <f t="shared" si="17"/>
        <v>146</v>
      </c>
      <c r="M102" s="589">
        <f t="shared" si="17"/>
        <v>4</v>
      </c>
      <c r="N102" s="585">
        <f t="shared" si="17"/>
        <v>6</v>
      </c>
      <c r="O102" s="414">
        <f t="shared" si="17"/>
        <v>96</v>
      </c>
      <c r="P102" s="415">
        <f t="shared" si="17"/>
        <v>10</v>
      </c>
      <c r="Q102" s="416">
        <f t="shared" si="17"/>
        <v>8</v>
      </c>
      <c r="R102" s="411">
        <f t="shared" si="17"/>
        <v>0</v>
      </c>
      <c r="S102" s="410">
        <f t="shared" si="17"/>
        <v>1</v>
      </c>
      <c r="T102" s="410">
        <f t="shared" si="17"/>
        <v>0</v>
      </c>
      <c r="U102" s="410">
        <f t="shared" si="17"/>
        <v>60</v>
      </c>
      <c r="V102" s="411">
        <f t="shared" si="17"/>
        <v>0</v>
      </c>
      <c r="W102" s="720">
        <f t="shared" si="17"/>
        <v>0</v>
      </c>
      <c r="X102" s="410">
        <f t="shared" si="17"/>
        <v>8</v>
      </c>
      <c r="Y102" s="721">
        <f t="shared" si="17"/>
        <v>0</v>
      </c>
      <c r="Z102" s="411">
        <f t="shared" si="17"/>
        <v>2</v>
      </c>
      <c r="AA102" s="410">
        <f t="shared" si="17"/>
        <v>7</v>
      </c>
      <c r="AB102" s="410">
        <f t="shared" si="17"/>
        <v>0</v>
      </c>
      <c r="AC102" s="210"/>
      <c r="AD102" s="234"/>
      <c r="AE102" s="212"/>
      <c r="AF102" s="179"/>
      <c r="AG102" s="179"/>
    </row>
    <row r="103" spans="1:37">
      <c r="A103" s="54"/>
      <c r="B103" s="246" t="s">
        <v>218</v>
      </c>
      <c r="C103" s="29"/>
      <c r="D103" s="247" t="s">
        <v>670</v>
      </c>
      <c r="E103" s="515">
        <v>13</v>
      </c>
      <c r="F103" s="434">
        <f t="shared" ref="F103:F112" si="18">SUM(G103:L103)</f>
        <v>344</v>
      </c>
      <c r="G103" s="647">
        <v>63</v>
      </c>
      <c r="H103" s="606">
        <v>50</v>
      </c>
      <c r="I103" s="606">
        <v>56</v>
      </c>
      <c r="J103" s="606">
        <v>53</v>
      </c>
      <c r="K103" s="606">
        <v>61</v>
      </c>
      <c r="L103" s="648">
        <v>61</v>
      </c>
      <c r="M103" s="541">
        <v>1</v>
      </c>
      <c r="N103" s="576">
        <v>2</v>
      </c>
      <c r="O103" s="148">
        <f t="shared" ref="O103:O114" si="19">SUM(P103:AB103)</f>
        <v>21</v>
      </c>
      <c r="P103" s="725">
        <v>1</v>
      </c>
      <c r="Q103" s="726">
        <v>1</v>
      </c>
      <c r="R103" s="727"/>
      <c r="S103" s="728">
        <v>1</v>
      </c>
      <c r="T103" s="728"/>
      <c r="U103" s="728">
        <v>15</v>
      </c>
      <c r="V103" s="469"/>
      <c r="W103" s="702"/>
      <c r="X103" s="728">
        <v>1</v>
      </c>
      <c r="Y103" s="706"/>
      <c r="Z103" s="727">
        <v>1</v>
      </c>
      <c r="AA103" s="728">
        <v>1</v>
      </c>
      <c r="AB103" s="728"/>
      <c r="AC103" s="235" t="s">
        <v>598</v>
      </c>
      <c r="AD103" s="30" t="s">
        <v>195</v>
      </c>
      <c r="AE103" s="39" t="s">
        <v>599</v>
      </c>
      <c r="AF103" s="179">
        <f t="shared" si="14"/>
        <v>13</v>
      </c>
      <c r="AG103" s="179"/>
    </row>
    <row r="104" spans="1:37">
      <c r="A104" s="215"/>
      <c r="B104" s="250" t="s">
        <v>600</v>
      </c>
      <c r="C104" s="216"/>
      <c r="D104" s="253" t="s">
        <v>2284</v>
      </c>
      <c r="E104" s="517">
        <v>6</v>
      </c>
      <c r="F104" s="493">
        <f t="shared" si="18"/>
        <v>92</v>
      </c>
      <c r="G104" s="649">
        <v>13</v>
      </c>
      <c r="H104" s="610">
        <v>13</v>
      </c>
      <c r="I104" s="610">
        <v>9</v>
      </c>
      <c r="J104" s="610">
        <v>22</v>
      </c>
      <c r="K104" s="610">
        <v>9</v>
      </c>
      <c r="L104" s="650">
        <v>26</v>
      </c>
      <c r="M104" s="474"/>
      <c r="N104" s="473"/>
      <c r="O104" s="474">
        <f t="shared" si="19"/>
        <v>11</v>
      </c>
      <c r="P104" s="729">
        <v>1</v>
      </c>
      <c r="Q104" s="730">
        <v>1</v>
      </c>
      <c r="R104" s="731"/>
      <c r="S104" s="732"/>
      <c r="T104" s="732"/>
      <c r="U104" s="732">
        <v>7</v>
      </c>
      <c r="V104" s="475"/>
      <c r="W104" s="703"/>
      <c r="X104" s="732">
        <v>1</v>
      </c>
      <c r="Y104" s="707"/>
      <c r="Z104" s="731"/>
      <c r="AA104" s="732">
        <v>1</v>
      </c>
      <c r="AB104" s="732"/>
      <c r="AC104" s="218" t="s">
        <v>601</v>
      </c>
      <c r="AD104" s="31" t="s">
        <v>196</v>
      </c>
      <c r="AE104" s="220" t="s">
        <v>602</v>
      </c>
      <c r="AF104" s="179">
        <f t="shared" si="14"/>
        <v>6</v>
      </c>
      <c r="AG104" s="179"/>
      <c r="AJ104" s="587">
        <f>M103</f>
        <v>1</v>
      </c>
      <c r="AK104" s="587">
        <f>N103</f>
        <v>2</v>
      </c>
    </row>
    <row r="105" spans="1:37">
      <c r="A105" s="54"/>
      <c r="B105" s="246" t="s">
        <v>2008</v>
      </c>
      <c r="C105" s="29"/>
      <c r="D105" s="247" t="s">
        <v>2283</v>
      </c>
      <c r="E105" s="515">
        <v>4</v>
      </c>
      <c r="F105" s="434">
        <f t="shared" si="18"/>
        <v>35</v>
      </c>
      <c r="G105" s="651">
        <v>6</v>
      </c>
      <c r="H105" s="614">
        <v>7</v>
      </c>
      <c r="I105" s="614">
        <v>8</v>
      </c>
      <c r="J105" s="614">
        <v>4</v>
      </c>
      <c r="K105" s="614">
        <v>6</v>
      </c>
      <c r="L105" s="652">
        <v>4</v>
      </c>
      <c r="M105" s="148"/>
      <c r="N105" s="439"/>
      <c r="O105" s="148">
        <f t="shared" si="19"/>
        <v>8</v>
      </c>
      <c r="P105" s="725">
        <v>1</v>
      </c>
      <c r="Q105" s="726">
        <v>1</v>
      </c>
      <c r="R105" s="727"/>
      <c r="S105" s="728"/>
      <c r="T105" s="728"/>
      <c r="U105" s="728">
        <v>4</v>
      </c>
      <c r="V105" s="469"/>
      <c r="W105" s="702"/>
      <c r="X105" s="728">
        <v>1</v>
      </c>
      <c r="Y105" s="706"/>
      <c r="Z105" s="727"/>
      <c r="AA105" s="728">
        <v>1</v>
      </c>
      <c r="AB105" s="728"/>
      <c r="AC105" s="235" t="s">
        <v>2009</v>
      </c>
      <c r="AD105" s="30" t="s">
        <v>197</v>
      </c>
      <c r="AE105" s="39" t="s">
        <v>2010</v>
      </c>
      <c r="AF105" s="179">
        <f t="shared" si="14"/>
        <v>4</v>
      </c>
      <c r="AG105" s="179"/>
      <c r="AJ105" s="587">
        <f t="shared" ref="AJ105:AK112" si="20">M104</f>
        <v>0</v>
      </c>
      <c r="AK105" s="587">
        <f t="shared" si="20"/>
        <v>0</v>
      </c>
    </row>
    <row r="106" spans="1:37">
      <c r="A106" s="215"/>
      <c r="B106" s="250" t="s">
        <v>2011</v>
      </c>
      <c r="C106" s="216"/>
      <c r="D106" s="253" t="s">
        <v>2282</v>
      </c>
      <c r="E106" s="517">
        <v>5</v>
      </c>
      <c r="F106" s="493">
        <f t="shared" si="18"/>
        <v>53</v>
      </c>
      <c r="G106" s="649">
        <v>10</v>
      </c>
      <c r="H106" s="610">
        <v>9</v>
      </c>
      <c r="I106" s="610">
        <v>8</v>
      </c>
      <c r="J106" s="610">
        <v>7</v>
      </c>
      <c r="K106" s="610">
        <v>11</v>
      </c>
      <c r="L106" s="650">
        <v>8</v>
      </c>
      <c r="M106" s="474"/>
      <c r="N106" s="473"/>
      <c r="O106" s="474">
        <f t="shared" si="19"/>
        <v>9</v>
      </c>
      <c r="P106" s="729">
        <v>1</v>
      </c>
      <c r="Q106" s="730">
        <v>1</v>
      </c>
      <c r="R106" s="731"/>
      <c r="S106" s="732"/>
      <c r="T106" s="732"/>
      <c r="U106" s="732">
        <v>5</v>
      </c>
      <c r="V106" s="475"/>
      <c r="W106" s="703"/>
      <c r="X106" s="732">
        <v>1</v>
      </c>
      <c r="Y106" s="707"/>
      <c r="Z106" s="731"/>
      <c r="AA106" s="732">
        <v>1</v>
      </c>
      <c r="AB106" s="732"/>
      <c r="AC106" s="218" t="s">
        <v>2009</v>
      </c>
      <c r="AD106" s="31" t="s">
        <v>198</v>
      </c>
      <c r="AE106" s="220" t="s">
        <v>2012</v>
      </c>
      <c r="AF106" s="179">
        <f t="shared" si="14"/>
        <v>5</v>
      </c>
      <c r="AG106" s="179"/>
      <c r="AJ106" s="587">
        <f t="shared" si="20"/>
        <v>0</v>
      </c>
      <c r="AK106" s="587">
        <f t="shared" si="20"/>
        <v>0</v>
      </c>
    </row>
    <row r="107" spans="1:37">
      <c r="A107" s="54"/>
      <c r="B107" s="246" t="s">
        <v>584</v>
      </c>
      <c r="C107" s="29"/>
      <c r="D107" s="256" t="s">
        <v>2281</v>
      </c>
      <c r="E107" s="515">
        <v>4</v>
      </c>
      <c r="F107" s="434">
        <f t="shared" si="18"/>
        <v>42</v>
      </c>
      <c r="G107" s="651">
        <v>5</v>
      </c>
      <c r="H107" s="614">
        <v>4</v>
      </c>
      <c r="I107" s="614">
        <v>7</v>
      </c>
      <c r="J107" s="614">
        <v>9</v>
      </c>
      <c r="K107" s="614">
        <v>7</v>
      </c>
      <c r="L107" s="652">
        <v>10</v>
      </c>
      <c r="M107" s="148"/>
      <c r="N107" s="439"/>
      <c r="O107" s="148">
        <f t="shared" si="19"/>
        <v>8</v>
      </c>
      <c r="P107" s="725">
        <v>1</v>
      </c>
      <c r="Q107" s="726">
        <v>1</v>
      </c>
      <c r="R107" s="727"/>
      <c r="S107" s="728"/>
      <c r="T107" s="728"/>
      <c r="U107" s="728">
        <v>4</v>
      </c>
      <c r="V107" s="469"/>
      <c r="W107" s="702"/>
      <c r="X107" s="728">
        <v>1</v>
      </c>
      <c r="Y107" s="706"/>
      <c r="Z107" s="727"/>
      <c r="AA107" s="728">
        <v>1</v>
      </c>
      <c r="AB107" s="728"/>
      <c r="AC107" s="235" t="s">
        <v>2013</v>
      </c>
      <c r="AD107" s="30" t="s">
        <v>1473</v>
      </c>
      <c r="AE107" s="39" t="s">
        <v>2014</v>
      </c>
      <c r="AF107" s="179">
        <f t="shared" si="14"/>
        <v>4</v>
      </c>
      <c r="AG107" s="179"/>
      <c r="AJ107" s="587">
        <f t="shared" si="20"/>
        <v>0</v>
      </c>
      <c r="AK107" s="587">
        <f t="shared" si="20"/>
        <v>0</v>
      </c>
    </row>
    <row r="108" spans="1:37">
      <c r="A108" s="215"/>
      <c r="B108" s="250" t="s">
        <v>2015</v>
      </c>
      <c r="C108" s="216"/>
      <c r="D108" s="253" t="s">
        <v>2280</v>
      </c>
      <c r="E108" s="517">
        <v>7</v>
      </c>
      <c r="F108" s="493">
        <f t="shared" si="18"/>
        <v>93</v>
      </c>
      <c r="G108" s="649">
        <v>11</v>
      </c>
      <c r="H108" s="610">
        <v>13</v>
      </c>
      <c r="I108" s="610">
        <v>12</v>
      </c>
      <c r="J108" s="610">
        <v>19</v>
      </c>
      <c r="K108" s="610">
        <v>19</v>
      </c>
      <c r="L108" s="650">
        <v>19</v>
      </c>
      <c r="M108" s="542">
        <v>1</v>
      </c>
      <c r="N108" s="577">
        <v>1</v>
      </c>
      <c r="O108" s="474">
        <f t="shared" si="19"/>
        <v>12</v>
      </c>
      <c r="P108" s="729">
        <v>1</v>
      </c>
      <c r="Q108" s="730">
        <v>1</v>
      </c>
      <c r="R108" s="731"/>
      <c r="S108" s="732"/>
      <c r="T108" s="732"/>
      <c r="U108" s="732">
        <v>8</v>
      </c>
      <c r="V108" s="475"/>
      <c r="W108" s="703"/>
      <c r="X108" s="732">
        <v>1</v>
      </c>
      <c r="Y108" s="707"/>
      <c r="Z108" s="731"/>
      <c r="AA108" s="732">
        <v>1</v>
      </c>
      <c r="AB108" s="732"/>
      <c r="AC108" s="218" t="s">
        <v>2016</v>
      </c>
      <c r="AD108" s="31" t="s">
        <v>199</v>
      </c>
      <c r="AE108" s="220" t="s">
        <v>2017</v>
      </c>
      <c r="AF108" s="179">
        <f t="shared" si="14"/>
        <v>7</v>
      </c>
      <c r="AG108" s="179"/>
      <c r="AJ108" s="587">
        <f t="shared" si="20"/>
        <v>0</v>
      </c>
      <c r="AK108" s="587">
        <f t="shared" si="20"/>
        <v>0</v>
      </c>
    </row>
    <row r="109" spans="1:37">
      <c r="A109" s="54"/>
      <c r="B109" s="246" t="s">
        <v>2018</v>
      </c>
      <c r="C109" s="29"/>
      <c r="D109" s="247" t="s">
        <v>2279</v>
      </c>
      <c r="E109" s="515">
        <v>2</v>
      </c>
      <c r="F109" s="434">
        <f t="shared" si="18"/>
        <v>11</v>
      </c>
      <c r="G109" s="651">
        <v>1</v>
      </c>
      <c r="H109" s="614">
        <v>4</v>
      </c>
      <c r="I109" s="614">
        <v>3</v>
      </c>
      <c r="J109" s="614">
        <v>3</v>
      </c>
      <c r="K109" s="614"/>
      <c r="L109" s="652"/>
      <c r="M109" s="148"/>
      <c r="N109" s="439"/>
      <c r="O109" s="148">
        <f t="shared" si="19"/>
        <v>3</v>
      </c>
      <c r="P109" s="725">
        <v>1</v>
      </c>
      <c r="Q109" s="726"/>
      <c r="R109" s="727"/>
      <c r="S109" s="728"/>
      <c r="T109" s="728"/>
      <c r="U109" s="728">
        <v>2</v>
      </c>
      <c r="V109" s="469"/>
      <c r="W109" s="702"/>
      <c r="X109" s="728"/>
      <c r="Y109" s="706"/>
      <c r="Z109" s="727"/>
      <c r="AA109" s="728"/>
      <c r="AB109" s="728"/>
      <c r="AC109" s="235" t="s">
        <v>2278</v>
      </c>
      <c r="AD109" s="30" t="s">
        <v>2277</v>
      </c>
      <c r="AE109" s="39" t="s">
        <v>2019</v>
      </c>
      <c r="AF109" s="179">
        <f t="shared" si="14"/>
        <v>2</v>
      </c>
      <c r="AG109" s="179"/>
      <c r="AJ109" s="587">
        <f t="shared" si="20"/>
        <v>1</v>
      </c>
      <c r="AK109" s="587">
        <f t="shared" si="20"/>
        <v>1</v>
      </c>
    </row>
    <row r="110" spans="1:37">
      <c r="A110" s="215"/>
      <c r="B110" s="250" t="s">
        <v>2020</v>
      </c>
      <c r="C110" s="216"/>
      <c r="D110" s="253" t="s">
        <v>2276</v>
      </c>
      <c r="E110" s="517">
        <v>2</v>
      </c>
      <c r="F110" s="493">
        <f t="shared" si="18"/>
        <v>12</v>
      </c>
      <c r="G110" s="649"/>
      <c r="H110" s="610">
        <v>5</v>
      </c>
      <c r="I110" s="610"/>
      <c r="J110" s="610">
        <v>1</v>
      </c>
      <c r="K110" s="610">
        <v>3</v>
      </c>
      <c r="L110" s="650">
        <v>3</v>
      </c>
      <c r="M110" s="474"/>
      <c r="N110" s="473"/>
      <c r="O110" s="474">
        <f t="shared" si="19"/>
        <v>3</v>
      </c>
      <c r="P110" s="729">
        <v>1</v>
      </c>
      <c r="Q110" s="730"/>
      <c r="R110" s="731"/>
      <c r="S110" s="732"/>
      <c r="T110" s="732"/>
      <c r="U110" s="732">
        <v>2</v>
      </c>
      <c r="V110" s="475"/>
      <c r="W110" s="703"/>
      <c r="X110" s="732"/>
      <c r="Y110" s="707"/>
      <c r="Z110" s="731"/>
      <c r="AA110" s="732"/>
      <c r="AB110" s="732"/>
      <c r="AC110" s="218" t="s">
        <v>2021</v>
      </c>
      <c r="AD110" s="31" t="s">
        <v>2022</v>
      </c>
      <c r="AE110" s="220" t="s">
        <v>2023</v>
      </c>
      <c r="AF110" s="179">
        <f t="shared" si="14"/>
        <v>2</v>
      </c>
      <c r="AG110" s="179"/>
      <c r="AJ110" s="587">
        <f t="shared" si="20"/>
        <v>0</v>
      </c>
      <c r="AK110" s="587">
        <f t="shared" si="20"/>
        <v>0</v>
      </c>
    </row>
    <row r="111" spans="1:37">
      <c r="A111" s="54"/>
      <c r="B111" s="246" t="s">
        <v>2024</v>
      </c>
      <c r="C111" s="29"/>
      <c r="D111" s="247" t="s">
        <v>2275</v>
      </c>
      <c r="E111" s="515">
        <v>4</v>
      </c>
      <c r="F111" s="434">
        <f t="shared" si="18"/>
        <v>28</v>
      </c>
      <c r="G111" s="605">
        <v>5</v>
      </c>
      <c r="H111" s="614">
        <v>8</v>
      </c>
      <c r="I111" s="605">
        <v>3</v>
      </c>
      <c r="J111" s="614">
        <v>4</v>
      </c>
      <c r="K111" s="614">
        <v>3</v>
      </c>
      <c r="L111" s="607">
        <v>5</v>
      </c>
      <c r="M111" s="148"/>
      <c r="N111" s="439"/>
      <c r="O111" s="148">
        <f t="shared" si="19"/>
        <v>8</v>
      </c>
      <c r="P111" s="725">
        <v>1</v>
      </c>
      <c r="Q111" s="726">
        <v>1</v>
      </c>
      <c r="R111" s="727"/>
      <c r="S111" s="728"/>
      <c r="T111" s="728"/>
      <c r="U111" s="728">
        <v>4</v>
      </c>
      <c r="V111" s="469"/>
      <c r="W111" s="702"/>
      <c r="X111" s="728">
        <v>1</v>
      </c>
      <c r="Y111" s="706"/>
      <c r="Z111" s="727"/>
      <c r="AA111" s="728">
        <v>1</v>
      </c>
      <c r="AB111" s="728"/>
      <c r="AC111" s="235" t="s">
        <v>2021</v>
      </c>
      <c r="AD111" s="30" t="s">
        <v>2070</v>
      </c>
      <c r="AE111" s="39" t="s">
        <v>2025</v>
      </c>
      <c r="AF111" s="179">
        <f t="shared" si="14"/>
        <v>4</v>
      </c>
      <c r="AG111" s="179"/>
      <c r="AJ111" s="587">
        <f t="shared" si="20"/>
        <v>0</v>
      </c>
      <c r="AK111" s="587">
        <f t="shared" si="20"/>
        <v>0</v>
      </c>
    </row>
    <row r="112" spans="1:37" ht="14.25" thickBot="1">
      <c r="A112" s="137"/>
      <c r="B112" s="254" t="s">
        <v>2026</v>
      </c>
      <c r="C112" s="138"/>
      <c r="D112" s="255" t="s">
        <v>671</v>
      </c>
      <c r="E112" s="521">
        <v>8</v>
      </c>
      <c r="F112" s="435">
        <f t="shared" si="18"/>
        <v>71</v>
      </c>
      <c r="G112" s="653">
        <v>11</v>
      </c>
      <c r="H112" s="618">
        <v>12</v>
      </c>
      <c r="I112" s="617">
        <v>15</v>
      </c>
      <c r="J112" s="618">
        <v>11</v>
      </c>
      <c r="K112" s="618">
        <v>12</v>
      </c>
      <c r="L112" s="619">
        <v>10</v>
      </c>
      <c r="M112" s="543">
        <v>2</v>
      </c>
      <c r="N112" s="579">
        <v>3</v>
      </c>
      <c r="O112" s="156">
        <f t="shared" si="19"/>
        <v>13</v>
      </c>
      <c r="P112" s="749">
        <v>1</v>
      </c>
      <c r="Q112" s="750">
        <v>1</v>
      </c>
      <c r="R112" s="751"/>
      <c r="S112" s="752"/>
      <c r="T112" s="752"/>
      <c r="U112" s="752">
        <v>9</v>
      </c>
      <c r="V112" s="484"/>
      <c r="W112" s="711"/>
      <c r="X112" s="752">
        <v>1</v>
      </c>
      <c r="Y112" s="713"/>
      <c r="Z112" s="751">
        <v>1</v>
      </c>
      <c r="AA112" s="752"/>
      <c r="AB112" s="752"/>
      <c r="AC112" s="257" t="s">
        <v>2027</v>
      </c>
      <c r="AD112" s="33" t="s">
        <v>2028</v>
      </c>
      <c r="AE112" s="231" t="s">
        <v>2029</v>
      </c>
      <c r="AF112" s="179">
        <f t="shared" si="14"/>
        <v>8</v>
      </c>
      <c r="AG112" s="179"/>
      <c r="AJ112" s="587">
        <f t="shared" si="20"/>
        <v>0</v>
      </c>
      <c r="AK112" s="587">
        <f t="shared" si="20"/>
        <v>0</v>
      </c>
    </row>
    <row r="113" spans="1:37">
      <c r="A113" s="206" t="s">
        <v>1637</v>
      </c>
      <c r="B113" s="244"/>
      <c r="C113" s="232"/>
      <c r="D113" s="245"/>
      <c r="E113" s="590">
        <f>SUM(E114)</f>
        <v>15</v>
      </c>
      <c r="F113" s="687">
        <f>SUM(F114)</f>
        <v>474</v>
      </c>
      <c r="G113" s="688">
        <f>SUM(G114)</f>
        <v>154</v>
      </c>
      <c r="H113" s="685">
        <f>SUM(H114)</f>
        <v>151</v>
      </c>
      <c r="I113" s="685">
        <f>SUM(I114)</f>
        <v>169</v>
      </c>
      <c r="J113" s="418"/>
      <c r="K113" s="419"/>
      <c r="L113" s="420"/>
      <c r="M113" s="589">
        <f>SUM(M114)</f>
        <v>1</v>
      </c>
      <c r="N113" s="585">
        <f>SUM(N114)</f>
        <v>4</v>
      </c>
      <c r="O113" s="414">
        <f t="shared" si="19"/>
        <v>32</v>
      </c>
      <c r="P113" s="755">
        <f t="shared" ref="P113:AB113" si="21">SUM(P114)</f>
        <v>1</v>
      </c>
      <c r="Q113" s="724">
        <f t="shared" si="21"/>
        <v>1</v>
      </c>
      <c r="R113" s="720">
        <f t="shared" si="21"/>
        <v>0</v>
      </c>
      <c r="S113" s="721">
        <f t="shared" si="21"/>
        <v>0</v>
      </c>
      <c r="T113" s="721">
        <f t="shared" si="21"/>
        <v>0</v>
      </c>
      <c r="U113" s="721">
        <f t="shared" si="21"/>
        <v>24</v>
      </c>
      <c r="V113" s="411">
        <f t="shared" si="21"/>
        <v>0</v>
      </c>
      <c r="W113" s="720">
        <f t="shared" si="21"/>
        <v>2</v>
      </c>
      <c r="X113" s="410">
        <f t="shared" si="21"/>
        <v>2</v>
      </c>
      <c r="Y113" s="721">
        <f t="shared" si="21"/>
        <v>0</v>
      </c>
      <c r="Z113" s="411">
        <f t="shared" si="21"/>
        <v>1</v>
      </c>
      <c r="AA113" s="410">
        <f t="shared" si="21"/>
        <v>1</v>
      </c>
      <c r="AB113" s="410">
        <f t="shared" si="21"/>
        <v>0</v>
      </c>
      <c r="AC113" s="210"/>
      <c r="AD113" s="234"/>
      <c r="AE113" s="212"/>
      <c r="AF113" s="179"/>
      <c r="AG113" s="179"/>
    </row>
    <row r="114" spans="1:37" ht="14.25" thickBot="1">
      <c r="A114" s="137"/>
      <c r="B114" s="254" t="s">
        <v>218</v>
      </c>
      <c r="C114" s="138"/>
      <c r="D114" s="255" t="s">
        <v>670</v>
      </c>
      <c r="E114" s="521">
        <v>15</v>
      </c>
      <c r="F114" s="435">
        <f>SUM(G114:L114)</f>
        <v>474</v>
      </c>
      <c r="G114" s="654">
        <v>154</v>
      </c>
      <c r="H114" s="618">
        <v>151</v>
      </c>
      <c r="I114" s="618">
        <v>169</v>
      </c>
      <c r="J114" s="156"/>
      <c r="K114" s="150"/>
      <c r="L114" s="267"/>
      <c r="M114" s="522">
        <v>1</v>
      </c>
      <c r="N114" s="579">
        <v>4</v>
      </c>
      <c r="O114" s="156">
        <f t="shared" si="19"/>
        <v>32</v>
      </c>
      <c r="P114" s="749">
        <v>1</v>
      </c>
      <c r="Q114" s="750">
        <v>1</v>
      </c>
      <c r="R114" s="751"/>
      <c r="S114" s="752"/>
      <c r="T114" s="752"/>
      <c r="U114" s="752">
        <v>24</v>
      </c>
      <c r="V114" s="484"/>
      <c r="W114" s="711">
        <v>2</v>
      </c>
      <c r="X114" s="752">
        <v>2</v>
      </c>
      <c r="Y114" s="713"/>
      <c r="Z114" s="751">
        <v>1</v>
      </c>
      <c r="AA114" s="752">
        <v>1</v>
      </c>
      <c r="AB114" s="752"/>
      <c r="AC114" s="257" t="s">
        <v>2030</v>
      </c>
      <c r="AD114" s="33" t="s">
        <v>669</v>
      </c>
      <c r="AE114" s="231" t="s">
        <v>2031</v>
      </c>
      <c r="AH114" s="179">
        <f>E114</f>
        <v>15</v>
      </c>
    </row>
    <row r="115" spans="1:37" ht="14.25" thickBot="1">
      <c r="A115" s="205" t="s">
        <v>668</v>
      </c>
      <c r="B115" s="238"/>
      <c r="C115" s="239"/>
      <c r="D115" s="240"/>
      <c r="E115" s="384"/>
      <c r="F115" s="384"/>
      <c r="G115" s="384"/>
      <c r="H115" s="384"/>
      <c r="I115" s="384"/>
      <c r="J115" s="384"/>
      <c r="K115" s="384"/>
      <c r="L115" s="384"/>
      <c r="M115" s="384"/>
      <c r="N115" s="384"/>
      <c r="O115" s="384"/>
      <c r="P115" s="384"/>
      <c r="Q115" s="384"/>
      <c r="R115" s="385"/>
      <c r="S115" s="384"/>
      <c r="T115" s="384"/>
      <c r="U115" s="384"/>
      <c r="V115" s="384"/>
      <c r="W115" s="384"/>
      <c r="X115" s="384"/>
      <c r="Y115" s="384"/>
      <c r="Z115" s="384"/>
      <c r="AA115" s="384"/>
      <c r="AB115" s="385"/>
      <c r="AC115" s="241"/>
      <c r="AD115" s="242"/>
      <c r="AE115" s="243"/>
      <c r="AF115" s="179"/>
      <c r="AG115" s="179"/>
    </row>
    <row r="116" spans="1:37">
      <c r="A116" s="206" t="s">
        <v>305</v>
      </c>
      <c r="B116" s="244"/>
      <c r="C116" s="232"/>
      <c r="D116" s="245"/>
      <c r="E116" s="590">
        <f t="shared" ref="E116:AB116" si="22">SUM(E117:E121)</f>
        <v>20</v>
      </c>
      <c r="F116" s="687">
        <f t="shared" si="22"/>
        <v>216</v>
      </c>
      <c r="G116" s="595">
        <f t="shared" si="22"/>
        <v>36</v>
      </c>
      <c r="H116" s="684">
        <f t="shared" si="22"/>
        <v>28</v>
      </c>
      <c r="I116" s="685">
        <f t="shared" si="22"/>
        <v>43</v>
      </c>
      <c r="J116" s="595">
        <f t="shared" si="22"/>
        <v>32</v>
      </c>
      <c r="K116" s="684">
        <f t="shared" si="22"/>
        <v>32</v>
      </c>
      <c r="L116" s="686">
        <f t="shared" si="22"/>
        <v>45</v>
      </c>
      <c r="M116" s="589">
        <f t="shared" si="22"/>
        <v>2</v>
      </c>
      <c r="N116" s="585">
        <f t="shared" si="22"/>
        <v>4</v>
      </c>
      <c r="O116" s="414">
        <f t="shared" si="22"/>
        <v>41</v>
      </c>
      <c r="P116" s="415">
        <f t="shared" si="22"/>
        <v>5</v>
      </c>
      <c r="Q116" s="416">
        <f t="shared" si="22"/>
        <v>5</v>
      </c>
      <c r="R116" s="411">
        <f t="shared" si="22"/>
        <v>0</v>
      </c>
      <c r="S116" s="410">
        <f t="shared" si="22"/>
        <v>0</v>
      </c>
      <c r="T116" s="410">
        <f t="shared" si="22"/>
        <v>0</v>
      </c>
      <c r="U116" s="410">
        <f t="shared" si="22"/>
        <v>23</v>
      </c>
      <c r="V116" s="411">
        <f t="shared" si="22"/>
        <v>0</v>
      </c>
      <c r="W116" s="720">
        <f t="shared" si="22"/>
        <v>0</v>
      </c>
      <c r="X116" s="410">
        <f t="shared" si="22"/>
        <v>4</v>
      </c>
      <c r="Y116" s="721">
        <f t="shared" si="22"/>
        <v>0</v>
      </c>
      <c r="Z116" s="411">
        <f t="shared" si="22"/>
        <v>0</v>
      </c>
      <c r="AA116" s="410">
        <f t="shared" si="22"/>
        <v>4</v>
      </c>
      <c r="AB116" s="410">
        <f t="shared" si="22"/>
        <v>0</v>
      </c>
      <c r="AC116" s="210"/>
      <c r="AD116" s="234"/>
      <c r="AE116" s="212"/>
      <c r="AF116" s="179"/>
      <c r="AG116" s="179"/>
    </row>
    <row r="117" spans="1:37">
      <c r="A117" s="54"/>
      <c r="B117" s="246" t="s">
        <v>1571</v>
      </c>
      <c r="C117" s="29"/>
      <c r="D117" s="247" t="s">
        <v>665</v>
      </c>
      <c r="E117" s="515">
        <v>6</v>
      </c>
      <c r="F117" s="434">
        <f>SUM(G117:L117)</f>
        <v>127</v>
      </c>
      <c r="G117" s="626">
        <v>22</v>
      </c>
      <c r="H117" s="606">
        <v>14</v>
      </c>
      <c r="I117" s="647">
        <v>29</v>
      </c>
      <c r="J117" s="606">
        <v>17</v>
      </c>
      <c r="K117" s="647">
        <v>15</v>
      </c>
      <c r="L117" s="648">
        <v>30</v>
      </c>
      <c r="M117" s="148"/>
      <c r="N117" s="439"/>
      <c r="O117" s="148">
        <f t="shared" ref="O117:O125" si="23">SUM(P117:AB117)</f>
        <v>13</v>
      </c>
      <c r="P117" s="725">
        <v>1</v>
      </c>
      <c r="Q117" s="726">
        <v>1</v>
      </c>
      <c r="R117" s="727"/>
      <c r="S117" s="728"/>
      <c r="T117" s="728"/>
      <c r="U117" s="728">
        <v>9</v>
      </c>
      <c r="V117" s="469"/>
      <c r="W117" s="702"/>
      <c r="X117" s="728">
        <v>1</v>
      </c>
      <c r="Y117" s="706"/>
      <c r="Z117" s="727"/>
      <c r="AA117" s="728">
        <v>1</v>
      </c>
      <c r="AB117" s="728"/>
      <c r="AC117" s="235" t="s">
        <v>1572</v>
      </c>
      <c r="AD117" s="30" t="s">
        <v>201</v>
      </c>
      <c r="AE117" s="39" t="s">
        <v>2032</v>
      </c>
      <c r="AF117" s="179">
        <f t="shared" si="14"/>
        <v>6</v>
      </c>
      <c r="AG117" s="179"/>
      <c r="AJ117" s="587">
        <f>M117</f>
        <v>0</v>
      </c>
      <c r="AK117" s="587">
        <f>N117</f>
        <v>0</v>
      </c>
    </row>
    <row r="118" spans="1:37">
      <c r="A118" s="54"/>
      <c r="B118" s="246" t="s">
        <v>2033</v>
      </c>
      <c r="C118" s="29"/>
      <c r="D118" s="247" t="s">
        <v>664</v>
      </c>
      <c r="E118" s="515">
        <v>3</v>
      </c>
      <c r="F118" s="434">
        <f>SUM(G118:L118)</f>
        <v>24</v>
      </c>
      <c r="G118" s="625">
        <v>3</v>
      </c>
      <c r="H118" s="610">
        <v>4</v>
      </c>
      <c r="I118" s="649">
        <v>2</v>
      </c>
      <c r="J118" s="610">
        <v>5</v>
      </c>
      <c r="K118" s="649">
        <v>4</v>
      </c>
      <c r="L118" s="650">
        <v>6</v>
      </c>
      <c r="M118" s="148"/>
      <c r="N118" s="439"/>
      <c r="O118" s="148">
        <f t="shared" si="23"/>
        <v>7</v>
      </c>
      <c r="P118" s="725">
        <v>1</v>
      </c>
      <c r="Q118" s="726">
        <v>1</v>
      </c>
      <c r="R118" s="727"/>
      <c r="S118" s="728"/>
      <c r="T118" s="728"/>
      <c r="U118" s="728">
        <v>3</v>
      </c>
      <c r="V118" s="469"/>
      <c r="W118" s="702"/>
      <c r="X118" s="728">
        <v>1</v>
      </c>
      <c r="Y118" s="706"/>
      <c r="Z118" s="727"/>
      <c r="AA118" s="728">
        <v>1</v>
      </c>
      <c r="AB118" s="728"/>
      <c r="AC118" s="235" t="s">
        <v>1572</v>
      </c>
      <c r="AD118" s="30" t="s">
        <v>2034</v>
      </c>
      <c r="AE118" s="39" t="s">
        <v>2035</v>
      </c>
      <c r="AF118" s="179">
        <f t="shared" si="14"/>
        <v>3</v>
      </c>
      <c r="AG118" s="179"/>
      <c r="AJ118" s="587">
        <f t="shared" ref="AJ118:AK121" si="24">M118</f>
        <v>0</v>
      </c>
      <c r="AK118" s="587">
        <f t="shared" si="24"/>
        <v>0</v>
      </c>
    </row>
    <row r="119" spans="1:37">
      <c r="A119" s="228"/>
      <c r="B119" s="248" t="s">
        <v>2036</v>
      </c>
      <c r="C119" s="223"/>
      <c r="D119" s="249" t="s">
        <v>667</v>
      </c>
      <c r="E119" s="519">
        <v>2</v>
      </c>
      <c r="F119" s="499">
        <f>SUM(G119:L119)</f>
        <v>7</v>
      </c>
      <c r="G119" s="628">
        <v>2</v>
      </c>
      <c r="H119" s="614">
        <v>1</v>
      </c>
      <c r="I119" s="651">
        <v>2</v>
      </c>
      <c r="J119" s="614"/>
      <c r="K119" s="651">
        <v>2</v>
      </c>
      <c r="L119" s="652"/>
      <c r="M119" s="479"/>
      <c r="N119" s="478"/>
      <c r="O119" s="479">
        <f t="shared" si="23"/>
        <v>3</v>
      </c>
      <c r="P119" s="733">
        <v>1</v>
      </c>
      <c r="Q119" s="734"/>
      <c r="R119" s="735"/>
      <c r="S119" s="736"/>
      <c r="T119" s="736"/>
      <c r="U119" s="736">
        <v>2</v>
      </c>
      <c r="V119" s="480"/>
      <c r="W119" s="704"/>
      <c r="X119" s="736"/>
      <c r="Y119" s="708"/>
      <c r="Z119" s="735"/>
      <c r="AA119" s="736"/>
      <c r="AB119" s="736"/>
      <c r="AC119" s="225" t="s">
        <v>2037</v>
      </c>
      <c r="AD119" s="32" t="s">
        <v>202</v>
      </c>
      <c r="AE119" s="227" t="s">
        <v>2038</v>
      </c>
      <c r="AF119" s="179">
        <f t="shared" si="14"/>
        <v>2</v>
      </c>
      <c r="AG119" s="179"/>
      <c r="AJ119" s="587">
        <f t="shared" si="24"/>
        <v>0</v>
      </c>
      <c r="AK119" s="587">
        <f t="shared" si="24"/>
        <v>0</v>
      </c>
    </row>
    <row r="120" spans="1:37">
      <c r="A120" s="215"/>
      <c r="B120" s="250" t="s">
        <v>2039</v>
      </c>
      <c r="C120" s="216"/>
      <c r="D120" s="253" t="s">
        <v>663</v>
      </c>
      <c r="E120" s="517">
        <v>4</v>
      </c>
      <c r="F120" s="493">
        <f>SUM(G120:L120)</f>
        <v>27</v>
      </c>
      <c r="G120" s="625">
        <v>3</v>
      </c>
      <c r="H120" s="610">
        <v>3</v>
      </c>
      <c r="I120" s="649">
        <v>8</v>
      </c>
      <c r="J120" s="610">
        <v>4</v>
      </c>
      <c r="K120" s="649">
        <v>5</v>
      </c>
      <c r="L120" s="650">
        <v>4</v>
      </c>
      <c r="M120" s="542">
        <v>1</v>
      </c>
      <c r="N120" s="577">
        <v>3</v>
      </c>
      <c r="O120" s="474">
        <f t="shared" si="23"/>
        <v>8</v>
      </c>
      <c r="P120" s="729">
        <v>1</v>
      </c>
      <c r="Q120" s="730">
        <v>1</v>
      </c>
      <c r="R120" s="731"/>
      <c r="S120" s="732"/>
      <c r="T120" s="732"/>
      <c r="U120" s="732">
        <v>4</v>
      </c>
      <c r="V120" s="475"/>
      <c r="W120" s="703"/>
      <c r="X120" s="732">
        <v>1</v>
      </c>
      <c r="Y120" s="707"/>
      <c r="Z120" s="731"/>
      <c r="AA120" s="732">
        <v>1</v>
      </c>
      <c r="AB120" s="732"/>
      <c r="AC120" s="252" t="s">
        <v>2040</v>
      </c>
      <c r="AD120" s="31" t="s">
        <v>203</v>
      </c>
      <c r="AE120" s="220" t="s">
        <v>2041</v>
      </c>
      <c r="AF120" s="179">
        <f t="shared" si="14"/>
        <v>4</v>
      </c>
      <c r="AG120" s="179"/>
      <c r="AJ120" s="587">
        <f t="shared" si="24"/>
        <v>1</v>
      </c>
      <c r="AK120" s="587">
        <f t="shared" si="24"/>
        <v>3</v>
      </c>
    </row>
    <row r="121" spans="1:37" ht="14.25" thickBot="1">
      <c r="A121" s="228"/>
      <c r="B121" s="248" t="s">
        <v>2042</v>
      </c>
      <c r="C121" s="223"/>
      <c r="D121" s="249" t="s">
        <v>666</v>
      </c>
      <c r="E121" s="519">
        <v>5</v>
      </c>
      <c r="F121" s="499">
        <f>SUM(G121:L121)</f>
        <v>31</v>
      </c>
      <c r="G121" s="655">
        <v>6</v>
      </c>
      <c r="H121" s="618">
        <v>6</v>
      </c>
      <c r="I121" s="654">
        <v>2</v>
      </c>
      <c r="J121" s="618">
        <v>6</v>
      </c>
      <c r="K121" s="655">
        <v>6</v>
      </c>
      <c r="L121" s="656">
        <v>5</v>
      </c>
      <c r="M121" s="520">
        <v>1</v>
      </c>
      <c r="N121" s="578">
        <v>1</v>
      </c>
      <c r="O121" s="479">
        <f t="shared" si="23"/>
        <v>10</v>
      </c>
      <c r="P121" s="733">
        <v>1</v>
      </c>
      <c r="Q121" s="734">
        <v>2</v>
      </c>
      <c r="R121" s="735"/>
      <c r="S121" s="736"/>
      <c r="T121" s="736"/>
      <c r="U121" s="736">
        <v>5</v>
      </c>
      <c r="V121" s="480"/>
      <c r="W121" s="704"/>
      <c r="X121" s="736">
        <v>1</v>
      </c>
      <c r="Y121" s="708"/>
      <c r="Z121" s="735"/>
      <c r="AA121" s="736">
        <v>1</v>
      </c>
      <c r="AB121" s="736"/>
      <c r="AC121" s="225" t="s">
        <v>2040</v>
      </c>
      <c r="AD121" s="32" t="s">
        <v>204</v>
      </c>
      <c r="AE121" s="227" t="s">
        <v>2043</v>
      </c>
      <c r="AF121" s="179">
        <f t="shared" si="14"/>
        <v>5</v>
      </c>
      <c r="AG121" s="179"/>
      <c r="AJ121" s="587">
        <f t="shared" si="24"/>
        <v>1</v>
      </c>
      <c r="AK121" s="587">
        <f t="shared" si="24"/>
        <v>1</v>
      </c>
    </row>
    <row r="122" spans="1:37">
      <c r="A122" s="206" t="s">
        <v>1637</v>
      </c>
      <c r="B122" s="244"/>
      <c r="C122" s="232"/>
      <c r="D122" s="245"/>
      <c r="E122" s="590">
        <f>SUM(E123:E125)</f>
        <v>11</v>
      </c>
      <c r="F122" s="687">
        <f>SUM(F123:F125)</f>
        <v>138</v>
      </c>
      <c r="G122" s="595">
        <f>SUM(G123:G125)</f>
        <v>39</v>
      </c>
      <c r="H122" s="684">
        <f>SUM(H123:H125)</f>
        <v>49</v>
      </c>
      <c r="I122" s="685">
        <f>SUM(I123:I125)</f>
        <v>50</v>
      </c>
      <c r="J122" s="414"/>
      <c r="K122" s="410"/>
      <c r="L122" s="412"/>
      <c r="M122" s="589">
        <f>SUM(M123:M125)</f>
        <v>2</v>
      </c>
      <c r="N122" s="585">
        <f>SUM(N123:N125)</f>
        <v>4</v>
      </c>
      <c r="O122" s="414">
        <f t="shared" si="23"/>
        <v>35</v>
      </c>
      <c r="P122" s="415">
        <f t="shared" ref="P122:AB122" si="25">SUM(P123:P125)</f>
        <v>3</v>
      </c>
      <c r="Q122" s="416">
        <f t="shared" si="25"/>
        <v>3</v>
      </c>
      <c r="R122" s="411">
        <f t="shared" si="25"/>
        <v>0</v>
      </c>
      <c r="S122" s="410">
        <f t="shared" si="25"/>
        <v>0</v>
      </c>
      <c r="T122" s="410">
        <f t="shared" si="25"/>
        <v>0</v>
      </c>
      <c r="U122" s="410">
        <f t="shared" si="25"/>
        <v>22</v>
      </c>
      <c r="V122" s="411">
        <f t="shared" si="25"/>
        <v>0</v>
      </c>
      <c r="W122" s="720">
        <f t="shared" si="25"/>
        <v>0</v>
      </c>
      <c r="X122" s="410">
        <f t="shared" si="25"/>
        <v>3</v>
      </c>
      <c r="Y122" s="721">
        <f t="shared" si="25"/>
        <v>0</v>
      </c>
      <c r="Z122" s="411">
        <f t="shared" si="25"/>
        <v>1</v>
      </c>
      <c r="AA122" s="410">
        <f t="shared" si="25"/>
        <v>3</v>
      </c>
      <c r="AB122" s="410">
        <f t="shared" si="25"/>
        <v>0</v>
      </c>
      <c r="AC122" s="210"/>
      <c r="AD122" s="234"/>
      <c r="AE122" s="212"/>
      <c r="AF122" s="179"/>
      <c r="AG122" s="179"/>
    </row>
    <row r="123" spans="1:37">
      <c r="A123" s="54"/>
      <c r="B123" s="246" t="s">
        <v>1571</v>
      </c>
      <c r="C123" s="29"/>
      <c r="D123" s="247" t="s">
        <v>665</v>
      </c>
      <c r="E123" s="515">
        <v>4</v>
      </c>
      <c r="F123" s="434">
        <f>SUM(G123:L123)</f>
        <v>77</v>
      </c>
      <c r="G123" s="605">
        <v>19</v>
      </c>
      <c r="H123" s="606">
        <v>31</v>
      </c>
      <c r="I123" s="647">
        <v>27</v>
      </c>
      <c r="J123" s="148"/>
      <c r="K123" s="470"/>
      <c r="L123" s="485"/>
      <c r="M123" s="516">
        <v>1</v>
      </c>
      <c r="N123" s="576">
        <v>3</v>
      </c>
      <c r="O123" s="148">
        <f t="shared" si="23"/>
        <v>13</v>
      </c>
      <c r="P123" s="725">
        <v>1</v>
      </c>
      <c r="Q123" s="726">
        <v>1</v>
      </c>
      <c r="R123" s="727"/>
      <c r="S123" s="728"/>
      <c r="T123" s="728"/>
      <c r="U123" s="728">
        <v>8</v>
      </c>
      <c r="V123" s="469"/>
      <c r="W123" s="702"/>
      <c r="X123" s="728">
        <v>1</v>
      </c>
      <c r="Y123" s="706"/>
      <c r="Z123" s="727">
        <v>1</v>
      </c>
      <c r="AA123" s="728">
        <v>1</v>
      </c>
      <c r="AB123" s="728"/>
      <c r="AC123" s="235" t="s">
        <v>1572</v>
      </c>
      <c r="AD123" s="30" t="s">
        <v>2044</v>
      </c>
      <c r="AE123" s="39" t="s">
        <v>2045</v>
      </c>
      <c r="AH123" s="179">
        <f>E123</f>
        <v>4</v>
      </c>
    </row>
    <row r="124" spans="1:37">
      <c r="A124" s="215"/>
      <c r="B124" s="250" t="s">
        <v>2033</v>
      </c>
      <c r="C124" s="216"/>
      <c r="D124" s="253" t="s">
        <v>664</v>
      </c>
      <c r="E124" s="517">
        <v>3</v>
      </c>
      <c r="F124" s="434">
        <f>SUM(G124:L124)</f>
        <v>22</v>
      </c>
      <c r="G124" s="626">
        <v>9</v>
      </c>
      <c r="H124" s="606">
        <v>5</v>
      </c>
      <c r="I124" s="647">
        <v>8</v>
      </c>
      <c r="J124" s="474"/>
      <c r="K124" s="476"/>
      <c r="L124" s="486"/>
      <c r="M124" s="471"/>
      <c r="N124" s="473"/>
      <c r="O124" s="474">
        <f t="shared" si="23"/>
        <v>10</v>
      </c>
      <c r="P124" s="729">
        <v>1</v>
      </c>
      <c r="Q124" s="730">
        <v>1</v>
      </c>
      <c r="R124" s="731"/>
      <c r="S124" s="732"/>
      <c r="T124" s="732"/>
      <c r="U124" s="732">
        <v>6</v>
      </c>
      <c r="V124" s="475"/>
      <c r="W124" s="703"/>
      <c r="X124" s="732">
        <v>1</v>
      </c>
      <c r="Y124" s="707"/>
      <c r="Z124" s="731"/>
      <c r="AA124" s="732">
        <v>1</v>
      </c>
      <c r="AB124" s="732"/>
      <c r="AC124" s="218" t="s">
        <v>1572</v>
      </c>
      <c r="AD124" s="31" t="s">
        <v>2046</v>
      </c>
      <c r="AE124" s="220" t="s">
        <v>2047</v>
      </c>
      <c r="AH124" s="179">
        <f>E124</f>
        <v>3</v>
      </c>
    </row>
    <row r="125" spans="1:37" ht="14.25" thickBot="1">
      <c r="A125" s="137"/>
      <c r="B125" s="254" t="s">
        <v>2039</v>
      </c>
      <c r="C125" s="138"/>
      <c r="D125" s="255" t="s">
        <v>663</v>
      </c>
      <c r="E125" s="521">
        <v>4</v>
      </c>
      <c r="F125" s="500">
        <f>SUM(G125:L125)</f>
        <v>39</v>
      </c>
      <c r="G125" s="629">
        <v>11</v>
      </c>
      <c r="H125" s="630">
        <v>13</v>
      </c>
      <c r="I125" s="657">
        <v>15</v>
      </c>
      <c r="J125" s="156"/>
      <c r="K125" s="150"/>
      <c r="L125" s="267"/>
      <c r="M125" s="522">
        <v>1</v>
      </c>
      <c r="N125" s="579">
        <v>1</v>
      </c>
      <c r="O125" s="156">
        <f t="shared" si="23"/>
        <v>12</v>
      </c>
      <c r="P125" s="749">
        <v>1</v>
      </c>
      <c r="Q125" s="750">
        <v>1</v>
      </c>
      <c r="R125" s="751"/>
      <c r="S125" s="752"/>
      <c r="T125" s="752"/>
      <c r="U125" s="752">
        <v>8</v>
      </c>
      <c r="V125" s="484"/>
      <c r="W125" s="711"/>
      <c r="X125" s="752">
        <v>1</v>
      </c>
      <c r="Y125" s="713"/>
      <c r="Z125" s="751"/>
      <c r="AA125" s="752">
        <v>1</v>
      </c>
      <c r="AB125" s="752"/>
      <c r="AC125" s="257" t="s">
        <v>2040</v>
      </c>
      <c r="AD125" s="33" t="s">
        <v>2048</v>
      </c>
      <c r="AE125" s="231" t="s">
        <v>2049</v>
      </c>
      <c r="AH125" s="179">
        <f>E125</f>
        <v>4</v>
      </c>
    </row>
    <row r="126" spans="1:37" ht="14.25" thickBot="1">
      <c r="A126" s="205" t="s">
        <v>662</v>
      </c>
      <c r="B126" s="238"/>
      <c r="C126" s="239"/>
      <c r="D126" s="240"/>
      <c r="E126" s="384"/>
      <c r="F126" s="384"/>
      <c r="G126" s="384"/>
      <c r="H126" s="384"/>
      <c r="I126" s="384"/>
      <c r="J126" s="384"/>
      <c r="K126" s="384"/>
      <c r="L126" s="384"/>
      <c r="M126" s="384"/>
      <c r="N126" s="384"/>
      <c r="O126" s="384"/>
      <c r="P126" s="384"/>
      <c r="Q126" s="384"/>
      <c r="R126" s="385"/>
      <c r="S126" s="384"/>
      <c r="T126" s="384"/>
      <c r="U126" s="384"/>
      <c r="V126" s="384"/>
      <c r="W126" s="384"/>
      <c r="X126" s="384"/>
      <c r="Y126" s="384"/>
      <c r="Z126" s="384"/>
      <c r="AA126" s="384"/>
      <c r="AB126" s="385"/>
      <c r="AC126" s="387"/>
      <c r="AD126" s="242"/>
      <c r="AE126" s="243"/>
      <c r="AF126" s="179"/>
      <c r="AG126" s="179"/>
    </row>
    <row r="127" spans="1:37">
      <c r="A127" s="206" t="s">
        <v>305</v>
      </c>
      <c r="B127" s="244"/>
      <c r="C127" s="232"/>
      <c r="D127" s="245"/>
      <c r="E127" s="590">
        <f t="shared" ref="E127:AB127" si="26">SUM(E128:E135)</f>
        <v>44</v>
      </c>
      <c r="F127" s="589">
        <f>SUM(F128:F135)</f>
        <v>654</v>
      </c>
      <c r="G127" s="683">
        <f t="shared" si="26"/>
        <v>95</v>
      </c>
      <c r="H127" s="684">
        <f t="shared" si="26"/>
        <v>104</v>
      </c>
      <c r="I127" s="684">
        <f t="shared" si="26"/>
        <v>102</v>
      </c>
      <c r="J127" s="685">
        <f t="shared" si="26"/>
        <v>117</v>
      </c>
      <c r="K127" s="684">
        <f t="shared" si="26"/>
        <v>109</v>
      </c>
      <c r="L127" s="686">
        <f t="shared" si="26"/>
        <v>127</v>
      </c>
      <c r="M127" s="589">
        <f t="shared" si="26"/>
        <v>3</v>
      </c>
      <c r="N127" s="585">
        <f t="shared" si="26"/>
        <v>15</v>
      </c>
      <c r="O127" s="414">
        <f t="shared" si="26"/>
        <v>76</v>
      </c>
      <c r="P127" s="415">
        <f t="shared" si="26"/>
        <v>8</v>
      </c>
      <c r="Q127" s="416">
        <f t="shared" si="26"/>
        <v>7</v>
      </c>
      <c r="R127" s="411">
        <f t="shared" si="26"/>
        <v>0</v>
      </c>
      <c r="S127" s="410">
        <f t="shared" si="26"/>
        <v>1</v>
      </c>
      <c r="T127" s="410">
        <f t="shared" si="26"/>
        <v>0</v>
      </c>
      <c r="U127" s="410">
        <f t="shared" si="26"/>
        <v>48</v>
      </c>
      <c r="V127" s="411">
        <f t="shared" si="26"/>
        <v>0</v>
      </c>
      <c r="W127" s="720">
        <f t="shared" si="26"/>
        <v>1</v>
      </c>
      <c r="X127" s="410">
        <f t="shared" si="26"/>
        <v>7</v>
      </c>
      <c r="Y127" s="721">
        <f t="shared" si="26"/>
        <v>0</v>
      </c>
      <c r="Z127" s="411">
        <f t="shared" si="26"/>
        <v>0</v>
      </c>
      <c r="AA127" s="410">
        <f t="shared" si="26"/>
        <v>4</v>
      </c>
      <c r="AB127" s="410">
        <f t="shared" si="26"/>
        <v>0</v>
      </c>
      <c r="AC127" s="210"/>
      <c r="AD127" s="234"/>
      <c r="AE127" s="212"/>
      <c r="AF127" s="179"/>
      <c r="AG127" s="179"/>
    </row>
    <row r="128" spans="1:37">
      <c r="A128" s="54"/>
      <c r="B128" s="246" t="s">
        <v>1834</v>
      </c>
      <c r="C128" s="29"/>
      <c r="D128" s="247" t="s">
        <v>501</v>
      </c>
      <c r="E128" s="515">
        <v>14</v>
      </c>
      <c r="F128" s="434">
        <f t="shared" ref="F128:F135" si="27">SUM(G128:L128)</f>
        <v>295</v>
      </c>
      <c r="G128" s="626">
        <v>48</v>
      </c>
      <c r="H128" s="606">
        <v>44</v>
      </c>
      <c r="I128" s="647">
        <v>54</v>
      </c>
      <c r="J128" s="606">
        <v>48</v>
      </c>
      <c r="K128" s="647">
        <v>55</v>
      </c>
      <c r="L128" s="648">
        <v>46</v>
      </c>
      <c r="M128" s="516">
        <v>2</v>
      </c>
      <c r="N128" s="576">
        <v>10</v>
      </c>
      <c r="O128" s="148">
        <f t="shared" ref="O128:O135" si="28">SUM(P128:AB128)</f>
        <v>23</v>
      </c>
      <c r="P128" s="725">
        <v>1</v>
      </c>
      <c r="Q128" s="726">
        <v>1</v>
      </c>
      <c r="R128" s="727"/>
      <c r="S128" s="728">
        <v>1</v>
      </c>
      <c r="T128" s="728"/>
      <c r="U128" s="728">
        <v>17</v>
      </c>
      <c r="V128" s="469"/>
      <c r="W128" s="702">
        <v>1</v>
      </c>
      <c r="X128" s="728">
        <v>1</v>
      </c>
      <c r="Y128" s="706"/>
      <c r="Z128" s="727"/>
      <c r="AA128" s="728">
        <v>1</v>
      </c>
      <c r="AB128" s="728"/>
      <c r="AC128" s="235" t="s">
        <v>2050</v>
      </c>
      <c r="AD128" s="30" t="s">
        <v>661</v>
      </c>
      <c r="AE128" s="39" t="s">
        <v>2051</v>
      </c>
      <c r="AF128" s="179">
        <f t="shared" si="14"/>
        <v>14</v>
      </c>
      <c r="AG128" s="179"/>
      <c r="AJ128" s="587">
        <f>M128</f>
        <v>2</v>
      </c>
      <c r="AK128" s="587">
        <f>N128</f>
        <v>10</v>
      </c>
    </row>
    <row r="129" spans="1:37">
      <c r="A129" s="215"/>
      <c r="B129" s="250" t="s">
        <v>2052</v>
      </c>
      <c r="C129" s="216"/>
      <c r="D129" s="253" t="s">
        <v>499</v>
      </c>
      <c r="E129" s="517">
        <v>8</v>
      </c>
      <c r="F129" s="471">
        <f t="shared" si="27"/>
        <v>174</v>
      </c>
      <c r="G129" s="625">
        <v>23</v>
      </c>
      <c r="H129" s="610">
        <v>25</v>
      </c>
      <c r="I129" s="649">
        <v>26</v>
      </c>
      <c r="J129" s="610">
        <v>36</v>
      </c>
      <c r="K129" s="649">
        <v>23</v>
      </c>
      <c r="L129" s="650">
        <v>41</v>
      </c>
      <c r="M129" s="518">
        <v>1</v>
      </c>
      <c r="N129" s="577">
        <v>5</v>
      </c>
      <c r="O129" s="474">
        <f t="shared" si="28"/>
        <v>13</v>
      </c>
      <c r="P129" s="729">
        <v>1</v>
      </c>
      <c r="Q129" s="730">
        <v>1</v>
      </c>
      <c r="R129" s="731"/>
      <c r="S129" s="732"/>
      <c r="T129" s="732"/>
      <c r="U129" s="732">
        <v>9</v>
      </c>
      <c r="V129" s="475"/>
      <c r="W129" s="703"/>
      <c r="X129" s="732">
        <v>1</v>
      </c>
      <c r="Y129" s="707"/>
      <c r="Z129" s="731"/>
      <c r="AA129" s="732">
        <v>1</v>
      </c>
      <c r="AB129" s="732"/>
      <c r="AC129" s="218" t="s">
        <v>2053</v>
      </c>
      <c r="AD129" s="31" t="s">
        <v>453</v>
      </c>
      <c r="AE129" s="220" t="s">
        <v>2054</v>
      </c>
      <c r="AF129" s="179">
        <f t="shared" si="14"/>
        <v>8</v>
      </c>
      <c r="AG129" s="179"/>
      <c r="AJ129" s="587">
        <f t="shared" ref="AJ129:AK135" si="29">M129</f>
        <v>1</v>
      </c>
      <c r="AK129" s="587">
        <f t="shared" si="29"/>
        <v>5</v>
      </c>
    </row>
    <row r="130" spans="1:37">
      <c r="A130" s="228"/>
      <c r="B130" s="248" t="s">
        <v>2055</v>
      </c>
      <c r="C130" s="223"/>
      <c r="D130" s="249" t="s">
        <v>452</v>
      </c>
      <c r="E130" s="519">
        <v>3</v>
      </c>
      <c r="F130" s="477">
        <f t="shared" si="27"/>
        <v>16</v>
      </c>
      <c r="G130" s="612">
        <v>2</v>
      </c>
      <c r="H130" s="614">
        <v>7</v>
      </c>
      <c r="I130" s="614">
        <v>3</v>
      </c>
      <c r="J130" s="614"/>
      <c r="K130" s="614">
        <v>1</v>
      </c>
      <c r="L130" s="652">
        <v>3</v>
      </c>
      <c r="M130" s="477"/>
      <c r="N130" s="478"/>
      <c r="O130" s="479">
        <f t="shared" si="28"/>
        <v>6</v>
      </c>
      <c r="P130" s="733">
        <v>1</v>
      </c>
      <c r="Q130" s="734">
        <v>1</v>
      </c>
      <c r="R130" s="735"/>
      <c r="S130" s="736"/>
      <c r="T130" s="736"/>
      <c r="U130" s="736">
        <v>3</v>
      </c>
      <c r="V130" s="480"/>
      <c r="W130" s="704"/>
      <c r="X130" s="736">
        <v>1</v>
      </c>
      <c r="Y130" s="708"/>
      <c r="Z130" s="735"/>
      <c r="AA130" s="736"/>
      <c r="AB130" s="736"/>
      <c r="AC130" s="225" t="s">
        <v>2053</v>
      </c>
      <c r="AD130" s="32" t="s">
        <v>451</v>
      </c>
      <c r="AE130" s="227" t="s">
        <v>2056</v>
      </c>
      <c r="AF130" s="179">
        <f t="shared" si="14"/>
        <v>3</v>
      </c>
      <c r="AG130" s="179"/>
      <c r="AJ130" s="587">
        <f t="shared" si="29"/>
        <v>0</v>
      </c>
      <c r="AK130" s="587">
        <f t="shared" si="29"/>
        <v>0</v>
      </c>
    </row>
    <row r="131" spans="1:37">
      <c r="A131" s="215"/>
      <c r="B131" s="250" t="s">
        <v>2057</v>
      </c>
      <c r="C131" s="216"/>
      <c r="D131" s="251" t="s">
        <v>450</v>
      </c>
      <c r="E131" s="517">
        <v>6</v>
      </c>
      <c r="F131" s="471">
        <f t="shared" si="27"/>
        <v>87</v>
      </c>
      <c r="G131" s="625">
        <v>15</v>
      </c>
      <c r="H131" s="658">
        <v>16</v>
      </c>
      <c r="I131" s="610">
        <v>11</v>
      </c>
      <c r="J131" s="609">
        <v>17</v>
      </c>
      <c r="K131" s="610">
        <v>13</v>
      </c>
      <c r="L131" s="624">
        <v>15</v>
      </c>
      <c r="M131" s="471"/>
      <c r="N131" s="473"/>
      <c r="O131" s="474">
        <f t="shared" si="28"/>
        <v>9</v>
      </c>
      <c r="P131" s="729">
        <v>1</v>
      </c>
      <c r="Q131" s="730">
        <v>1</v>
      </c>
      <c r="R131" s="731"/>
      <c r="S131" s="732"/>
      <c r="T131" s="732"/>
      <c r="U131" s="732">
        <v>6</v>
      </c>
      <c r="V131" s="475"/>
      <c r="W131" s="703"/>
      <c r="X131" s="732">
        <v>1</v>
      </c>
      <c r="Y131" s="707"/>
      <c r="Z131" s="731"/>
      <c r="AA131" s="732"/>
      <c r="AB131" s="732"/>
      <c r="AC131" s="252" t="s">
        <v>2058</v>
      </c>
      <c r="AD131" s="31" t="s">
        <v>449</v>
      </c>
      <c r="AE131" s="220" t="s">
        <v>2059</v>
      </c>
      <c r="AF131" s="179">
        <f t="shared" si="14"/>
        <v>6</v>
      </c>
      <c r="AG131" s="179"/>
      <c r="AJ131" s="587">
        <f t="shared" si="29"/>
        <v>0</v>
      </c>
      <c r="AK131" s="587">
        <f t="shared" si="29"/>
        <v>0</v>
      </c>
    </row>
    <row r="132" spans="1:37">
      <c r="A132" s="228"/>
      <c r="B132" s="248" t="s">
        <v>2060</v>
      </c>
      <c r="C132" s="223"/>
      <c r="D132" s="249" t="s">
        <v>448</v>
      </c>
      <c r="E132" s="519">
        <v>2</v>
      </c>
      <c r="F132" s="477">
        <f t="shared" si="27"/>
        <v>11</v>
      </c>
      <c r="G132" s="628"/>
      <c r="H132" s="659">
        <v>2</v>
      </c>
      <c r="I132" s="614"/>
      <c r="J132" s="613">
        <v>2</v>
      </c>
      <c r="K132" s="614">
        <v>2</v>
      </c>
      <c r="L132" s="615">
        <v>5</v>
      </c>
      <c r="M132" s="477"/>
      <c r="N132" s="478"/>
      <c r="O132" s="479">
        <f t="shared" si="28"/>
        <v>3</v>
      </c>
      <c r="P132" s="733">
        <v>1</v>
      </c>
      <c r="Q132" s="734"/>
      <c r="R132" s="735"/>
      <c r="S132" s="736"/>
      <c r="T132" s="736"/>
      <c r="U132" s="736">
        <v>2</v>
      </c>
      <c r="V132" s="480"/>
      <c r="W132" s="704"/>
      <c r="X132" s="736"/>
      <c r="Y132" s="708"/>
      <c r="Z132" s="735"/>
      <c r="AA132" s="736"/>
      <c r="AB132" s="736"/>
      <c r="AC132" s="225" t="s">
        <v>2061</v>
      </c>
      <c r="AD132" s="32" t="s">
        <v>2073</v>
      </c>
      <c r="AE132" s="227" t="s">
        <v>2062</v>
      </c>
      <c r="AF132" s="179">
        <f t="shared" si="14"/>
        <v>2</v>
      </c>
      <c r="AG132" s="179"/>
      <c r="AJ132" s="587">
        <f t="shared" si="29"/>
        <v>0</v>
      </c>
      <c r="AK132" s="587">
        <f t="shared" si="29"/>
        <v>0</v>
      </c>
    </row>
    <row r="133" spans="1:37">
      <c r="A133" s="215"/>
      <c r="B133" s="250" t="s">
        <v>2063</v>
      </c>
      <c r="C133" s="216"/>
      <c r="D133" s="253" t="s">
        <v>2072</v>
      </c>
      <c r="E133" s="517">
        <v>5</v>
      </c>
      <c r="F133" s="471">
        <f t="shared" si="27"/>
        <v>44</v>
      </c>
      <c r="G133" s="625">
        <v>5</v>
      </c>
      <c r="H133" s="610">
        <v>6</v>
      </c>
      <c r="I133" s="649">
        <v>5</v>
      </c>
      <c r="J133" s="610">
        <v>8</v>
      </c>
      <c r="K133" s="649">
        <v>11</v>
      </c>
      <c r="L133" s="650">
        <v>9</v>
      </c>
      <c r="M133" s="471"/>
      <c r="N133" s="473"/>
      <c r="O133" s="474">
        <f t="shared" si="28"/>
        <v>9</v>
      </c>
      <c r="P133" s="729">
        <v>1</v>
      </c>
      <c r="Q133" s="730">
        <v>1</v>
      </c>
      <c r="R133" s="731"/>
      <c r="S133" s="732"/>
      <c r="T133" s="732"/>
      <c r="U133" s="732">
        <v>5</v>
      </c>
      <c r="V133" s="475"/>
      <c r="W133" s="703"/>
      <c r="X133" s="732">
        <v>1</v>
      </c>
      <c r="Y133" s="707"/>
      <c r="Z133" s="731"/>
      <c r="AA133" s="732">
        <v>1</v>
      </c>
      <c r="AB133" s="732"/>
      <c r="AC133" s="252" t="s">
        <v>2050</v>
      </c>
      <c r="AD133" s="31" t="s">
        <v>2071</v>
      </c>
      <c r="AE133" s="220" t="s">
        <v>2064</v>
      </c>
      <c r="AF133" s="179">
        <f t="shared" si="14"/>
        <v>5</v>
      </c>
      <c r="AG133" s="179"/>
      <c r="AJ133" s="587">
        <f t="shared" si="29"/>
        <v>0</v>
      </c>
      <c r="AK133" s="587">
        <f t="shared" si="29"/>
        <v>0</v>
      </c>
    </row>
    <row r="134" spans="1:37">
      <c r="A134" s="54"/>
      <c r="B134" s="246" t="s">
        <v>2065</v>
      </c>
      <c r="C134" s="29"/>
      <c r="D134" s="247" t="s">
        <v>505</v>
      </c>
      <c r="E134" s="515">
        <v>3</v>
      </c>
      <c r="F134" s="438">
        <f t="shared" si="27"/>
        <v>15</v>
      </c>
      <c r="G134" s="626">
        <v>1</v>
      </c>
      <c r="H134" s="606">
        <v>3</v>
      </c>
      <c r="I134" s="647">
        <v>2</v>
      </c>
      <c r="J134" s="606">
        <v>3</v>
      </c>
      <c r="K134" s="647">
        <v>2</v>
      </c>
      <c r="L134" s="648">
        <v>4</v>
      </c>
      <c r="M134" s="438"/>
      <c r="N134" s="439"/>
      <c r="O134" s="148">
        <f t="shared" si="28"/>
        <v>7</v>
      </c>
      <c r="P134" s="725">
        <v>1</v>
      </c>
      <c r="Q134" s="726">
        <v>1</v>
      </c>
      <c r="R134" s="727"/>
      <c r="S134" s="728"/>
      <c r="T134" s="728"/>
      <c r="U134" s="728">
        <v>3</v>
      </c>
      <c r="V134" s="469"/>
      <c r="W134" s="702"/>
      <c r="X134" s="728">
        <v>1</v>
      </c>
      <c r="Y134" s="706"/>
      <c r="Z134" s="727"/>
      <c r="AA134" s="728">
        <v>1</v>
      </c>
      <c r="AB134" s="728"/>
      <c r="AC134" s="51" t="s">
        <v>2066</v>
      </c>
      <c r="AD134" s="30" t="s">
        <v>504</v>
      </c>
      <c r="AE134" s="39" t="s">
        <v>2067</v>
      </c>
      <c r="AF134" s="179">
        <f t="shared" si="14"/>
        <v>3</v>
      </c>
      <c r="AG134" s="179"/>
      <c r="AJ134" s="587">
        <f t="shared" si="29"/>
        <v>0</v>
      </c>
      <c r="AK134" s="587">
        <f t="shared" si="29"/>
        <v>0</v>
      </c>
    </row>
    <row r="135" spans="1:37" ht="14.25" thickBot="1">
      <c r="A135" s="137"/>
      <c r="B135" s="254" t="s">
        <v>2068</v>
      </c>
      <c r="C135" s="138"/>
      <c r="D135" s="255" t="s">
        <v>503</v>
      </c>
      <c r="E135" s="521">
        <v>3</v>
      </c>
      <c r="F135" s="149">
        <f t="shared" si="27"/>
        <v>12</v>
      </c>
      <c r="G135" s="616">
        <v>1</v>
      </c>
      <c r="H135" s="618">
        <v>1</v>
      </c>
      <c r="I135" s="618">
        <v>1</v>
      </c>
      <c r="J135" s="618">
        <v>3</v>
      </c>
      <c r="K135" s="618">
        <v>2</v>
      </c>
      <c r="L135" s="660">
        <v>4</v>
      </c>
      <c r="M135" s="149"/>
      <c r="N135" s="168"/>
      <c r="O135" s="156">
        <f t="shared" si="28"/>
        <v>6</v>
      </c>
      <c r="P135" s="749">
        <v>1</v>
      </c>
      <c r="Q135" s="750">
        <v>1</v>
      </c>
      <c r="R135" s="751"/>
      <c r="S135" s="752"/>
      <c r="T135" s="752"/>
      <c r="U135" s="752">
        <v>3</v>
      </c>
      <c r="V135" s="484"/>
      <c r="W135" s="711"/>
      <c r="X135" s="752">
        <v>1</v>
      </c>
      <c r="Y135" s="713"/>
      <c r="Z135" s="751"/>
      <c r="AA135" s="752"/>
      <c r="AB135" s="752"/>
      <c r="AC135" s="257" t="s">
        <v>2372</v>
      </c>
      <c r="AD135" s="33" t="s">
        <v>502</v>
      </c>
      <c r="AE135" s="231" t="s">
        <v>2373</v>
      </c>
      <c r="AF135" s="179">
        <f t="shared" si="14"/>
        <v>3</v>
      </c>
      <c r="AG135" s="179"/>
      <c r="AJ135" s="587">
        <f t="shared" si="29"/>
        <v>0</v>
      </c>
      <c r="AK135" s="587">
        <f t="shared" si="29"/>
        <v>0</v>
      </c>
    </row>
    <row r="136" spans="1:37">
      <c r="A136" s="284" t="s">
        <v>1637</v>
      </c>
      <c r="B136" s="285"/>
      <c r="C136" s="286"/>
      <c r="D136" s="247"/>
      <c r="E136" s="593">
        <f>SUM(E137:E140)</f>
        <v>21</v>
      </c>
      <c r="F136" s="689">
        <f>SUM(F137:F140)</f>
        <v>355</v>
      </c>
      <c r="G136" s="596">
        <f>SUM(G137:G140)</f>
        <v>124</v>
      </c>
      <c r="H136" s="690">
        <f>SUM(H137:H140)</f>
        <v>119</v>
      </c>
      <c r="I136" s="691">
        <f>SUM(I137:I140)</f>
        <v>112</v>
      </c>
      <c r="J136" s="418"/>
      <c r="K136" s="419"/>
      <c r="L136" s="420"/>
      <c r="M136" s="591">
        <f t="shared" ref="M136:AB136" si="30">SUM(M137:M140)</f>
        <v>5</v>
      </c>
      <c r="N136" s="592">
        <f t="shared" si="30"/>
        <v>10</v>
      </c>
      <c r="O136" s="418">
        <f t="shared" si="30"/>
        <v>58</v>
      </c>
      <c r="P136" s="422">
        <f t="shared" si="30"/>
        <v>4</v>
      </c>
      <c r="Q136" s="423">
        <f t="shared" si="30"/>
        <v>4</v>
      </c>
      <c r="R136" s="421">
        <f t="shared" si="30"/>
        <v>0</v>
      </c>
      <c r="S136" s="419">
        <f t="shared" si="30"/>
        <v>0</v>
      </c>
      <c r="T136" s="419">
        <f t="shared" si="30"/>
        <v>0</v>
      </c>
      <c r="U136" s="419">
        <f t="shared" si="30"/>
        <v>38</v>
      </c>
      <c r="V136" s="421">
        <f t="shared" si="30"/>
        <v>0</v>
      </c>
      <c r="W136" s="722">
        <f t="shared" si="30"/>
        <v>3</v>
      </c>
      <c r="X136" s="419">
        <f t="shared" si="30"/>
        <v>4</v>
      </c>
      <c r="Y136" s="723">
        <f t="shared" si="30"/>
        <v>0</v>
      </c>
      <c r="Z136" s="421">
        <f t="shared" si="30"/>
        <v>1</v>
      </c>
      <c r="AA136" s="419">
        <f t="shared" si="30"/>
        <v>4</v>
      </c>
      <c r="AB136" s="419">
        <f t="shared" si="30"/>
        <v>0</v>
      </c>
      <c r="AC136" s="51"/>
      <c r="AD136" s="26"/>
      <c r="AE136" s="53"/>
      <c r="AF136" s="179"/>
      <c r="AG136" s="179"/>
      <c r="AJ136" s="587"/>
      <c r="AK136" s="587"/>
    </row>
    <row r="137" spans="1:37">
      <c r="A137" s="54"/>
      <c r="B137" s="246" t="s">
        <v>1834</v>
      </c>
      <c r="C137" s="29"/>
      <c r="D137" s="247" t="s">
        <v>501</v>
      </c>
      <c r="E137" s="515">
        <v>9</v>
      </c>
      <c r="F137" s="434">
        <f>SUM(G137:L137)</f>
        <v>203</v>
      </c>
      <c r="G137" s="605">
        <v>75</v>
      </c>
      <c r="H137" s="606">
        <v>71</v>
      </c>
      <c r="I137" s="647">
        <v>57</v>
      </c>
      <c r="J137" s="148"/>
      <c r="K137" s="470"/>
      <c r="L137" s="485"/>
      <c r="M137" s="516">
        <v>2</v>
      </c>
      <c r="N137" s="576">
        <v>6</v>
      </c>
      <c r="O137" s="148">
        <f>SUM(P137:AB137)</f>
        <v>25</v>
      </c>
      <c r="P137" s="725">
        <v>1</v>
      </c>
      <c r="Q137" s="726">
        <v>1</v>
      </c>
      <c r="R137" s="727"/>
      <c r="S137" s="728"/>
      <c r="T137" s="728"/>
      <c r="U137" s="728">
        <v>17</v>
      </c>
      <c r="V137" s="469"/>
      <c r="W137" s="702">
        <v>3</v>
      </c>
      <c r="X137" s="728">
        <v>1</v>
      </c>
      <c r="Y137" s="706"/>
      <c r="Z137" s="727">
        <v>1</v>
      </c>
      <c r="AA137" s="728">
        <v>1</v>
      </c>
      <c r="AB137" s="728"/>
      <c r="AC137" s="235" t="s">
        <v>2374</v>
      </c>
      <c r="AD137" s="30" t="s">
        <v>500</v>
      </c>
      <c r="AE137" s="39" t="s">
        <v>2375</v>
      </c>
      <c r="AH137" s="179">
        <f>E137</f>
        <v>9</v>
      </c>
    </row>
    <row r="138" spans="1:37">
      <c r="A138" s="54"/>
      <c r="B138" s="246" t="s">
        <v>2052</v>
      </c>
      <c r="C138" s="29"/>
      <c r="D138" s="247" t="s">
        <v>499</v>
      </c>
      <c r="E138" s="515">
        <v>4</v>
      </c>
      <c r="F138" s="493">
        <f>SUM(G138:L138)</f>
        <v>84</v>
      </c>
      <c r="G138" s="625">
        <v>25</v>
      </c>
      <c r="H138" s="610">
        <v>26</v>
      </c>
      <c r="I138" s="649">
        <v>33</v>
      </c>
      <c r="J138" s="474"/>
      <c r="K138" s="476"/>
      <c r="L138" s="486"/>
      <c r="M138" s="516">
        <v>1</v>
      </c>
      <c r="N138" s="576">
        <v>1</v>
      </c>
      <c r="O138" s="148">
        <f>SUM(P138:AB138)</f>
        <v>11</v>
      </c>
      <c r="P138" s="725">
        <v>1</v>
      </c>
      <c r="Q138" s="726">
        <v>1</v>
      </c>
      <c r="R138" s="727"/>
      <c r="S138" s="728"/>
      <c r="T138" s="728"/>
      <c r="U138" s="728">
        <v>7</v>
      </c>
      <c r="V138" s="469"/>
      <c r="W138" s="702"/>
      <c r="X138" s="728">
        <v>1</v>
      </c>
      <c r="Y138" s="706"/>
      <c r="Z138" s="727"/>
      <c r="AA138" s="728">
        <v>1</v>
      </c>
      <c r="AB138" s="728"/>
      <c r="AC138" s="235" t="s">
        <v>2053</v>
      </c>
      <c r="AD138" s="30" t="s">
        <v>498</v>
      </c>
      <c r="AE138" s="39" t="s">
        <v>2376</v>
      </c>
      <c r="AH138" s="179">
        <f>E138</f>
        <v>4</v>
      </c>
    </row>
    <row r="139" spans="1:37">
      <c r="A139" s="228"/>
      <c r="B139" s="248" t="s">
        <v>2057</v>
      </c>
      <c r="C139" s="223"/>
      <c r="D139" s="249" t="s">
        <v>450</v>
      </c>
      <c r="E139" s="519">
        <v>4</v>
      </c>
      <c r="F139" s="434">
        <f>SUM(G139:L139)</f>
        <v>51</v>
      </c>
      <c r="G139" s="605">
        <v>16</v>
      </c>
      <c r="H139" s="606">
        <v>18</v>
      </c>
      <c r="I139" s="605">
        <v>17</v>
      </c>
      <c r="J139" s="482"/>
      <c r="K139" s="482"/>
      <c r="L139" s="468"/>
      <c r="M139" s="520">
        <v>1</v>
      </c>
      <c r="N139" s="578">
        <v>1</v>
      </c>
      <c r="O139" s="479">
        <f>SUM(P139:AB139)</f>
        <v>11</v>
      </c>
      <c r="P139" s="733">
        <v>1</v>
      </c>
      <c r="Q139" s="734">
        <v>1</v>
      </c>
      <c r="R139" s="735"/>
      <c r="S139" s="736"/>
      <c r="T139" s="736"/>
      <c r="U139" s="736">
        <v>7</v>
      </c>
      <c r="V139" s="480"/>
      <c r="W139" s="704"/>
      <c r="X139" s="736">
        <v>1</v>
      </c>
      <c r="Y139" s="708"/>
      <c r="Z139" s="735"/>
      <c r="AA139" s="736">
        <v>1</v>
      </c>
      <c r="AB139" s="736"/>
      <c r="AC139" s="225" t="s">
        <v>2058</v>
      </c>
      <c r="AD139" s="32" t="s">
        <v>497</v>
      </c>
      <c r="AE139" s="227" t="s">
        <v>2377</v>
      </c>
      <c r="AH139" s="179">
        <f>E139</f>
        <v>4</v>
      </c>
    </row>
    <row r="140" spans="1:37" ht="14.25" customHeight="1" thickBot="1">
      <c r="A140" s="137"/>
      <c r="B140" s="254" t="s">
        <v>2378</v>
      </c>
      <c r="C140" s="138"/>
      <c r="D140" s="255" t="s">
        <v>496</v>
      </c>
      <c r="E140" s="521">
        <v>4</v>
      </c>
      <c r="F140" s="435">
        <f>SUM(G140:L140)</f>
        <v>17</v>
      </c>
      <c r="G140" s="653">
        <v>8</v>
      </c>
      <c r="H140" s="618">
        <v>4</v>
      </c>
      <c r="I140" s="617">
        <v>5</v>
      </c>
      <c r="J140" s="433"/>
      <c r="K140" s="433"/>
      <c r="L140" s="483"/>
      <c r="M140" s="522">
        <v>1</v>
      </c>
      <c r="N140" s="579">
        <v>2</v>
      </c>
      <c r="O140" s="156">
        <f>SUM(P140:AB140)</f>
        <v>11</v>
      </c>
      <c r="P140" s="749">
        <v>1</v>
      </c>
      <c r="Q140" s="750">
        <v>1</v>
      </c>
      <c r="R140" s="751"/>
      <c r="S140" s="752"/>
      <c r="T140" s="752"/>
      <c r="U140" s="752">
        <v>7</v>
      </c>
      <c r="V140" s="484"/>
      <c r="W140" s="711"/>
      <c r="X140" s="752">
        <v>1</v>
      </c>
      <c r="Y140" s="713"/>
      <c r="Z140" s="751"/>
      <c r="AA140" s="752">
        <v>1</v>
      </c>
      <c r="AB140" s="752"/>
      <c r="AC140" s="257" t="s">
        <v>2053</v>
      </c>
      <c r="AD140" s="33" t="s">
        <v>451</v>
      </c>
      <c r="AE140" s="231" t="s">
        <v>2379</v>
      </c>
      <c r="AH140" s="179">
        <f>E140</f>
        <v>4</v>
      </c>
    </row>
    <row r="141" spans="1:37" ht="14.25" thickBot="1">
      <c r="A141" s="205" t="s">
        <v>495</v>
      </c>
      <c r="B141" s="238"/>
      <c r="C141" s="239"/>
      <c r="D141" s="240"/>
      <c r="E141" s="384"/>
      <c r="F141" s="384"/>
      <c r="G141" s="384"/>
      <c r="H141" s="384"/>
      <c r="I141" s="384"/>
      <c r="J141" s="384"/>
      <c r="K141" s="384"/>
      <c r="L141" s="384"/>
      <c r="M141" s="384"/>
      <c r="N141" s="384"/>
      <c r="O141" s="384"/>
      <c r="P141" s="384"/>
      <c r="Q141" s="384"/>
      <c r="R141" s="388"/>
      <c r="S141" s="384"/>
      <c r="T141" s="384"/>
      <c r="U141" s="384"/>
      <c r="V141" s="384"/>
      <c r="W141" s="384"/>
      <c r="X141" s="384"/>
      <c r="Y141" s="384"/>
      <c r="Z141" s="384"/>
      <c r="AA141" s="384"/>
      <c r="AB141" s="385"/>
      <c r="AC141" s="241"/>
      <c r="AD141" s="242"/>
      <c r="AE141" s="243"/>
      <c r="AF141" s="179"/>
      <c r="AG141" s="179"/>
    </row>
    <row r="142" spans="1:37">
      <c r="A142" s="206" t="s">
        <v>305</v>
      </c>
      <c r="B142" s="244"/>
      <c r="C142" s="232"/>
      <c r="D142" s="245"/>
      <c r="E142" s="590">
        <f t="shared" ref="E142:AB142" si="31">SUM(E143:E150)</f>
        <v>117</v>
      </c>
      <c r="F142" s="589">
        <f>SUM(F143:F150)</f>
        <v>3286</v>
      </c>
      <c r="G142" s="683">
        <f t="shared" si="31"/>
        <v>557</v>
      </c>
      <c r="H142" s="684">
        <f t="shared" si="31"/>
        <v>534</v>
      </c>
      <c r="I142" s="684">
        <f t="shared" si="31"/>
        <v>501</v>
      </c>
      <c r="J142" s="685">
        <f t="shared" si="31"/>
        <v>539</v>
      </c>
      <c r="K142" s="684">
        <f t="shared" si="31"/>
        <v>570</v>
      </c>
      <c r="L142" s="686">
        <f t="shared" si="31"/>
        <v>585</v>
      </c>
      <c r="M142" s="589">
        <f t="shared" si="31"/>
        <v>10</v>
      </c>
      <c r="N142" s="585">
        <f t="shared" si="31"/>
        <v>37</v>
      </c>
      <c r="O142" s="414">
        <f t="shared" si="31"/>
        <v>185</v>
      </c>
      <c r="P142" s="415">
        <f t="shared" si="31"/>
        <v>8</v>
      </c>
      <c r="Q142" s="416">
        <f t="shared" si="31"/>
        <v>7</v>
      </c>
      <c r="R142" s="411">
        <f t="shared" si="31"/>
        <v>0</v>
      </c>
      <c r="S142" s="410">
        <f t="shared" si="31"/>
        <v>3</v>
      </c>
      <c r="T142" s="410">
        <f t="shared" si="31"/>
        <v>0</v>
      </c>
      <c r="U142" s="410">
        <f t="shared" si="31"/>
        <v>139</v>
      </c>
      <c r="V142" s="411">
        <f t="shared" si="31"/>
        <v>0</v>
      </c>
      <c r="W142" s="720">
        <f t="shared" si="31"/>
        <v>6</v>
      </c>
      <c r="X142" s="410">
        <f t="shared" si="31"/>
        <v>10</v>
      </c>
      <c r="Y142" s="721">
        <f t="shared" si="31"/>
        <v>0</v>
      </c>
      <c r="Z142" s="411">
        <f t="shared" si="31"/>
        <v>2</v>
      </c>
      <c r="AA142" s="410">
        <f t="shared" si="31"/>
        <v>10</v>
      </c>
      <c r="AB142" s="410">
        <f t="shared" si="31"/>
        <v>0</v>
      </c>
      <c r="AC142" s="210"/>
      <c r="AD142" s="234"/>
      <c r="AE142" s="212"/>
      <c r="AF142" s="179"/>
      <c r="AG142" s="179"/>
    </row>
    <row r="143" spans="1:37">
      <c r="A143" s="54"/>
      <c r="B143" s="246" t="s">
        <v>2380</v>
      </c>
      <c r="C143" s="29"/>
      <c r="D143" s="247" t="s">
        <v>494</v>
      </c>
      <c r="E143" s="515">
        <v>12</v>
      </c>
      <c r="F143" s="434">
        <f t="shared" ref="F143:F150" si="32">SUM(G143:L143)</f>
        <v>381</v>
      </c>
      <c r="G143" s="626">
        <v>67</v>
      </c>
      <c r="H143" s="606">
        <v>55</v>
      </c>
      <c r="I143" s="647">
        <v>54</v>
      </c>
      <c r="J143" s="606">
        <v>68</v>
      </c>
      <c r="K143" s="647">
        <v>69</v>
      </c>
      <c r="L143" s="648">
        <v>68</v>
      </c>
      <c r="M143" s="438"/>
      <c r="N143" s="439"/>
      <c r="O143" s="148">
        <f t="shared" ref="O143:O150" si="33">SUM(P143:AB143)</f>
        <v>20</v>
      </c>
      <c r="P143" s="725">
        <v>1</v>
      </c>
      <c r="Q143" s="726">
        <v>1</v>
      </c>
      <c r="R143" s="727"/>
      <c r="S143" s="728"/>
      <c r="T143" s="728"/>
      <c r="U143" s="728">
        <v>15</v>
      </c>
      <c r="V143" s="469"/>
      <c r="W143" s="702">
        <v>1</v>
      </c>
      <c r="X143" s="728">
        <v>1</v>
      </c>
      <c r="Y143" s="706"/>
      <c r="Z143" s="727"/>
      <c r="AA143" s="728">
        <v>1</v>
      </c>
      <c r="AB143" s="728"/>
      <c r="AC143" s="235" t="s">
        <v>2381</v>
      </c>
      <c r="AD143" s="30" t="s">
        <v>2382</v>
      </c>
      <c r="AE143" s="39" t="s">
        <v>2383</v>
      </c>
      <c r="AF143" s="179">
        <f t="shared" ref="AF143:AF204" si="34">E143</f>
        <v>12</v>
      </c>
      <c r="AG143" s="179"/>
      <c r="AJ143" s="587">
        <f>M143</f>
        <v>0</v>
      </c>
      <c r="AK143" s="587">
        <f>N143</f>
        <v>0</v>
      </c>
    </row>
    <row r="144" spans="1:37">
      <c r="A144" s="215"/>
      <c r="B144" s="250" t="s">
        <v>2384</v>
      </c>
      <c r="C144" s="216"/>
      <c r="D144" s="253" t="s">
        <v>680</v>
      </c>
      <c r="E144" s="517">
        <v>30</v>
      </c>
      <c r="F144" s="471">
        <f t="shared" si="32"/>
        <v>896</v>
      </c>
      <c r="G144" s="625">
        <v>146</v>
      </c>
      <c r="H144" s="610">
        <v>164</v>
      </c>
      <c r="I144" s="649">
        <v>137</v>
      </c>
      <c r="J144" s="610">
        <v>138</v>
      </c>
      <c r="K144" s="649">
        <v>154</v>
      </c>
      <c r="L144" s="650">
        <v>157</v>
      </c>
      <c r="M144" s="518">
        <v>4</v>
      </c>
      <c r="N144" s="577">
        <v>13</v>
      </c>
      <c r="O144" s="474">
        <f t="shared" si="33"/>
        <v>44</v>
      </c>
      <c r="P144" s="729">
        <v>1</v>
      </c>
      <c r="Q144" s="730">
        <v>1</v>
      </c>
      <c r="R144" s="731"/>
      <c r="S144" s="732">
        <v>1</v>
      </c>
      <c r="T144" s="732"/>
      <c r="U144" s="732">
        <v>33</v>
      </c>
      <c r="V144" s="475"/>
      <c r="W144" s="703">
        <v>2</v>
      </c>
      <c r="X144" s="732">
        <v>2</v>
      </c>
      <c r="Y144" s="707"/>
      <c r="Z144" s="731">
        <v>2</v>
      </c>
      <c r="AA144" s="732">
        <v>2</v>
      </c>
      <c r="AB144" s="732"/>
      <c r="AC144" s="218" t="s">
        <v>1581</v>
      </c>
      <c r="AD144" s="31" t="s">
        <v>2385</v>
      </c>
      <c r="AE144" s="220" t="s">
        <v>1005</v>
      </c>
      <c r="AF144" s="179">
        <f t="shared" si="34"/>
        <v>30</v>
      </c>
      <c r="AG144" s="179"/>
      <c r="AJ144" s="587">
        <f t="shared" ref="AJ144:AK150" si="35">M144</f>
        <v>4</v>
      </c>
      <c r="AK144" s="587">
        <f t="shared" si="35"/>
        <v>13</v>
      </c>
    </row>
    <row r="145" spans="1:37">
      <c r="A145" s="54"/>
      <c r="B145" s="246" t="s">
        <v>1006</v>
      </c>
      <c r="C145" s="29"/>
      <c r="D145" s="247" t="s">
        <v>1911</v>
      </c>
      <c r="E145" s="515">
        <v>20</v>
      </c>
      <c r="F145" s="477">
        <f t="shared" si="32"/>
        <v>544</v>
      </c>
      <c r="G145" s="628">
        <v>92</v>
      </c>
      <c r="H145" s="614">
        <v>83</v>
      </c>
      <c r="I145" s="651">
        <v>79</v>
      </c>
      <c r="J145" s="614">
        <v>82</v>
      </c>
      <c r="K145" s="651">
        <v>105</v>
      </c>
      <c r="L145" s="652">
        <v>103</v>
      </c>
      <c r="M145" s="516">
        <v>3</v>
      </c>
      <c r="N145" s="576">
        <v>10</v>
      </c>
      <c r="O145" s="148">
        <f t="shared" si="33"/>
        <v>30</v>
      </c>
      <c r="P145" s="725">
        <v>1</v>
      </c>
      <c r="Q145" s="726">
        <v>1</v>
      </c>
      <c r="R145" s="727"/>
      <c r="S145" s="728">
        <v>1</v>
      </c>
      <c r="T145" s="728"/>
      <c r="U145" s="728">
        <v>25</v>
      </c>
      <c r="V145" s="469"/>
      <c r="W145" s="702"/>
      <c r="X145" s="728">
        <v>1</v>
      </c>
      <c r="Y145" s="706"/>
      <c r="Z145" s="727"/>
      <c r="AA145" s="728">
        <v>1</v>
      </c>
      <c r="AB145" s="728"/>
      <c r="AC145" s="235" t="s">
        <v>1581</v>
      </c>
      <c r="AD145" s="30" t="s">
        <v>493</v>
      </c>
      <c r="AE145" s="39" t="s">
        <v>2369</v>
      </c>
      <c r="AF145" s="179">
        <f t="shared" si="34"/>
        <v>20</v>
      </c>
      <c r="AG145" s="179"/>
      <c r="AJ145" s="587">
        <f t="shared" si="35"/>
        <v>3</v>
      </c>
      <c r="AK145" s="587">
        <f t="shared" si="35"/>
        <v>10</v>
      </c>
    </row>
    <row r="146" spans="1:37">
      <c r="A146" s="215"/>
      <c r="B146" s="250" t="s">
        <v>2370</v>
      </c>
      <c r="C146" s="216"/>
      <c r="D146" s="253" t="s">
        <v>492</v>
      </c>
      <c r="E146" s="517">
        <v>31</v>
      </c>
      <c r="F146" s="471">
        <f t="shared" si="32"/>
        <v>967</v>
      </c>
      <c r="G146" s="625">
        <v>173</v>
      </c>
      <c r="H146" s="610">
        <v>164</v>
      </c>
      <c r="I146" s="649">
        <v>152</v>
      </c>
      <c r="J146" s="610">
        <v>157</v>
      </c>
      <c r="K146" s="649">
        <v>166</v>
      </c>
      <c r="L146" s="650">
        <v>155</v>
      </c>
      <c r="M146" s="518">
        <v>3</v>
      </c>
      <c r="N146" s="577">
        <v>14</v>
      </c>
      <c r="O146" s="474">
        <f t="shared" si="33"/>
        <v>47</v>
      </c>
      <c r="P146" s="729">
        <v>1</v>
      </c>
      <c r="Q146" s="730">
        <v>1</v>
      </c>
      <c r="R146" s="731"/>
      <c r="S146" s="732">
        <v>1</v>
      </c>
      <c r="T146" s="732"/>
      <c r="U146" s="732">
        <v>37</v>
      </c>
      <c r="V146" s="475"/>
      <c r="W146" s="703">
        <v>3</v>
      </c>
      <c r="X146" s="732">
        <v>2</v>
      </c>
      <c r="Y146" s="707"/>
      <c r="Z146" s="731"/>
      <c r="AA146" s="732">
        <v>2</v>
      </c>
      <c r="AB146" s="732"/>
      <c r="AC146" s="218" t="s">
        <v>2371</v>
      </c>
      <c r="AD146" s="31" t="s">
        <v>1804</v>
      </c>
      <c r="AE146" s="220" t="s">
        <v>955</v>
      </c>
      <c r="AF146" s="179">
        <f t="shared" si="34"/>
        <v>31</v>
      </c>
      <c r="AG146" s="179"/>
      <c r="AJ146" s="587">
        <f t="shared" si="35"/>
        <v>3</v>
      </c>
      <c r="AK146" s="587">
        <f t="shared" si="35"/>
        <v>14</v>
      </c>
    </row>
    <row r="147" spans="1:37">
      <c r="A147" s="54"/>
      <c r="B147" s="246" t="s">
        <v>956</v>
      </c>
      <c r="C147" s="29"/>
      <c r="D147" s="256" t="s">
        <v>1910</v>
      </c>
      <c r="E147" s="515">
        <v>6</v>
      </c>
      <c r="F147" s="477">
        <f t="shared" si="32"/>
        <v>149</v>
      </c>
      <c r="G147" s="628">
        <v>21</v>
      </c>
      <c r="H147" s="614">
        <v>19</v>
      </c>
      <c r="I147" s="651">
        <v>20</v>
      </c>
      <c r="J147" s="614">
        <v>28</v>
      </c>
      <c r="K147" s="651">
        <v>26</v>
      </c>
      <c r="L147" s="652">
        <v>35</v>
      </c>
      <c r="M147" s="438"/>
      <c r="N147" s="439"/>
      <c r="O147" s="148">
        <f t="shared" si="33"/>
        <v>11</v>
      </c>
      <c r="P147" s="725">
        <v>1</v>
      </c>
      <c r="Q147" s="726">
        <v>1</v>
      </c>
      <c r="R147" s="727"/>
      <c r="S147" s="728"/>
      <c r="T147" s="728"/>
      <c r="U147" s="728">
        <v>7</v>
      </c>
      <c r="V147" s="469"/>
      <c r="W147" s="702"/>
      <c r="X147" s="728">
        <v>1</v>
      </c>
      <c r="Y147" s="706"/>
      <c r="Z147" s="727"/>
      <c r="AA147" s="728">
        <v>1</v>
      </c>
      <c r="AB147" s="728"/>
      <c r="AC147" s="235" t="s">
        <v>1581</v>
      </c>
      <c r="AD147" s="30" t="s">
        <v>957</v>
      </c>
      <c r="AE147" s="39" t="s">
        <v>958</v>
      </c>
      <c r="AF147" s="179">
        <f t="shared" si="34"/>
        <v>6</v>
      </c>
      <c r="AG147" s="179"/>
      <c r="AJ147" s="587">
        <f t="shared" si="35"/>
        <v>0</v>
      </c>
      <c r="AK147" s="587">
        <f t="shared" si="35"/>
        <v>0</v>
      </c>
    </row>
    <row r="148" spans="1:37">
      <c r="A148" s="215"/>
      <c r="B148" s="250" t="s">
        <v>959</v>
      </c>
      <c r="C148" s="216"/>
      <c r="D148" s="253" t="s">
        <v>1909</v>
      </c>
      <c r="E148" s="517">
        <v>3</v>
      </c>
      <c r="F148" s="471">
        <f t="shared" si="32"/>
        <v>11</v>
      </c>
      <c r="G148" s="625">
        <v>3</v>
      </c>
      <c r="H148" s="610">
        <v>2</v>
      </c>
      <c r="I148" s="649">
        <v>1</v>
      </c>
      <c r="J148" s="610">
        <v>1</v>
      </c>
      <c r="K148" s="649">
        <v>2</v>
      </c>
      <c r="L148" s="650">
        <v>2</v>
      </c>
      <c r="M148" s="471"/>
      <c r="N148" s="473"/>
      <c r="O148" s="474">
        <f t="shared" si="33"/>
        <v>7</v>
      </c>
      <c r="P148" s="729">
        <v>1</v>
      </c>
      <c r="Q148" s="730"/>
      <c r="R148" s="731"/>
      <c r="S148" s="732"/>
      <c r="T148" s="732"/>
      <c r="U148" s="732">
        <v>4</v>
      </c>
      <c r="V148" s="475"/>
      <c r="W148" s="703"/>
      <c r="X148" s="732">
        <v>1</v>
      </c>
      <c r="Y148" s="707"/>
      <c r="Z148" s="731"/>
      <c r="AA148" s="732">
        <v>1</v>
      </c>
      <c r="AB148" s="732"/>
      <c r="AC148" s="218" t="s">
        <v>2371</v>
      </c>
      <c r="AD148" s="31" t="s">
        <v>960</v>
      </c>
      <c r="AE148" s="220" t="s">
        <v>2339</v>
      </c>
      <c r="AF148" s="179">
        <f t="shared" si="34"/>
        <v>3</v>
      </c>
      <c r="AG148" s="179"/>
      <c r="AJ148" s="587">
        <f t="shared" si="35"/>
        <v>0</v>
      </c>
      <c r="AK148" s="587">
        <f t="shared" si="35"/>
        <v>0</v>
      </c>
    </row>
    <row r="149" spans="1:37">
      <c r="A149" s="54"/>
      <c r="B149" s="246" t="s">
        <v>2340</v>
      </c>
      <c r="C149" s="29"/>
      <c r="D149" s="247" t="s">
        <v>1908</v>
      </c>
      <c r="E149" s="515">
        <v>4</v>
      </c>
      <c r="F149" s="434">
        <f t="shared" si="32"/>
        <v>39</v>
      </c>
      <c r="G149" s="605">
        <v>5</v>
      </c>
      <c r="H149" s="614">
        <v>7</v>
      </c>
      <c r="I149" s="605">
        <v>5</v>
      </c>
      <c r="J149" s="614">
        <v>5</v>
      </c>
      <c r="K149" s="614">
        <v>10</v>
      </c>
      <c r="L149" s="607">
        <v>7</v>
      </c>
      <c r="M149" s="438"/>
      <c r="N149" s="439"/>
      <c r="O149" s="148">
        <f t="shared" si="33"/>
        <v>8</v>
      </c>
      <c r="P149" s="725">
        <v>1</v>
      </c>
      <c r="Q149" s="726">
        <v>1</v>
      </c>
      <c r="R149" s="727"/>
      <c r="S149" s="728"/>
      <c r="T149" s="728"/>
      <c r="U149" s="728">
        <v>4</v>
      </c>
      <c r="V149" s="469"/>
      <c r="W149" s="702"/>
      <c r="X149" s="728">
        <v>1</v>
      </c>
      <c r="Y149" s="706"/>
      <c r="Z149" s="727"/>
      <c r="AA149" s="728">
        <v>1</v>
      </c>
      <c r="AB149" s="728"/>
      <c r="AC149" s="235" t="s">
        <v>1581</v>
      </c>
      <c r="AD149" s="30" t="s">
        <v>2341</v>
      </c>
      <c r="AE149" s="39" t="s">
        <v>2342</v>
      </c>
      <c r="AF149" s="179">
        <f t="shared" si="34"/>
        <v>4</v>
      </c>
      <c r="AG149" s="179"/>
      <c r="AJ149" s="587">
        <f t="shared" si="35"/>
        <v>0</v>
      </c>
      <c r="AK149" s="587">
        <f t="shared" si="35"/>
        <v>0</v>
      </c>
    </row>
    <row r="150" spans="1:37" ht="14.25" thickBot="1">
      <c r="A150" s="137"/>
      <c r="B150" s="254" t="s">
        <v>2343</v>
      </c>
      <c r="C150" s="138"/>
      <c r="D150" s="255" t="s">
        <v>491</v>
      </c>
      <c r="E150" s="521">
        <v>11</v>
      </c>
      <c r="F150" s="435">
        <f t="shared" si="32"/>
        <v>299</v>
      </c>
      <c r="G150" s="653">
        <v>50</v>
      </c>
      <c r="H150" s="618">
        <v>40</v>
      </c>
      <c r="I150" s="617">
        <v>53</v>
      </c>
      <c r="J150" s="618">
        <v>60</v>
      </c>
      <c r="K150" s="618">
        <v>38</v>
      </c>
      <c r="L150" s="619">
        <v>58</v>
      </c>
      <c r="M150" s="149"/>
      <c r="N150" s="168"/>
      <c r="O150" s="156">
        <f t="shared" si="33"/>
        <v>18</v>
      </c>
      <c r="P150" s="749">
        <v>1</v>
      </c>
      <c r="Q150" s="750">
        <v>1</v>
      </c>
      <c r="R150" s="751"/>
      <c r="S150" s="752"/>
      <c r="T150" s="752"/>
      <c r="U150" s="752">
        <v>14</v>
      </c>
      <c r="V150" s="484"/>
      <c r="W150" s="711"/>
      <c r="X150" s="752">
        <v>1</v>
      </c>
      <c r="Y150" s="713"/>
      <c r="Z150" s="751"/>
      <c r="AA150" s="752">
        <v>1</v>
      </c>
      <c r="AB150" s="752"/>
      <c r="AC150" s="257" t="s">
        <v>1581</v>
      </c>
      <c r="AD150" s="33" t="s">
        <v>1474</v>
      </c>
      <c r="AE150" s="231" t="s">
        <v>1000</v>
      </c>
      <c r="AF150" s="179">
        <f t="shared" si="34"/>
        <v>11</v>
      </c>
      <c r="AG150" s="179"/>
      <c r="AJ150" s="587">
        <f t="shared" si="35"/>
        <v>0</v>
      </c>
      <c r="AK150" s="587">
        <f t="shared" si="35"/>
        <v>0</v>
      </c>
    </row>
    <row r="151" spans="1:37">
      <c r="A151" s="206" t="s">
        <v>1637</v>
      </c>
      <c r="B151" s="244"/>
      <c r="C151" s="232"/>
      <c r="D151" s="245"/>
      <c r="E151" s="590">
        <f>SUM(E152:E157)</f>
        <v>59</v>
      </c>
      <c r="F151" s="687">
        <f>SUM(F152:F157)</f>
        <v>1690</v>
      </c>
      <c r="G151" s="595">
        <f>SUM(G152:G157)</f>
        <v>581</v>
      </c>
      <c r="H151" s="697">
        <f>SUM(H152:H157)</f>
        <v>570</v>
      </c>
      <c r="I151" s="695">
        <f>SUM(I152:I157)</f>
        <v>539</v>
      </c>
      <c r="J151" s="414"/>
      <c r="K151" s="410"/>
      <c r="L151" s="412"/>
      <c r="M151" s="589">
        <f t="shared" ref="M151:AB151" si="36">SUM(M152:M157)</f>
        <v>6</v>
      </c>
      <c r="N151" s="585">
        <f t="shared" si="36"/>
        <v>22</v>
      </c>
      <c r="O151" s="414">
        <f t="shared" si="36"/>
        <v>124</v>
      </c>
      <c r="P151" s="415">
        <f t="shared" si="36"/>
        <v>4</v>
      </c>
      <c r="Q151" s="416">
        <f t="shared" si="36"/>
        <v>6</v>
      </c>
      <c r="R151" s="411">
        <f t="shared" si="36"/>
        <v>0</v>
      </c>
      <c r="S151" s="410">
        <f t="shared" si="36"/>
        <v>1</v>
      </c>
      <c r="T151" s="410">
        <f t="shared" si="36"/>
        <v>0</v>
      </c>
      <c r="U151" s="410">
        <f t="shared" si="36"/>
        <v>100</v>
      </c>
      <c r="V151" s="411">
        <f t="shared" si="36"/>
        <v>0</v>
      </c>
      <c r="W151" s="720">
        <f t="shared" si="36"/>
        <v>4</v>
      </c>
      <c r="X151" s="410">
        <f t="shared" si="36"/>
        <v>4</v>
      </c>
      <c r="Y151" s="721">
        <f t="shared" si="36"/>
        <v>0</v>
      </c>
      <c r="Z151" s="411">
        <f t="shared" si="36"/>
        <v>0</v>
      </c>
      <c r="AA151" s="410">
        <f t="shared" si="36"/>
        <v>5</v>
      </c>
      <c r="AB151" s="410">
        <f t="shared" si="36"/>
        <v>0</v>
      </c>
      <c r="AC151" s="210"/>
      <c r="AD151" s="234"/>
      <c r="AE151" s="212"/>
      <c r="AF151" s="179"/>
      <c r="AG151" s="179"/>
    </row>
    <row r="152" spans="1:37">
      <c r="A152" s="54"/>
      <c r="B152" s="246" t="s">
        <v>1001</v>
      </c>
      <c r="C152" s="29"/>
      <c r="D152" s="247" t="s">
        <v>1912</v>
      </c>
      <c r="E152" s="515">
        <v>22</v>
      </c>
      <c r="F152" s="434">
        <f t="shared" ref="F152:F157" si="37">SUM(G152:L152)</f>
        <v>705</v>
      </c>
      <c r="G152" s="605">
        <v>249</v>
      </c>
      <c r="H152" s="606">
        <v>245</v>
      </c>
      <c r="I152" s="606">
        <v>211</v>
      </c>
      <c r="J152" s="148"/>
      <c r="K152" s="470"/>
      <c r="L152" s="485"/>
      <c r="M152" s="516">
        <v>2</v>
      </c>
      <c r="N152" s="576">
        <v>8</v>
      </c>
      <c r="O152" s="148">
        <f t="shared" ref="O152:O157" si="38">SUM(P152:AB152)</f>
        <v>44</v>
      </c>
      <c r="P152" s="725">
        <v>1</v>
      </c>
      <c r="Q152" s="726">
        <v>1</v>
      </c>
      <c r="R152" s="727"/>
      <c r="S152" s="728">
        <v>1</v>
      </c>
      <c r="T152" s="728"/>
      <c r="U152" s="728">
        <v>35</v>
      </c>
      <c r="V152" s="469"/>
      <c r="W152" s="702">
        <v>3</v>
      </c>
      <c r="X152" s="728">
        <v>1</v>
      </c>
      <c r="Y152" s="706"/>
      <c r="Z152" s="727"/>
      <c r="AA152" s="728">
        <v>2</v>
      </c>
      <c r="AB152" s="728"/>
      <c r="AC152" s="235" t="s">
        <v>2371</v>
      </c>
      <c r="AD152" s="30" t="s">
        <v>1002</v>
      </c>
      <c r="AE152" s="39" t="s">
        <v>1003</v>
      </c>
      <c r="AH152" s="179">
        <f t="shared" ref="AH152:AH157" si="39">E152</f>
        <v>22</v>
      </c>
    </row>
    <row r="153" spans="1:37">
      <c r="A153" s="215"/>
      <c r="B153" s="250" t="s">
        <v>1006</v>
      </c>
      <c r="C153" s="216"/>
      <c r="D153" s="253" t="s">
        <v>1911</v>
      </c>
      <c r="E153" s="517">
        <v>15</v>
      </c>
      <c r="F153" s="493">
        <f t="shared" si="37"/>
        <v>470</v>
      </c>
      <c r="G153" s="625">
        <v>171</v>
      </c>
      <c r="H153" s="610">
        <v>152</v>
      </c>
      <c r="I153" s="610">
        <v>147</v>
      </c>
      <c r="J153" s="474"/>
      <c r="K153" s="476"/>
      <c r="L153" s="486"/>
      <c r="M153" s="518">
        <v>2</v>
      </c>
      <c r="N153" s="577">
        <v>6</v>
      </c>
      <c r="O153" s="474">
        <f t="shared" si="38"/>
        <v>30</v>
      </c>
      <c r="P153" s="729">
        <v>1</v>
      </c>
      <c r="Q153" s="730">
        <v>1</v>
      </c>
      <c r="R153" s="731"/>
      <c r="S153" s="732"/>
      <c r="T153" s="732"/>
      <c r="U153" s="732">
        <v>26</v>
      </c>
      <c r="V153" s="475"/>
      <c r="W153" s="703"/>
      <c r="X153" s="732">
        <v>1</v>
      </c>
      <c r="Y153" s="707"/>
      <c r="Z153" s="731"/>
      <c r="AA153" s="732">
        <v>1</v>
      </c>
      <c r="AB153" s="732"/>
      <c r="AC153" s="218" t="s">
        <v>1581</v>
      </c>
      <c r="AD153" s="31" t="s">
        <v>1004</v>
      </c>
      <c r="AE153" s="220" t="s">
        <v>1390</v>
      </c>
      <c r="AH153" s="179">
        <f t="shared" si="39"/>
        <v>15</v>
      </c>
    </row>
    <row r="154" spans="1:37">
      <c r="A154" s="54"/>
      <c r="B154" s="246" t="s">
        <v>956</v>
      </c>
      <c r="C154" s="29"/>
      <c r="D154" s="247" t="s">
        <v>1910</v>
      </c>
      <c r="E154" s="538">
        <v>3</v>
      </c>
      <c r="F154" s="477">
        <f t="shared" si="37"/>
        <v>60</v>
      </c>
      <c r="G154" s="604">
        <v>12</v>
      </c>
      <c r="H154" s="606">
        <v>26</v>
      </c>
      <c r="I154" s="606">
        <v>22</v>
      </c>
      <c r="J154" s="148"/>
      <c r="K154" s="470"/>
      <c r="L154" s="485"/>
      <c r="M154" s="438"/>
      <c r="N154" s="439"/>
      <c r="O154" s="148">
        <f t="shared" si="38"/>
        <v>10</v>
      </c>
      <c r="P154" s="725">
        <v>1</v>
      </c>
      <c r="Q154" s="726">
        <v>1</v>
      </c>
      <c r="R154" s="727"/>
      <c r="S154" s="728"/>
      <c r="T154" s="728"/>
      <c r="U154" s="728">
        <v>6</v>
      </c>
      <c r="V154" s="469"/>
      <c r="W154" s="702"/>
      <c r="X154" s="728">
        <v>1</v>
      </c>
      <c r="Y154" s="706"/>
      <c r="Z154" s="727"/>
      <c r="AA154" s="728">
        <v>1</v>
      </c>
      <c r="AB154" s="728"/>
      <c r="AC154" s="235" t="s">
        <v>1581</v>
      </c>
      <c r="AD154" s="30" t="s">
        <v>1391</v>
      </c>
      <c r="AE154" s="39" t="s">
        <v>1392</v>
      </c>
      <c r="AH154" s="179">
        <f t="shared" si="39"/>
        <v>3</v>
      </c>
    </row>
    <row r="155" spans="1:37">
      <c r="A155" s="215"/>
      <c r="B155" s="250" t="s">
        <v>959</v>
      </c>
      <c r="C155" s="216"/>
      <c r="D155" s="253" t="s">
        <v>1909</v>
      </c>
      <c r="E155" s="517">
        <v>2</v>
      </c>
      <c r="F155" s="471">
        <f t="shared" si="37"/>
        <v>13</v>
      </c>
      <c r="G155" s="608">
        <v>1</v>
      </c>
      <c r="H155" s="610">
        <v>4</v>
      </c>
      <c r="I155" s="610">
        <v>8</v>
      </c>
      <c r="J155" s="474"/>
      <c r="K155" s="476"/>
      <c r="L155" s="486"/>
      <c r="M155" s="471"/>
      <c r="N155" s="473"/>
      <c r="O155" s="474">
        <f t="shared" si="38"/>
        <v>5</v>
      </c>
      <c r="P155" s="729"/>
      <c r="Q155" s="730">
        <v>1</v>
      </c>
      <c r="R155" s="731"/>
      <c r="S155" s="732"/>
      <c r="T155" s="732"/>
      <c r="U155" s="732">
        <v>4</v>
      </c>
      <c r="V155" s="475"/>
      <c r="W155" s="703"/>
      <c r="X155" s="732"/>
      <c r="Y155" s="707"/>
      <c r="Z155" s="731"/>
      <c r="AA155" s="732"/>
      <c r="AB155" s="732"/>
      <c r="AC155" s="218" t="s">
        <v>2371</v>
      </c>
      <c r="AD155" s="31" t="s">
        <v>960</v>
      </c>
      <c r="AE155" s="220" t="s">
        <v>2339</v>
      </c>
      <c r="AH155" s="179">
        <f t="shared" si="39"/>
        <v>2</v>
      </c>
    </row>
    <row r="156" spans="1:37">
      <c r="A156" s="54"/>
      <c r="B156" s="246" t="s">
        <v>2340</v>
      </c>
      <c r="C156" s="29"/>
      <c r="D156" s="247" t="s">
        <v>1908</v>
      </c>
      <c r="E156" s="515">
        <v>3</v>
      </c>
      <c r="F156" s="434">
        <f t="shared" si="37"/>
        <v>18</v>
      </c>
      <c r="G156" s="605">
        <v>5</v>
      </c>
      <c r="H156" s="606">
        <v>4</v>
      </c>
      <c r="I156" s="606">
        <v>9</v>
      </c>
      <c r="J156" s="148"/>
      <c r="K156" s="470"/>
      <c r="L156" s="485"/>
      <c r="M156" s="438"/>
      <c r="N156" s="439"/>
      <c r="O156" s="148">
        <f t="shared" si="38"/>
        <v>7</v>
      </c>
      <c r="P156" s="725"/>
      <c r="Q156" s="726">
        <v>1</v>
      </c>
      <c r="R156" s="727"/>
      <c r="S156" s="728"/>
      <c r="T156" s="728"/>
      <c r="U156" s="728">
        <v>6</v>
      </c>
      <c r="V156" s="469"/>
      <c r="W156" s="702"/>
      <c r="X156" s="728"/>
      <c r="Y156" s="706"/>
      <c r="Z156" s="727"/>
      <c r="AA156" s="728"/>
      <c r="AB156" s="728"/>
      <c r="AC156" s="235" t="s">
        <v>1581</v>
      </c>
      <c r="AD156" s="30" t="s">
        <v>2341</v>
      </c>
      <c r="AE156" s="39" t="s">
        <v>2342</v>
      </c>
      <c r="AH156" s="179">
        <f t="shared" si="39"/>
        <v>3</v>
      </c>
    </row>
    <row r="157" spans="1:37" ht="14.25" thickBot="1">
      <c r="A157" s="137"/>
      <c r="B157" s="254" t="s">
        <v>2384</v>
      </c>
      <c r="C157" s="138"/>
      <c r="D157" s="255" t="s">
        <v>680</v>
      </c>
      <c r="E157" s="521">
        <v>14</v>
      </c>
      <c r="F157" s="435">
        <f t="shared" si="37"/>
        <v>424</v>
      </c>
      <c r="G157" s="653">
        <v>143</v>
      </c>
      <c r="H157" s="618">
        <v>139</v>
      </c>
      <c r="I157" s="618">
        <v>142</v>
      </c>
      <c r="J157" s="156"/>
      <c r="K157" s="150"/>
      <c r="L157" s="267"/>
      <c r="M157" s="522">
        <v>2</v>
      </c>
      <c r="N157" s="579">
        <v>8</v>
      </c>
      <c r="O157" s="156">
        <f t="shared" si="38"/>
        <v>28</v>
      </c>
      <c r="P157" s="749">
        <v>1</v>
      </c>
      <c r="Q157" s="750">
        <v>1</v>
      </c>
      <c r="R157" s="751"/>
      <c r="S157" s="752"/>
      <c r="T157" s="752"/>
      <c r="U157" s="752">
        <v>23</v>
      </c>
      <c r="V157" s="484"/>
      <c r="W157" s="711">
        <v>1</v>
      </c>
      <c r="X157" s="752">
        <v>1</v>
      </c>
      <c r="Y157" s="713"/>
      <c r="Z157" s="751"/>
      <c r="AA157" s="752">
        <v>1</v>
      </c>
      <c r="AB157" s="752"/>
      <c r="AC157" s="257" t="s">
        <v>1581</v>
      </c>
      <c r="AD157" s="33" t="s">
        <v>1393</v>
      </c>
      <c r="AE157" s="231" t="s">
        <v>1394</v>
      </c>
      <c r="AH157" s="179">
        <f t="shared" si="39"/>
        <v>14</v>
      </c>
    </row>
    <row r="158" spans="1:37" ht="14.25" thickBot="1">
      <c r="A158" s="205" t="s">
        <v>147</v>
      </c>
      <c r="B158" s="238"/>
      <c r="C158" s="239"/>
      <c r="D158" s="240"/>
      <c r="E158" s="384"/>
      <c r="F158" s="384"/>
      <c r="G158" s="384"/>
      <c r="H158" s="384"/>
      <c r="I158" s="384"/>
      <c r="J158" s="384"/>
      <c r="K158" s="384"/>
      <c r="L158" s="384"/>
      <c r="M158" s="384"/>
      <c r="N158" s="384"/>
      <c r="O158" s="384"/>
      <c r="P158" s="384"/>
      <c r="Q158" s="384"/>
      <c r="R158" s="385"/>
      <c r="S158" s="384"/>
      <c r="T158" s="384"/>
      <c r="U158" s="384"/>
      <c r="V158" s="384"/>
      <c r="W158" s="384"/>
      <c r="X158" s="384"/>
      <c r="Y158" s="384"/>
      <c r="Z158" s="384"/>
      <c r="AA158" s="384"/>
      <c r="AB158" s="385"/>
      <c r="AC158" s="241"/>
      <c r="AD158" s="242"/>
      <c r="AE158" s="243"/>
      <c r="AF158" s="179"/>
      <c r="AG158" s="179"/>
    </row>
    <row r="159" spans="1:37">
      <c r="A159" s="206" t="s">
        <v>305</v>
      </c>
      <c r="B159" s="244"/>
      <c r="C159" s="232"/>
      <c r="D159" s="245"/>
      <c r="E159" s="590">
        <f t="shared" ref="E159:AB159" si="40">SUM(E160:E170)</f>
        <v>92</v>
      </c>
      <c r="F159" s="589">
        <f t="shared" si="40"/>
        <v>1797</v>
      </c>
      <c r="G159" s="683">
        <f t="shared" si="40"/>
        <v>272</v>
      </c>
      <c r="H159" s="684">
        <f t="shared" si="40"/>
        <v>299</v>
      </c>
      <c r="I159" s="684">
        <f t="shared" si="40"/>
        <v>293</v>
      </c>
      <c r="J159" s="685">
        <f t="shared" si="40"/>
        <v>301</v>
      </c>
      <c r="K159" s="684">
        <f t="shared" si="40"/>
        <v>318</v>
      </c>
      <c r="L159" s="686">
        <f t="shared" si="40"/>
        <v>314</v>
      </c>
      <c r="M159" s="589">
        <f t="shared" si="40"/>
        <v>7</v>
      </c>
      <c r="N159" s="585">
        <f t="shared" si="40"/>
        <v>26</v>
      </c>
      <c r="O159" s="414">
        <f t="shared" si="40"/>
        <v>154</v>
      </c>
      <c r="P159" s="415">
        <f t="shared" si="40"/>
        <v>11</v>
      </c>
      <c r="Q159" s="416">
        <f t="shared" si="40"/>
        <v>11</v>
      </c>
      <c r="R159" s="411">
        <f t="shared" si="40"/>
        <v>0</v>
      </c>
      <c r="S159" s="410">
        <f t="shared" si="40"/>
        <v>1</v>
      </c>
      <c r="T159" s="410">
        <f t="shared" si="40"/>
        <v>1</v>
      </c>
      <c r="U159" s="410">
        <f t="shared" si="40"/>
        <v>101</v>
      </c>
      <c r="V159" s="411">
        <f t="shared" si="40"/>
        <v>0</v>
      </c>
      <c r="W159" s="720">
        <f t="shared" si="40"/>
        <v>5</v>
      </c>
      <c r="X159" s="410">
        <f t="shared" si="40"/>
        <v>11</v>
      </c>
      <c r="Y159" s="721">
        <f t="shared" si="40"/>
        <v>0</v>
      </c>
      <c r="Z159" s="411">
        <f t="shared" si="40"/>
        <v>2</v>
      </c>
      <c r="AA159" s="410">
        <f t="shared" si="40"/>
        <v>10</v>
      </c>
      <c r="AB159" s="410">
        <f t="shared" si="40"/>
        <v>1</v>
      </c>
      <c r="AC159" s="210"/>
      <c r="AD159" s="234"/>
      <c r="AE159" s="212"/>
      <c r="AF159" s="179"/>
      <c r="AG159" s="179"/>
    </row>
    <row r="160" spans="1:37">
      <c r="A160" s="54"/>
      <c r="B160" s="246" t="s">
        <v>1395</v>
      </c>
      <c r="C160" s="29"/>
      <c r="D160" s="247" t="s">
        <v>1907</v>
      </c>
      <c r="E160" s="515">
        <v>18</v>
      </c>
      <c r="F160" s="434">
        <f t="shared" ref="F160:F170" si="41">SUM(G160:L160)</f>
        <v>442</v>
      </c>
      <c r="G160" s="626">
        <v>79</v>
      </c>
      <c r="H160" s="606">
        <v>82</v>
      </c>
      <c r="I160" s="647">
        <v>60</v>
      </c>
      <c r="J160" s="606">
        <v>77</v>
      </c>
      <c r="K160" s="647">
        <v>80</v>
      </c>
      <c r="L160" s="648">
        <v>64</v>
      </c>
      <c r="M160" s="516">
        <v>3</v>
      </c>
      <c r="N160" s="576">
        <v>16</v>
      </c>
      <c r="O160" s="148">
        <f t="shared" ref="O160:O170" si="42">SUM(P160:AB160)</f>
        <v>33</v>
      </c>
      <c r="P160" s="725">
        <v>1</v>
      </c>
      <c r="Q160" s="726">
        <v>1</v>
      </c>
      <c r="R160" s="727"/>
      <c r="S160" s="728"/>
      <c r="T160" s="728">
        <v>1</v>
      </c>
      <c r="U160" s="728">
        <v>22</v>
      </c>
      <c r="V160" s="469"/>
      <c r="W160" s="702">
        <v>3</v>
      </c>
      <c r="X160" s="728">
        <v>1</v>
      </c>
      <c r="Y160" s="706"/>
      <c r="Z160" s="727">
        <v>2</v>
      </c>
      <c r="AA160" s="728">
        <v>1</v>
      </c>
      <c r="AB160" s="728">
        <v>1</v>
      </c>
      <c r="AC160" s="51" t="s">
        <v>206</v>
      </c>
      <c r="AD160" s="30" t="s">
        <v>1396</v>
      </c>
      <c r="AE160" s="39" t="s">
        <v>1397</v>
      </c>
      <c r="AF160" s="179">
        <f t="shared" si="34"/>
        <v>18</v>
      </c>
      <c r="AG160" s="179"/>
      <c r="AJ160" s="587">
        <f>M160</f>
        <v>3</v>
      </c>
      <c r="AK160" s="587">
        <f>N160</f>
        <v>16</v>
      </c>
    </row>
    <row r="161" spans="1:37">
      <c r="A161" s="215"/>
      <c r="B161" s="250" t="s">
        <v>1398</v>
      </c>
      <c r="C161" s="216"/>
      <c r="D161" s="253" t="s">
        <v>1906</v>
      </c>
      <c r="E161" s="517">
        <v>14</v>
      </c>
      <c r="F161" s="471">
        <f t="shared" si="41"/>
        <v>402</v>
      </c>
      <c r="G161" s="625">
        <v>67</v>
      </c>
      <c r="H161" s="610">
        <v>79</v>
      </c>
      <c r="I161" s="649">
        <v>60</v>
      </c>
      <c r="J161" s="610">
        <v>64</v>
      </c>
      <c r="K161" s="649">
        <v>69</v>
      </c>
      <c r="L161" s="650">
        <v>63</v>
      </c>
      <c r="M161" s="518">
        <v>1</v>
      </c>
      <c r="N161" s="577">
        <v>3</v>
      </c>
      <c r="O161" s="474">
        <f t="shared" si="42"/>
        <v>22</v>
      </c>
      <c r="P161" s="729">
        <v>1</v>
      </c>
      <c r="Q161" s="730">
        <v>1</v>
      </c>
      <c r="R161" s="731"/>
      <c r="S161" s="732"/>
      <c r="T161" s="732"/>
      <c r="U161" s="732">
        <v>18</v>
      </c>
      <c r="V161" s="475"/>
      <c r="W161" s="703"/>
      <c r="X161" s="732">
        <v>1</v>
      </c>
      <c r="Y161" s="707"/>
      <c r="Z161" s="731"/>
      <c r="AA161" s="732">
        <v>1</v>
      </c>
      <c r="AB161" s="732"/>
      <c r="AC161" s="218" t="s">
        <v>1399</v>
      </c>
      <c r="AD161" s="31" t="s">
        <v>1400</v>
      </c>
      <c r="AE161" s="220" t="s">
        <v>1401</v>
      </c>
      <c r="AF161" s="179">
        <f t="shared" si="34"/>
        <v>14</v>
      </c>
      <c r="AG161" s="179"/>
      <c r="AJ161" s="587">
        <f t="shared" ref="AJ161:AK170" si="43">M161</f>
        <v>1</v>
      </c>
      <c r="AK161" s="587">
        <f t="shared" si="43"/>
        <v>3</v>
      </c>
    </row>
    <row r="162" spans="1:37">
      <c r="A162" s="54"/>
      <c r="B162" s="246" t="s">
        <v>1402</v>
      </c>
      <c r="C162" s="29"/>
      <c r="D162" s="247" t="s">
        <v>1905</v>
      </c>
      <c r="E162" s="515">
        <v>20</v>
      </c>
      <c r="F162" s="477">
        <f t="shared" si="41"/>
        <v>479</v>
      </c>
      <c r="G162" s="628">
        <v>67</v>
      </c>
      <c r="H162" s="614">
        <v>79</v>
      </c>
      <c r="I162" s="651">
        <v>77</v>
      </c>
      <c r="J162" s="614">
        <v>83</v>
      </c>
      <c r="K162" s="651">
        <v>80</v>
      </c>
      <c r="L162" s="652">
        <v>93</v>
      </c>
      <c r="M162" s="516">
        <v>2</v>
      </c>
      <c r="N162" s="576">
        <v>5</v>
      </c>
      <c r="O162" s="148">
        <f t="shared" si="42"/>
        <v>28</v>
      </c>
      <c r="P162" s="725">
        <v>1</v>
      </c>
      <c r="Q162" s="726">
        <v>1</v>
      </c>
      <c r="R162" s="727"/>
      <c r="S162" s="728">
        <v>1</v>
      </c>
      <c r="T162" s="728"/>
      <c r="U162" s="728">
        <v>21</v>
      </c>
      <c r="V162" s="469"/>
      <c r="W162" s="702">
        <v>2</v>
      </c>
      <c r="X162" s="728">
        <v>1</v>
      </c>
      <c r="Y162" s="706"/>
      <c r="Z162" s="727"/>
      <c r="AA162" s="728">
        <v>1</v>
      </c>
      <c r="AB162" s="728"/>
      <c r="AC162" s="51" t="s">
        <v>1403</v>
      </c>
      <c r="AD162" s="30" t="s">
        <v>1404</v>
      </c>
      <c r="AE162" s="39" t="s">
        <v>1405</v>
      </c>
      <c r="AF162" s="179">
        <f t="shared" si="34"/>
        <v>20</v>
      </c>
      <c r="AG162" s="179"/>
      <c r="AJ162" s="587">
        <f t="shared" si="43"/>
        <v>2</v>
      </c>
      <c r="AK162" s="587">
        <f t="shared" si="43"/>
        <v>5</v>
      </c>
    </row>
    <row r="163" spans="1:37">
      <c r="A163" s="215"/>
      <c r="B163" s="250" t="s">
        <v>1406</v>
      </c>
      <c r="C163" s="216"/>
      <c r="D163" s="253" t="s">
        <v>1904</v>
      </c>
      <c r="E163" s="517">
        <v>6</v>
      </c>
      <c r="F163" s="471">
        <f t="shared" si="41"/>
        <v>82</v>
      </c>
      <c r="G163" s="625">
        <v>13</v>
      </c>
      <c r="H163" s="610">
        <v>11</v>
      </c>
      <c r="I163" s="649">
        <v>16</v>
      </c>
      <c r="J163" s="610">
        <v>14</v>
      </c>
      <c r="K163" s="649">
        <v>13</v>
      </c>
      <c r="L163" s="650">
        <v>15</v>
      </c>
      <c r="M163" s="471"/>
      <c r="N163" s="473"/>
      <c r="O163" s="474">
        <f t="shared" si="42"/>
        <v>10</v>
      </c>
      <c r="P163" s="725">
        <v>1</v>
      </c>
      <c r="Q163" s="726">
        <v>1</v>
      </c>
      <c r="R163" s="727"/>
      <c r="S163" s="732"/>
      <c r="T163" s="732"/>
      <c r="U163" s="732">
        <v>6</v>
      </c>
      <c r="V163" s="475"/>
      <c r="W163" s="703"/>
      <c r="X163" s="732">
        <v>1</v>
      </c>
      <c r="Y163" s="707"/>
      <c r="Z163" s="731"/>
      <c r="AA163" s="732">
        <v>1</v>
      </c>
      <c r="AB163" s="732"/>
      <c r="AC163" s="218" t="s">
        <v>1407</v>
      </c>
      <c r="AD163" s="31" t="s">
        <v>1408</v>
      </c>
      <c r="AE163" s="220" t="s">
        <v>1409</v>
      </c>
      <c r="AF163" s="179">
        <f t="shared" si="34"/>
        <v>6</v>
      </c>
      <c r="AG163" s="179"/>
      <c r="AJ163" s="587">
        <f t="shared" si="43"/>
        <v>0</v>
      </c>
      <c r="AK163" s="587">
        <f t="shared" si="43"/>
        <v>0</v>
      </c>
    </row>
    <row r="164" spans="1:37">
      <c r="A164" s="54"/>
      <c r="B164" s="246" t="s">
        <v>1410</v>
      </c>
      <c r="C164" s="29"/>
      <c r="D164" s="256" t="s">
        <v>1903</v>
      </c>
      <c r="E164" s="515">
        <v>6</v>
      </c>
      <c r="F164" s="477">
        <f t="shared" si="41"/>
        <v>82</v>
      </c>
      <c r="G164" s="628">
        <v>7</v>
      </c>
      <c r="H164" s="614">
        <v>11</v>
      </c>
      <c r="I164" s="651">
        <v>14</v>
      </c>
      <c r="J164" s="614">
        <v>16</v>
      </c>
      <c r="K164" s="651">
        <v>13</v>
      </c>
      <c r="L164" s="652">
        <v>21</v>
      </c>
      <c r="M164" s="438"/>
      <c r="N164" s="439"/>
      <c r="O164" s="148">
        <f t="shared" si="42"/>
        <v>10</v>
      </c>
      <c r="P164" s="733">
        <v>1</v>
      </c>
      <c r="Q164" s="734">
        <v>1</v>
      </c>
      <c r="R164" s="735"/>
      <c r="S164" s="728"/>
      <c r="T164" s="728"/>
      <c r="U164" s="728">
        <v>6</v>
      </c>
      <c r="V164" s="469"/>
      <c r="W164" s="702"/>
      <c r="X164" s="728">
        <v>1</v>
      </c>
      <c r="Y164" s="706"/>
      <c r="Z164" s="727"/>
      <c r="AA164" s="728">
        <v>1</v>
      </c>
      <c r="AB164" s="728"/>
      <c r="AC164" s="51" t="s">
        <v>1411</v>
      </c>
      <c r="AD164" s="30" t="s">
        <v>1412</v>
      </c>
      <c r="AE164" s="39" t="s">
        <v>1413</v>
      </c>
      <c r="AF164" s="179">
        <f t="shared" si="34"/>
        <v>6</v>
      </c>
      <c r="AG164" s="179"/>
      <c r="AJ164" s="587">
        <f t="shared" si="43"/>
        <v>0</v>
      </c>
      <c r="AK164" s="587">
        <f t="shared" si="43"/>
        <v>0</v>
      </c>
    </row>
    <row r="165" spans="1:37">
      <c r="A165" s="215"/>
      <c r="B165" s="250" t="s">
        <v>1414</v>
      </c>
      <c r="C165" s="216"/>
      <c r="D165" s="253" t="s">
        <v>1902</v>
      </c>
      <c r="E165" s="517">
        <v>6</v>
      </c>
      <c r="F165" s="471">
        <f t="shared" si="41"/>
        <v>70</v>
      </c>
      <c r="G165" s="625">
        <v>6</v>
      </c>
      <c r="H165" s="610">
        <v>7</v>
      </c>
      <c r="I165" s="649">
        <v>11</v>
      </c>
      <c r="J165" s="610">
        <v>11</v>
      </c>
      <c r="K165" s="649">
        <v>21</v>
      </c>
      <c r="L165" s="650">
        <v>14</v>
      </c>
      <c r="M165" s="471"/>
      <c r="N165" s="473"/>
      <c r="O165" s="474">
        <f t="shared" si="42"/>
        <v>10</v>
      </c>
      <c r="P165" s="729">
        <v>1</v>
      </c>
      <c r="Q165" s="730">
        <v>1</v>
      </c>
      <c r="R165" s="731"/>
      <c r="S165" s="732"/>
      <c r="T165" s="732"/>
      <c r="U165" s="732">
        <v>6</v>
      </c>
      <c r="V165" s="475"/>
      <c r="W165" s="703"/>
      <c r="X165" s="732">
        <v>1</v>
      </c>
      <c r="Y165" s="707"/>
      <c r="Z165" s="731"/>
      <c r="AA165" s="732">
        <v>1</v>
      </c>
      <c r="AB165" s="732"/>
      <c r="AC165" s="218" t="s">
        <v>1415</v>
      </c>
      <c r="AD165" s="31" t="s">
        <v>1416</v>
      </c>
      <c r="AE165" s="220" t="s">
        <v>1417</v>
      </c>
      <c r="AF165" s="179">
        <f t="shared" si="34"/>
        <v>6</v>
      </c>
      <c r="AG165" s="179"/>
      <c r="AJ165" s="587">
        <f t="shared" si="43"/>
        <v>0</v>
      </c>
      <c r="AK165" s="587">
        <f t="shared" si="43"/>
        <v>0</v>
      </c>
    </row>
    <row r="166" spans="1:37">
      <c r="A166" s="54"/>
      <c r="B166" s="246" t="s">
        <v>1418</v>
      </c>
      <c r="C166" s="29"/>
      <c r="D166" s="247" t="s">
        <v>1901</v>
      </c>
      <c r="E166" s="515">
        <v>4</v>
      </c>
      <c r="F166" s="477">
        <f t="shared" si="41"/>
        <v>48</v>
      </c>
      <c r="G166" s="628">
        <v>11</v>
      </c>
      <c r="H166" s="614">
        <v>2</v>
      </c>
      <c r="I166" s="651">
        <v>10</v>
      </c>
      <c r="J166" s="614">
        <v>9</v>
      </c>
      <c r="K166" s="651">
        <v>10</v>
      </c>
      <c r="L166" s="652">
        <v>6</v>
      </c>
      <c r="M166" s="438"/>
      <c r="N166" s="439"/>
      <c r="O166" s="148">
        <f t="shared" si="42"/>
        <v>8</v>
      </c>
      <c r="P166" s="725">
        <v>1</v>
      </c>
      <c r="Q166" s="726">
        <v>1</v>
      </c>
      <c r="R166" s="727"/>
      <c r="S166" s="728"/>
      <c r="T166" s="728"/>
      <c r="U166" s="728">
        <v>4</v>
      </c>
      <c r="V166" s="469"/>
      <c r="W166" s="702"/>
      <c r="X166" s="728">
        <v>1</v>
      </c>
      <c r="Y166" s="706"/>
      <c r="Z166" s="727"/>
      <c r="AA166" s="728">
        <v>1</v>
      </c>
      <c r="AB166" s="728"/>
      <c r="AC166" s="51" t="s">
        <v>1419</v>
      </c>
      <c r="AD166" s="30" t="s">
        <v>1420</v>
      </c>
      <c r="AE166" s="39" t="s">
        <v>1421</v>
      </c>
      <c r="AF166" s="179">
        <f t="shared" si="34"/>
        <v>4</v>
      </c>
      <c r="AG166" s="179"/>
      <c r="AJ166" s="587">
        <f t="shared" si="43"/>
        <v>0</v>
      </c>
      <c r="AK166" s="587">
        <f t="shared" si="43"/>
        <v>0</v>
      </c>
    </row>
    <row r="167" spans="1:37">
      <c r="A167" s="215"/>
      <c r="B167" s="250" t="s">
        <v>1422</v>
      </c>
      <c r="C167" s="216"/>
      <c r="D167" s="253" t="s">
        <v>1900</v>
      </c>
      <c r="E167" s="517">
        <v>4</v>
      </c>
      <c r="F167" s="471">
        <f t="shared" si="41"/>
        <v>30</v>
      </c>
      <c r="G167" s="625">
        <v>3</v>
      </c>
      <c r="H167" s="610">
        <v>4</v>
      </c>
      <c r="I167" s="649">
        <v>9</v>
      </c>
      <c r="J167" s="610">
        <v>3</v>
      </c>
      <c r="K167" s="649">
        <v>4</v>
      </c>
      <c r="L167" s="650">
        <v>7</v>
      </c>
      <c r="M167" s="518">
        <v>1</v>
      </c>
      <c r="N167" s="577">
        <v>2</v>
      </c>
      <c r="O167" s="474">
        <f t="shared" si="42"/>
        <v>8</v>
      </c>
      <c r="P167" s="725">
        <v>1</v>
      </c>
      <c r="Q167" s="726">
        <v>1</v>
      </c>
      <c r="R167" s="727"/>
      <c r="S167" s="732"/>
      <c r="T167" s="732"/>
      <c r="U167" s="732">
        <v>4</v>
      </c>
      <c r="V167" s="475"/>
      <c r="W167" s="703"/>
      <c r="X167" s="732">
        <v>1</v>
      </c>
      <c r="Y167" s="707"/>
      <c r="Z167" s="731"/>
      <c r="AA167" s="732">
        <v>1</v>
      </c>
      <c r="AB167" s="732"/>
      <c r="AC167" s="218" t="s">
        <v>1423</v>
      </c>
      <c r="AD167" s="31" t="s">
        <v>1424</v>
      </c>
      <c r="AE167" s="220" t="s">
        <v>1425</v>
      </c>
      <c r="AF167" s="179">
        <f t="shared" si="34"/>
        <v>4</v>
      </c>
      <c r="AG167" s="179"/>
      <c r="AJ167" s="587">
        <f t="shared" si="43"/>
        <v>1</v>
      </c>
      <c r="AK167" s="587">
        <f t="shared" si="43"/>
        <v>2</v>
      </c>
    </row>
    <row r="168" spans="1:37">
      <c r="A168" s="54"/>
      <c r="B168" s="246" t="s">
        <v>1426</v>
      </c>
      <c r="C168" s="29"/>
      <c r="D168" s="247" t="s">
        <v>1899</v>
      </c>
      <c r="E168" s="515">
        <v>4</v>
      </c>
      <c r="F168" s="477">
        <f t="shared" si="41"/>
        <v>39</v>
      </c>
      <c r="G168" s="628">
        <v>6</v>
      </c>
      <c r="H168" s="614">
        <v>6</v>
      </c>
      <c r="I168" s="651">
        <v>6</v>
      </c>
      <c r="J168" s="614">
        <v>6</v>
      </c>
      <c r="K168" s="651">
        <v>8</v>
      </c>
      <c r="L168" s="652">
        <v>7</v>
      </c>
      <c r="M168" s="438"/>
      <c r="N168" s="439"/>
      <c r="O168" s="148">
        <f t="shared" si="42"/>
        <v>8</v>
      </c>
      <c r="P168" s="733">
        <v>1</v>
      </c>
      <c r="Q168" s="734">
        <v>1</v>
      </c>
      <c r="R168" s="735"/>
      <c r="S168" s="728"/>
      <c r="T168" s="728"/>
      <c r="U168" s="728">
        <v>4</v>
      </c>
      <c r="V168" s="469"/>
      <c r="W168" s="702"/>
      <c r="X168" s="728">
        <v>1</v>
      </c>
      <c r="Y168" s="706"/>
      <c r="Z168" s="727"/>
      <c r="AA168" s="728">
        <v>1</v>
      </c>
      <c r="AB168" s="728"/>
      <c r="AC168" s="51" t="s">
        <v>1427</v>
      </c>
      <c r="AD168" s="30" t="s">
        <v>1428</v>
      </c>
      <c r="AE168" s="39" t="s">
        <v>483</v>
      </c>
      <c r="AF168" s="179">
        <f t="shared" si="34"/>
        <v>4</v>
      </c>
      <c r="AG168" s="179"/>
      <c r="AJ168" s="587">
        <f t="shared" si="43"/>
        <v>0</v>
      </c>
      <c r="AK168" s="587">
        <f t="shared" si="43"/>
        <v>0</v>
      </c>
    </row>
    <row r="169" spans="1:37">
      <c r="A169" s="215"/>
      <c r="B169" s="250" t="s">
        <v>484</v>
      </c>
      <c r="C169" s="216"/>
      <c r="D169" s="253" t="s">
        <v>1898</v>
      </c>
      <c r="E169" s="517">
        <v>4</v>
      </c>
      <c r="F169" s="471">
        <f t="shared" si="41"/>
        <v>39</v>
      </c>
      <c r="G169" s="625">
        <v>4</v>
      </c>
      <c r="H169" s="610">
        <v>5</v>
      </c>
      <c r="I169" s="649">
        <v>10</v>
      </c>
      <c r="J169" s="610">
        <v>4</v>
      </c>
      <c r="K169" s="649">
        <v>5</v>
      </c>
      <c r="L169" s="650">
        <v>11</v>
      </c>
      <c r="M169" s="471"/>
      <c r="N169" s="473"/>
      <c r="O169" s="474">
        <f t="shared" si="42"/>
        <v>8</v>
      </c>
      <c r="P169" s="729">
        <v>1</v>
      </c>
      <c r="Q169" s="730">
        <v>1</v>
      </c>
      <c r="R169" s="731"/>
      <c r="S169" s="732"/>
      <c r="T169" s="732"/>
      <c r="U169" s="732">
        <v>4</v>
      </c>
      <c r="V169" s="475"/>
      <c r="W169" s="703"/>
      <c r="X169" s="732">
        <v>1</v>
      </c>
      <c r="Y169" s="707"/>
      <c r="Z169" s="731"/>
      <c r="AA169" s="732">
        <v>1</v>
      </c>
      <c r="AB169" s="732"/>
      <c r="AC169" s="218" t="s">
        <v>485</v>
      </c>
      <c r="AD169" s="31" t="s">
        <v>486</v>
      </c>
      <c r="AE169" s="220" t="s">
        <v>487</v>
      </c>
      <c r="AF169" s="179">
        <f t="shared" si="34"/>
        <v>4</v>
      </c>
      <c r="AG169" s="179"/>
      <c r="AJ169" s="587">
        <f t="shared" si="43"/>
        <v>0</v>
      </c>
      <c r="AK169" s="587">
        <f t="shared" si="43"/>
        <v>0</v>
      </c>
    </row>
    <row r="170" spans="1:37" ht="14.25" thickBot="1">
      <c r="A170" s="137"/>
      <c r="B170" s="254" t="s">
        <v>488</v>
      </c>
      <c r="C170" s="138"/>
      <c r="D170" s="255" t="s">
        <v>685</v>
      </c>
      <c r="E170" s="521">
        <v>6</v>
      </c>
      <c r="F170" s="149">
        <f t="shared" si="41"/>
        <v>84</v>
      </c>
      <c r="G170" s="661">
        <v>9</v>
      </c>
      <c r="H170" s="630">
        <v>13</v>
      </c>
      <c r="I170" s="630">
        <v>20</v>
      </c>
      <c r="J170" s="630">
        <v>14</v>
      </c>
      <c r="K170" s="630">
        <v>15</v>
      </c>
      <c r="L170" s="646">
        <v>13</v>
      </c>
      <c r="M170" s="149"/>
      <c r="N170" s="168"/>
      <c r="O170" s="156">
        <f t="shared" si="42"/>
        <v>9</v>
      </c>
      <c r="P170" s="749">
        <v>1</v>
      </c>
      <c r="Q170" s="750">
        <v>1</v>
      </c>
      <c r="R170" s="751"/>
      <c r="S170" s="752"/>
      <c r="T170" s="752"/>
      <c r="U170" s="752">
        <v>6</v>
      </c>
      <c r="V170" s="484"/>
      <c r="W170" s="711"/>
      <c r="X170" s="752">
        <v>1</v>
      </c>
      <c r="Y170" s="713"/>
      <c r="Z170" s="751"/>
      <c r="AA170" s="752"/>
      <c r="AB170" s="752"/>
      <c r="AC170" s="230" t="s">
        <v>489</v>
      </c>
      <c r="AD170" s="33" t="s">
        <v>490</v>
      </c>
      <c r="AE170" s="231" t="s">
        <v>1604</v>
      </c>
      <c r="AF170" s="179">
        <f t="shared" si="34"/>
        <v>6</v>
      </c>
      <c r="AG170" s="179"/>
      <c r="AJ170" s="587">
        <f t="shared" si="43"/>
        <v>0</v>
      </c>
      <c r="AK170" s="587">
        <f t="shared" si="43"/>
        <v>0</v>
      </c>
    </row>
    <row r="171" spans="1:37">
      <c r="A171" s="206" t="s">
        <v>1637</v>
      </c>
      <c r="B171" s="244"/>
      <c r="C171" s="232"/>
      <c r="D171" s="245"/>
      <c r="E171" s="590">
        <f>SUM(E172:E174)</f>
        <v>37</v>
      </c>
      <c r="F171" s="698">
        <f>SUM(F172:F174)</f>
        <v>1080</v>
      </c>
      <c r="G171" s="595">
        <f>SUM(G172:G174)</f>
        <v>380</v>
      </c>
      <c r="H171" s="697">
        <f>SUM(H172:H174)</f>
        <v>354</v>
      </c>
      <c r="I171" s="685">
        <f>SUM(I172:I174)</f>
        <v>346</v>
      </c>
      <c r="J171" s="414"/>
      <c r="K171" s="410"/>
      <c r="L171" s="412"/>
      <c r="M171" s="589">
        <f t="shared" ref="M171:AB171" si="44">SUM(M172:M174)</f>
        <v>3</v>
      </c>
      <c r="N171" s="413">
        <f t="shared" si="44"/>
        <v>10</v>
      </c>
      <c r="O171" s="414">
        <f t="shared" si="44"/>
        <v>78</v>
      </c>
      <c r="P171" s="415">
        <f t="shared" si="44"/>
        <v>3</v>
      </c>
      <c r="Q171" s="416">
        <f t="shared" si="44"/>
        <v>3</v>
      </c>
      <c r="R171" s="411">
        <f t="shared" si="44"/>
        <v>0</v>
      </c>
      <c r="S171" s="410">
        <f t="shared" si="44"/>
        <v>1</v>
      </c>
      <c r="T171" s="410">
        <f t="shared" si="44"/>
        <v>0</v>
      </c>
      <c r="U171" s="410">
        <f t="shared" si="44"/>
        <v>62</v>
      </c>
      <c r="V171" s="411">
        <f t="shared" si="44"/>
        <v>0</v>
      </c>
      <c r="W171" s="720">
        <f t="shared" si="44"/>
        <v>1</v>
      </c>
      <c r="X171" s="410">
        <f t="shared" si="44"/>
        <v>4</v>
      </c>
      <c r="Y171" s="721">
        <f t="shared" si="44"/>
        <v>0</v>
      </c>
      <c r="Z171" s="411">
        <f t="shared" si="44"/>
        <v>0</v>
      </c>
      <c r="AA171" s="410">
        <f t="shared" si="44"/>
        <v>4</v>
      </c>
      <c r="AB171" s="410">
        <f t="shared" si="44"/>
        <v>0</v>
      </c>
      <c r="AC171" s="258"/>
      <c r="AD171" s="234"/>
      <c r="AE171" s="212"/>
      <c r="AF171" s="179"/>
      <c r="AG171" s="179"/>
    </row>
    <row r="172" spans="1:37">
      <c r="A172" s="54"/>
      <c r="B172" s="246" t="s">
        <v>1605</v>
      </c>
      <c r="C172" s="29"/>
      <c r="D172" s="247" t="s">
        <v>1897</v>
      </c>
      <c r="E172" s="515">
        <v>24</v>
      </c>
      <c r="F172" s="434">
        <f>SUM(G172:L172)</f>
        <v>763</v>
      </c>
      <c r="G172" s="605">
        <v>266</v>
      </c>
      <c r="H172" s="606">
        <v>257</v>
      </c>
      <c r="I172" s="606">
        <v>240</v>
      </c>
      <c r="J172" s="148"/>
      <c r="K172" s="470"/>
      <c r="L172" s="485"/>
      <c r="M172" s="516">
        <v>2</v>
      </c>
      <c r="N172" s="597">
        <v>9</v>
      </c>
      <c r="O172" s="148">
        <f>SUM(P172:AB172)</f>
        <v>47</v>
      </c>
      <c r="P172" s="725">
        <v>1</v>
      </c>
      <c r="Q172" s="726">
        <v>1</v>
      </c>
      <c r="R172" s="727"/>
      <c r="S172" s="728">
        <v>1</v>
      </c>
      <c r="T172" s="728"/>
      <c r="U172" s="728">
        <v>39</v>
      </c>
      <c r="V172" s="469"/>
      <c r="W172" s="702">
        <v>1</v>
      </c>
      <c r="X172" s="728">
        <v>2</v>
      </c>
      <c r="Y172" s="706"/>
      <c r="Z172" s="727"/>
      <c r="AA172" s="728">
        <v>2</v>
      </c>
      <c r="AB172" s="728"/>
      <c r="AC172" s="51" t="s">
        <v>1606</v>
      </c>
      <c r="AD172" s="30" t="s">
        <v>1607</v>
      </c>
      <c r="AE172" s="39" t="s">
        <v>1608</v>
      </c>
      <c r="AH172" s="179">
        <f>E172</f>
        <v>24</v>
      </c>
    </row>
    <row r="173" spans="1:37">
      <c r="A173" s="215"/>
      <c r="B173" s="250" t="s">
        <v>1609</v>
      </c>
      <c r="C173" s="216"/>
      <c r="D173" s="253" t="s">
        <v>1896</v>
      </c>
      <c r="E173" s="517">
        <v>7</v>
      </c>
      <c r="F173" s="493">
        <f>SUM(G173:L173)</f>
        <v>153</v>
      </c>
      <c r="G173" s="625">
        <v>57</v>
      </c>
      <c r="H173" s="610">
        <v>49</v>
      </c>
      <c r="I173" s="610">
        <v>47</v>
      </c>
      <c r="J173" s="474"/>
      <c r="K173" s="476"/>
      <c r="L173" s="486"/>
      <c r="M173" s="518">
        <v>1</v>
      </c>
      <c r="N173" s="577">
        <v>1</v>
      </c>
      <c r="O173" s="474">
        <f>SUM(P173:AB173)</f>
        <v>16</v>
      </c>
      <c r="P173" s="729">
        <v>1</v>
      </c>
      <c r="Q173" s="730">
        <v>1</v>
      </c>
      <c r="R173" s="731"/>
      <c r="S173" s="732"/>
      <c r="T173" s="732"/>
      <c r="U173" s="732">
        <v>12</v>
      </c>
      <c r="V173" s="475"/>
      <c r="W173" s="703"/>
      <c r="X173" s="732">
        <v>1</v>
      </c>
      <c r="Y173" s="707"/>
      <c r="Z173" s="731"/>
      <c r="AA173" s="732">
        <v>1</v>
      </c>
      <c r="AB173" s="732"/>
      <c r="AC173" s="218" t="s">
        <v>1610</v>
      </c>
      <c r="AD173" s="31" t="s">
        <v>1611</v>
      </c>
      <c r="AE173" s="220" t="s">
        <v>1612</v>
      </c>
      <c r="AH173" s="179">
        <f>E173</f>
        <v>7</v>
      </c>
    </row>
    <row r="174" spans="1:37" ht="14.25" thickBot="1">
      <c r="A174" s="259"/>
      <c r="B174" s="260" t="s">
        <v>1613</v>
      </c>
      <c r="C174" s="261"/>
      <c r="D174" s="262" t="s">
        <v>1895</v>
      </c>
      <c r="E174" s="567">
        <v>6</v>
      </c>
      <c r="F174" s="500">
        <f>SUM(G174:L174)</f>
        <v>164</v>
      </c>
      <c r="G174" s="629">
        <v>57</v>
      </c>
      <c r="H174" s="630">
        <v>48</v>
      </c>
      <c r="I174" s="630">
        <v>59</v>
      </c>
      <c r="J174" s="501"/>
      <c r="K174" s="502"/>
      <c r="L174" s="503"/>
      <c r="M174" s="504"/>
      <c r="N174" s="505"/>
      <c r="O174" s="501">
        <f>SUM(P174:AB174)</f>
        <v>15</v>
      </c>
      <c r="P174" s="737">
        <v>1</v>
      </c>
      <c r="Q174" s="738">
        <v>1</v>
      </c>
      <c r="R174" s="739"/>
      <c r="S174" s="740"/>
      <c r="T174" s="740"/>
      <c r="U174" s="740">
        <v>11</v>
      </c>
      <c r="V174" s="506"/>
      <c r="W174" s="705"/>
      <c r="X174" s="740">
        <v>1</v>
      </c>
      <c r="Y174" s="709"/>
      <c r="Z174" s="739"/>
      <c r="AA174" s="740">
        <v>1</v>
      </c>
      <c r="AB174" s="740"/>
      <c r="AC174" s="263" t="s">
        <v>1411</v>
      </c>
      <c r="AD174" s="264" t="s">
        <v>1614</v>
      </c>
      <c r="AE174" s="265" t="s">
        <v>1615</v>
      </c>
      <c r="AH174" s="179">
        <f>E174</f>
        <v>6</v>
      </c>
    </row>
    <row r="175" spans="1:37" ht="14.25" thickBot="1">
      <c r="A175" s="292" t="s">
        <v>1894</v>
      </c>
      <c r="B175" s="291"/>
      <c r="C175" s="290"/>
      <c r="D175" s="289"/>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7"/>
      <c r="AD175" s="288"/>
      <c r="AE175" s="287"/>
      <c r="AF175" s="179"/>
      <c r="AG175" s="179"/>
    </row>
    <row r="176" spans="1:37">
      <c r="A176" s="206" t="s">
        <v>305</v>
      </c>
      <c r="B176" s="244"/>
      <c r="C176" s="232"/>
      <c r="D176" s="245"/>
      <c r="E176" s="590">
        <f t="shared" ref="E176:AB176" si="45">SUM(E177:E180)</f>
        <v>57</v>
      </c>
      <c r="F176" s="589">
        <f t="shared" si="45"/>
        <v>1502</v>
      </c>
      <c r="G176" s="683">
        <f t="shared" si="45"/>
        <v>241</v>
      </c>
      <c r="H176" s="684">
        <f t="shared" si="45"/>
        <v>247</v>
      </c>
      <c r="I176" s="684">
        <f t="shared" si="45"/>
        <v>240</v>
      </c>
      <c r="J176" s="685">
        <f t="shared" si="45"/>
        <v>259</v>
      </c>
      <c r="K176" s="684">
        <f t="shared" si="45"/>
        <v>262</v>
      </c>
      <c r="L176" s="686">
        <f t="shared" si="45"/>
        <v>253</v>
      </c>
      <c r="M176" s="589">
        <f t="shared" si="45"/>
        <v>7</v>
      </c>
      <c r="N176" s="585">
        <f t="shared" si="45"/>
        <v>24</v>
      </c>
      <c r="O176" s="414">
        <f t="shared" si="45"/>
        <v>91</v>
      </c>
      <c r="P176" s="415">
        <f t="shared" si="45"/>
        <v>4</v>
      </c>
      <c r="Q176" s="416">
        <f t="shared" si="45"/>
        <v>4</v>
      </c>
      <c r="R176" s="411">
        <f t="shared" si="45"/>
        <v>0</v>
      </c>
      <c r="S176" s="410">
        <f t="shared" si="45"/>
        <v>1</v>
      </c>
      <c r="T176" s="410">
        <f t="shared" si="45"/>
        <v>0</v>
      </c>
      <c r="U176" s="410">
        <f t="shared" si="45"/>
        <v>70</v>
      </c>
      <c r="V176" s="411">
        <f t="shared" si="45"/>
        <v>0</v>
      </c>
      <c r="W176" s="720">
        <f t="shared" si="45"/>
        <v>2</v>
      </c>
      <c r="X176" s="410">
        <f t="shared" si="45"/>
        <v>4</v>
      </c>
      <c r="Y176" s="721">
        <f t="shared" si="45"/>
        <v>0</v>
      </c>
      <c r="Z176" s="411">
        <f t="shared" si="45"/>
        <v>2</v>
      </c>
      <c r="AA176" s="410">
        <f t="shared" si="45"/>
        <v>4</v>
      </c>
      <c r="AB176" s="410">
        <f t="shared" si="45"/>
        <v>0</v>
      </c>
      <c r="AC176" s="210"/>
      <c r="AD176" s="234"/>
      <c r="AE176" s="212"/>
      <c r="AF176" s="179"/>
      <c r="AG176" s="179"/>
    </row>
    <row r="177" spans="1:37">
      <c r="A177" s="54"/>
      <c r="B177" s="246" t="s">
        <v>1616</v>
      </c>
      <c r="C177" s="29"/>
      <c r="D177" s="247" t="s">
        <v>1893</v>
      </c>
      <c r="E177" s="515">
        <v>7</v>
      </c>
      <c r="F177" s="434">
        <f>SUM(G177:L177)</f>
        <v>182</v>
      </c>
      <c r="G177" s="626">
        <v>29</v>
      </c>
      <c r="H177" s="606">
        <v>26</v>
      </c>
      <c r="I177" s="647">
        <v>29</v>
      </c>
      <c r="J177" s="606">
        <v>30</v>
      </c>
      <c r="K177" s="647">
        <v>31</v>
      </c>
      <c r="L177" s="648">
        <v>37</v>
      </c>
      <c r="M177" s="516">
        <v>1</v>
      </c>
      <c r="N177" s="576">
        <v>1</v>
      </c>
      <c r="O177" s="148">
        <f>SUM(P177:AB177)</f>
        <v>13</v>
      </c>
      <c r="P177" s="725">
        <v>1</v>
      </c>
      <c r="Q177" s="726">
        <v>1</v>
      </c>
      <c r="R177" s="727"/>
      <c r="S177" s="728"/>
      <c r="T177" s="728"/>
      <c r="U177" s="728">
        <v>9</v>
      </c>
      <c r="V177" s="469"/>
      <c r="W177" s="702"/>
      <c r="X177" s="728">
        <v>1</v>
      </c>
      <c r="Y177" s="706"/>
      <c r="Z177" s="727"/>
      <c r="AA177" s="728">
        <v>1</v>
      </c>
      <c r="AB177" s="728"/>
      <c r="AC177" s="51" t="s">
        <v>1617</v>
      </c>
      <c r="AD177" s="30" t="s">
        <v>1892</v>
      </c>
      <c r="AE177" s="39" t="s">
        <v>1618</v>
      </c>
      <c r="AF177" s="179">
        <f t="shared" si="34"/>
        <v>7</v>
      </c>
      <c r="AG177" s="179"/>
      <c r="AJ177" s="587">
        <f>M177</f>
        <v>1</v>
      </c>
      <c r="AK177" s="587">
        <f>N177</f>
        <v>1</v>
      </c>
    </row>
    <row r="178" spans="1:37">
      <c r="A178" s="215"/>
      <c r="B178" s="250" t="s">
        <v>1619</v>
      </c>
      <c r="C178" s="216"/>
      <c r="D178" s="253" t="s">
        <v>1891</v>
      </c>
      <c r="E178" s="517">
        <v>21</v>
      </c>
      <c r="F178" s="471">
        <f>SUM(G178:L178)</f>
        <v>571</v>
      </c>
      <c r="G178" s="625">
        <v>96</v>
      </c>
      <c r="H178" s="610">
        <v>92</v>
      </c>
      <c r="I178" s="649">
        <v>85</v>
      </c>
      <c r="J178" s="610">
        <v>106</v>
      </c>
      <c r="K178" s="649">
        <v>96</v>
      </c>
      <c r="L178" s="650">
        <v>96</v>
      </c>
      <c r="M178" s="518">
        <v>2</v>
      </c>
      <c r="N178" s="577">
        <v>6</v>
      </c>
      <c r="O178" s="474">
        <f>SUM(P178:AB178)</f>
        <v>30</v>
      </c>
      <c r="P178" s="729">
        <v>1</v>
      </c>
      <c r="Q178" s="730">
        <v>1</v>
      </c>
      <c r="R178" s="731"/>
      <c r="S178" s="732">
        <v>1</v>
      </c>
      <c r="T178" s="732"/>
      <c r="U178" s="732">
        <v>25</v>
      </c>
      <c r="V178" s="475"/>
      <c r="W178" s="703"/>
      <c r="X178" s="732">
        <v>1</v>
      </c>
      <c r="Y178" s="707"/>
      <c r="Z178" s="731"/>
      <c r="AA178" s="732">
        <v>1</v>
      </c>
      <c r="AB178" s="732"/>
      <c r="AC178" s="218" t="s">
        <v>1620</v>
      </c>
      <c r="AD178" s="31" t="s">
        <v>1621</v>
      </c>
      <c r="AE178" s="220" t="s">
        <v>1622</v>
      </c>
      <c r="AF178" s="179">
        <f t="shared" si="34"/>
        <v>21</v>
      </c>
      <c r="AG178" s="179"/>
      <c r="AJ178" s="587">
        <f t="shared" ref="AJ178:AK180" si="46">M178</f>
        <v>2</v>
      </c>
      <c r="AK178" s="587">
        <f t="shared" si="46"/>
        <v>6</v>
      </c>
    </row>
    <row r="179" spans="1:37">
      <c r="A179" s="54"/>
      <c r="B179" s="246" t="s">
        <v>1623</v>
      </c>
      <c r="C179" s="29"/>
      <c r="D179" s="247" t="s">
        <v>1890</v>
      </c>
      <c r="E179" s="515">
        <v>9</v>
      </c>
      <c r="F179" s="434">
        <f>SUM(G179:L179)</f>
        <v>196</v>
      </c>
      <c r="G179" s="605">
        <v>40</v>
      </c>
      <c r="H179" s="614">
        <v>29</v>
      </c>
      <c r="I179" s="605">
        <v>31</v>
      </c>
      <c r="J179" s="614">
        <v>35</v>
      </c>
      <c r="K179" s="614">
        <v>33</v>
      </c>
      <c r="L179" s="607">
        <v>28</v>
      </c>
      <c r="M179" s="516">
        <v>2</v>
      </c>
      <c r="N179" s="576">
        <v>4</v>
      </c>
      <c r="O179" s="148">
        <f>SUM(P179:AB179)</f>
        <v>17</v>
      </c>
      <c r="P179" s="725">
        <v>1</v>
      </c>
      <c r="Q179" s="726">
        <v>1</v>
      </c>
      <c r="R179" s="727"/>
      <c r="S179" s="728"/>
      <c r="T179" s="728"/>
      <c r="U179" s="728">
        <v>11</v>
      </c>
      <c r="V179" s="469"/>
      <c r="W179" s="702"/>
      <c r="X179" s="728">
        <v>1</v>
      </c>
      <c r="Y179" s="706"/>
      <c r="Z179" s="727">
        <v>2</v>
      </c>
      <c r="AA179" s="728">
        <v>1</v>
      </c>
      <c r="AB179" s="728"/>
      <c r="AC179" s="51" t="s">
        <v>1624</v>
      </c>
      <c r="AD179" s="30" t="s">
        <v>1625</v>
      </c>
      <c r="AE179" s="39" t="s">
        <v>253</v>
      </c>
      <c r="AF179" s="179">
        <f t="shared" si="34"/>
        <v>9</v>
      </c>
      <c r="AG179" s="179"/>
      <c r="AJ179" s="587">
        <f t="shared" si="46"/>
        <v>2</v>
      </c>
      <c r="AK179" s="587">
        <f t="shared" si="46"/>
        <v>4</v>
      </c>
    </row>
    <row r="180" spans="1:37" ht="14.25" thickBot="1">
      <c r="A180" s="137"/>
      <c r="B180" s="254" t="s">
        <v>254</v>
      </c>
      <c r="C180" s="138"/>
      <c r="D180" s="255" t="s">
        <v>1889</v>
      </c>
      <c r="E180" s="521">
        <v>20</v>
      </c>
      <c r="F180" s="435">
        <f>SUM(G180:L180)</f>
        <v>553</v>
      </c>
      <c r="G180" s="653">
        <v>76</v>
      </c>
      <c r="H180" s="618">
        <v>100</v>
      </c>
      <c r="I180" s="617">
        <v>95</v>
      </c>
      <c r="J180" s="618">
        <v>88</v>
      </c>
      <c r="K180" s="618">
        <v>102</v>
      </c>
      <c r="L180" s="619">
        <v>92</v>
      </c>
      <c r="M180" s="522">
        <v>2</v>
      </c>
      <c r="N180" s="579">
        <v>13</v>
      </c>
      <c r="O180" s="156">
        <f>SUM(P180:AB180)</f>
        <v>31</v>
      </c>
      <c r="P180" s="749">
        <v>1</v>
      </c>
      <c r="Q180" s="750">
        <v>1</v>
      </c>
      <c r="R180" s="751"/>
      <c r="S180" s="752"/>
      <c r="T180" s="752"/>
      <c r="U180" s="752">
        <v>25</v>
      </c>
      <c r="V180" s="484"/>
      <c r="W180" s="711">
        <v>2</v>
      </c>
      <c r="X180" s="752">
        <v>1</v>
      </c>
      <c r="Y180" s="713"/>
      <c r="Z180" s="751"/>
      <c r="AA180" s="752">
        <v>1</v>
      </c>
      <c r="AB180" s="752"/>
      <c r="AC180" s="230" t="s">
        <v>1888</v>
      </c>
      <c r="AD180" s="33" t="s">
        <v>8</v>
      </c>
      <c r="AE180" s="231" t="s">
        <v>1887</v>
      </c>
      <c r="AF180" s="179">
        <f t="shared" si="34"/>
        <v>20</v>
      </c>
      <c r="AG180" s="179"/>
      <c r="AJ180" s="587">
        <f t="shared" si="46"/>
        <v>2</v>
      </c>
      <c r="AK180" s="587">
        <f t="shared" si="46"/>
        <v>13</v>
      </c>
    </row>
    <row r="181" spans="1:37">
      <c r="A181" s="206" t="s">
        <v>1637</v>
      </c>
      <c r="B181" s="244"/>
      <c r="C181" s="232"/>
      <c r="D181" s="245"/>
      <c r="E181" s="590">
        <f>SUM(E182:E183)</f>
        <v>32</v>
      </c>
      <c r="F181" s="698">
        <f>SUM(F182:F183)</f>
        <v>910</v>
      </c>
      <c r="G181" s="595">
        <f>SUM(G182:G183)</f>
        <v>307</v>
      </c>
      <c r="H181" s="697">
        <f>SUM(H182:H183)</f>
        <v>294</v>
      </c>
      <c r="I181" s="685">
        <f>SUM(I182:I183)</f>
        <v>309</v>
      </c>
      <c r="J181" s="414"/>
      <c r="K181" s="410"/>
      <c r="L181" s="412"/>
      <c r="M181" s="589">
        <f t="shared" ref="M181:AB181" si="47">SUM(M182:M183)</f>
        <v>5</v>
      </c>
      <c r="N181" s="585">
        <f t="shared" si="47"/>
        <v>15</v>
      </c>
      <c r="O181" s="414">
        <f t="shared" si="47"/>
        <v>63</v>
      </c>
      <c r="P181" s="415">
        <f t="shared" si="47"/>
        <v>2</v>
      </c>
      <c r="Q181" s="416">
        <f t="shared" si="47"/>
        <v>2</v>
      </c>
      <c r="R181" s="411">
        <f t="shared" si="47"/>
        <v>0</v>
      </c>
      <c r="S181" s="410">
        <f t="shared" si="47"/>
        <v>1</v>
      </c>
      <c r="T181" s="410">
        <f t="shared" si="47"/>
        <v>1</v>
      </c>
      <c r="U181" s="410">
        <f t="shared" si="47"/>
        <v>49</v>
      </c>
      <c r="V181" s="411">
        <f t="shared" si="47"/>
        <v>0</v>
      </c>
      <c r="W181" s="720">
        <f t="shared" si="47"/>
        <v>4</v>
      </c>
      <c r="X181" s="410">
        <f t="shared" si="47"/>
        <v>2</v>
      </c>
      <c r="Y181" s="721">
        <f t="shared" si="47"/>
        <v>0</v>
      </c>
      <c r="Z181" s="411">
        <f t="shared" si="47"/>
        <v>0</v>
      </c>
      <c r="AA181" s="410">
        <f t="shared" si="47"/>
        <v>2</v>
      </c>
      <c r="AB181" s="410">
        <f t="shared" si="47"/>
        <v>0</v>
      </c>
      <c r="AC181" s="210"/>
      <c r="AD181" s="234"/>
      <c r="AE181" s="212"/>
      <c r="AF181" s="179"/>
      <c r="AG181" s="179"/>
    </row>
    <row r="182" spans="1:37">
      <c r="A182" s="54"/>
      <c r="B182" s="246" t="s">
        <v>255</v>
      </c>
      <c r="C182" s="29"/>
      <c r="D182" s="247" t="s">
        <v>1886</v>
      </c>
      <c r="E182" s="515">
        <v>15</v>
      </c>
      <c r="F182" s="434">
        <f>SUM(G182:L182)</f>
        <v>425</v>
      </c>
      <c r="G182" s="605">
        <v>153</v>
      </c>
      <c r="H182" s="606">
        <v>130</v>
      </c>
      <c r="I182" s="606">
        <v>142</v>
      </c>
      <c r="J182" s="148"/>
      <c r="K182" s="470"/>
      <c r="L182" s="485"/>
      <c r="M182" s="516">
        <v>3</v>
      </c>
      <c r="N182" s="576">
        <v>13</v>
      </c>
      <c r="O182" s="148">
        <f>SUM(P182:AB182)</f>
        <v>29</v>
      </c>
      <c r="P182" s="725">
        <v>1</v>
      </c>
      <c r="Q182" s="726">
        <v>1</v>
      </c>
      <c r="R182" s="727"/>
      <c r="S182" s="728"/>
      <c r="T182" s="728"/>
      <c r="U182" s="728">
        <v>23</v>
      </c>
      <c r="V182" s="469"/>
      <c r="W182" s="702">
        <v>2</v>
      </c>
      <c r="X182" s="728">
        <v>1</v>
      </c>
      <c r="Y182" s="706"/>
      <c r="Z182" s="727"/>
      <c r="AA182" s="728">
        <v>1</v>
      </c>
      <c r="AB182" s="728"/>
      <c r="AC182" s="51" t="s">
        <v>2677</v>
      </c>
      <c r="AD182" s="30" t="s">
        <v>205</v>
      </c>
      <c r="AE182" s="39" t="s">
        <v>256</v>
      </c>
      <c r="AH182" s="179">
        <f>E182</f>
        <v>15</v>
      </c>
    </row>
    <row r="183" spans="1:37" ht="14.25" thickBot="1">
      <c r="A183" s="137"/>
      <c r="B183" s="254" t="s">
        <v>257</v>
      </c>
      <c r="C183" s="138"/>
      <c r="D183" s="255" t="s">
        <v>1885</v>
      </c>
      <c r="E183" s="521">
        <v>17</v>
      </c>
      <c r="F183" s="435">
        <f>SUM(G183:L183)</f>
        <v>485</v>
      </c>
      <c r="G183" s="653">
        <v>154</v>
      </c>
      <c r="H183" s="618">
        <v>164</v>
      </c>
      <c r="I183" s="618">
        <v>167</v>
      </c>
      <c r="J183" s="156"/>
      <c r="K183" s="150"/>
      <c r="L183" s="267"/>
      <c r="M183" s="522">
        <v>2</v>
      </c>
      <c r="N183" s="579">
        <v>2</v>
      </c>
      <c r="O183" s="156">
        <f>SUM(P183:AB183)</f>
        <v>34</v>
      </c>
      <c r="P183" s="749">
        <v>1</v>
      </c>
      <c r="Q183" s="750">
        <v>1</v>
      </c>
      <c r="R183" s="751"/>
      <c r="S183" s="752">
        <v>1</v>
      </c>
      <c r="T183" s="752">
        <v>1</v>
      </c>
      <c r="U183" s="752">
        <v>26</v>
      </c>
      <c r="V183" s="484"/>
      <c r="W183" s="711">
        <v>2</v>
      </c>
      <c r="X183" s="752">
        <v>1</v>
      </c>
      <c r="Y183" s="713"/>
      <c r="Z183" s="751"/>
      <c r="AA183" s="752">
        <v>1</v>
      </c>
      <c r="AB183" s="752"/>
      <c r="AC183" s="230" t="s">
        <v>258</v>
      </c>
      <c r="AD183" s="33" t="s">
        <v>259</v>
      </c>
      <c r="AE183" s="231" t="s">
        <v>260</v>
      </c>
      <c r="AH183" s="179">
        <f>E183</f>
        <v>17</v>
      </c>
    </row>
    <row r="184" spans="1:37" ht="14.25" thickBot="1">
      <c r="A184" s="205" t="s">
        <v>1884</v>
      </c>
      <c r="B184" s="238"/>
      <c r="C184" s="239"/>
      <c r="D184" s="240"/>
      <c r="E184" s="384"/>
      <c r="F184" s="384"/>
      <c r="G184" s="384"/>
      <c r="H184" s="384"/>
      <c r="I184" s="384"/>
      <c r="J184" s="384"/>
      <c r="K184" s="384"/>
      <c r="L184" s="384"/>
      <c r="M184" s="384"/>
      <c r="N184" s="384"/>
      <c r="O184" s="384"/>
      <c r="P184" s="384"/>
      <c r="Q184" s="384"/>
      <c r="R184" s="385"/>
      <c r="S184" s="384"/>
      <c r="T184" s="384"/>
      <c r="U184" s="384"/>
      <c r="V184" s="384"/>
      <c r="W184" s="384"/>
      <c r="X184" s="384"/>
      <c r="Y184" s="384"/>
      <c r="Z184" s="384"/>
      <c r="AA184" s="384"/>
      <c r="AB184" s="385"/>
      <c r="AC184" s="241"/>
      <c r="AD184" s="242"/>
      <c r="AE184" s="243"/>
      <c r="AF184" s="179"/>
      <c r="AG184" s="179"/>
    </row>
    <row r="185" spans="1:37">
      <c r="A185" s="206" t="s">
        <v>305</v>
      </c>
      <c r="B185" s="244"/>
      <c r="C185" s="232"/>
      <c r="D185" s="245"/>
      <c r="E185" s="590">
        <f t="shared" ref="E185:AB185" si="48">SUM(E186:E204)</f>
        <v>222</v>
      </c>
      <c r="F185" s="589">
        <f t="shared" si="48"/>
        <v>5008</v>
      </c>
      <c r="G185" s="683">
        <f t="shared" si="48"/>
        <v>743</v>
      </c>
      <c r="H185" s="684">
        <f t="shared" si="48"/>
        <v>786</v>
      </c>
      <c r="I185" s="684">
        <f t="shared" si="48"/>
        <v>823</v>
      </c>
      <c r="J185" s="685">
        <f t="shared" si="48"/>
        <v>867</v>
      </c>
      <c r="K185" s="684">
        <f t="shared" si="48"/>
        <v>901</v>
      </c>
      <c r="L185" s="686">
        <f t="shared" si="48"/>
        <v>888</v>
      </c>
      <c r="M185" s="589">
        <f t="shared" si="48"/>
        <v>36</v>
      </c>
      <c r="N185" s="585">
        <f t="shared" si="48"/>
        <v>98</v>
      </c>
      <c r="O185" s="414">
        <f t="shared" si="48"/>
        <v>353</v>
      </c>
      <c r="P185" s="415">
        <f t="shared" si="48"/>
        <v>19</v>
      </c>
      <c r="Q185" s="416">
        <f t="shared" si="48"/>
        <v>19</v>
      </c>
      <c r="R185" s="416">
        <f t="shared" si="48"/>
        <v>0</v>
      </c>
      <c r="S185" s="416">
        <f t="shared" si="48"/>
        <v>2</v>
      </c>
      <c r="T185" s="416">
        <f t="shared" si="48"/>
        <v>1</v>
      </c>
      <c r="U185" s="416">
        <f t="shared" si="48"/>
        <v>266</v>
      </c>
      <c r="V185" s="416">
        <f t="shared" si="48"/>
        <v>0</v>
      </c>
      <c r="W185" s="724">
        <f t="shared" si="48"/>
        <v>3</v>
      </c>
      <c r="X185" s="416">
        <f t="shared" si="48"/>
        <v>20</v>
      </c>
      <c r="Y185" s="724">
        <f t="shared" si="48"/>
        <v>0</v>
      </c>
      <c r="Z185" s="416">
        <f t="shared" si="48"/>
        <v>5</v>
      </c>
      <c r="AA185" s="416">
        <f t="shared" si="48"/>
        <v>18</v>
      </c>
      <c r="AB185" s="416">
        <f t="shared" si="48"/>
        <v>0</v>
      </c>
      <c r="AC185" s="210"/>
      <c r="AD185" s="234"/>
      <c r="AE185" s="212"/>
      <c r="AF185" s="179"/>
      <c r="AG185" s="179"/>
    </row>
    <row r="186" spans="1:37">
      <c r="A186" s="54"/>
      <c r="B186" s="246" t="s">
        <v>2549</v>
      </c>
      <c r="C186" s="29"/>
      <c r="D186" s="247" t="s">
        <v>750</v>
      </c>
      <c r="E186" s="515">
        <v>14</v>
      </c>
      <c r="F186" s="434">
        <f t="shared" ref="F186:F204" si="49">SUM(G186:L186)</f>
        <v>308</v>
      </c>
      <c r="G186" s="626">
        <v>49</v>
      </c>
      <c r="H186" s="606">
        <v>46</v>
      </c>
      <c r="I186" s="647">
        <v>50</v>
      </c>
      <c r="J186" s="606">
        <v>53</v>
      </c>
      <c r="K186" s="647">
        <v>49</v>
      </c>
      <c r="L186" s="648">
        <v>61</v>
      </c>
      <c r="M186" s="516">
        <v>2</v>
      </c>
      <c r="N186" s="576">
        <v>8</v>
      </c>
      <c r="O186" s="148">
        <f t="shared" ref="O186:O204" si="50">SUM(P186:AB186)</f>
        <v>23</v>
      </c>
      <c r="P186" s="725">
        <v>1</v>
      </c>
      <c r="Q186" s="726">
        <v>1</v>
      </c>
      <c r="R186" s="727"/>
      <c r="S186" s="728"/>
      <c r="T186" s="728"/>
      <c r="U186" s="728">
        <v>19</v>
      </c>
      <c r="V186" s="469"/>
      <c r="W186" s="702"/>
      <c r="X186" s="728">
        <v>1</v>
      </c>
      <c r="Y186" s="706"/>
      <c r="Z186" s="727"/>
      <c r="AA186" s="728">
        <v>1</v>
      </c>
      <c r="AB186" s="728"/>
      <c r="AC186" s="51" t="s">
        <v>261</v>
      </c>
      <c r="AD186" s="30" t="s">
        <v>262</v>
      </c>
      <c r="AE186" s="39" t="s">
        <v>263</v>
      </c>
      <c r="AF186" s="179">
        <f t="shared" si="34"/>
        <v>14</v>
      </c>
      <c r="AG186" s="179"/>
      <c r="AJ186" s="587">
        <f>M186</f>
        <v>2</v>
      </c>
      <c r="AK186" s="587">
        <f>N186</f>
        <v>8</v>
      </c>
    </row>
    <row r="187" spans="1:37">
      <c r="A187" s="54"/>
      <c r="B187" s="246" t="s">
        <v>264</v>
      </c>
      <c r="C187" s="29"/>
      <c r="D187" s="247" t="s">
        <v>1883</v>
      </c>
      <c r="E187" s="515">
        <v>26</v>
      </c>
      <c r="F187" s="471">
        <f t="shared" si="49"/>
        <v>660</v>
      </c>
      <c r="G187" s="625">
        <v>102</v>
      </c>
      <c r="H187" s="610">
        <v>113</v>
      </c>
      <c r="I187" s="649">
        <v>109</v>
      </c>
      <c r="J187" s="610">
        <v>115</v>
      </c>
      <c r="K187" s="649">
        <v>121</v>
      </c>
      <c r="L187" s="650">
        <v>100</v>
      </c>
      <c r="M187" s="516">
        <v>6</v>
      </c>
      <c r="N187" s="576">
        <v>22</v>
      </c>
      <c r="O187" s="148">
        <f t="shared" si="50"/>
        <v>39</v>
      </c>
      <c r="P187" s="725">
        <v>1</v>
      </c>
      <c r="Q187" s="726">
        <v>1</v>
      </c>
      <c r="R187" s="727"/>
      <c r="S187" s="728">
        <v>1</v>
      </c>
      <c r="T187" s="728">
        <v>1</v>
      </c>
      <c r="U187" s="728">
        <v>31</v>
      </c>
      <c r="V187" s="469"/>
      <c r="W187" s="702">
        <v>1</v>
      </c>
      <c r="X187" s="728">
        <v>2</v>
      </c>
      <c r="Y187" s="706"/>
      <c r="Z187" s="727"/>
      <c r="AA187" s="728">
        <v>1</v>
      </c>
      <c r="AB187" s="728"/>
      <c r="AC187" s="51" t="s">
        <v>265</v>
      </c>
      <c r="AD187" s="30" t="s">
        <v>266</v>
      </c>
      <c r="AE187" s="39" t="s">
        <v>267</v>
      </c>
      <c r="AF187" s="179">
        <f t="shared" si="34"/>
        <v>26</v>
      </c>
      <c r="AG187" s="179"/>
      <c r="AJ187" s="587">
        <f t="shared" ref="AJ187:AK204" si="51">M187</f>
        <v>6</v>
      </c>
      <c r="AK187" s="587">
        <f t="shared" si="51"/>
        <v>22</v>
      </c>
    </row>
    <row r="188" spans="1:37">
      <c r="A188" s="228"/>
      <c r="B188" s="248" t="s">
        <v>268</v>
      </c>
      <c r="C188" s="223"/>
      <c r="D188" s="249" t="s">
        <v>1882</v>
      </c>
      <c r="E188" s="519">
        <v>23</v>
      </c>
      <c r="F188" s="477">
        <f t="shared" si="49"/>
        <v>678</v>
      </c>
      <c r="G188" s="628">
        <v>118</v>
      </c>
      <c r="H188" s="614">
        <v>99</v>
      </c>
      <c r="I188" s="651">
        <v>109</v>
      </c>
      <c r="J188" s="614">
        <v>116</v>
      </c>
      <c r="K188" s="651">
        <v>106</v>
      </c>
      <c r="L188" s="652">
        <v>130</v>
      </c>
      <c r="M188" s="520">
        <v>2</v>
      </c>
      <c r="N188" s="578">
        <v>10</v>
      </c>
      <c r="O188" s="479">
        <f t="shared" si="50"/>
        <v>34</v>
      </c>
      <c r="P188" s="733">
        <v>1</v>
      </c>
      <c r="Q188" s="734">
        <v>1</v>
      </c>
      <c r="R188" s="735"/>
      <c r="S188" s="736">
        <v>1</v>
      </c>
      <c r="T188" s="736"/>
      <c r="U188" s="736">
        <v>29</v>
      </c>
      <c r="V188" s="480"/>
      <c r="W188" s="704"/>
      <c r="X188" s="736">
        <v>1</v>
      </c>
      <c r="Y188" s="708"/>
      <c r="Z188" s="735"/>
      <c r="AA188" s="736">
        <v>1</v>
      </c>
      <c r="AB188" s="736"/>
      <c r="AC188" s="266" t="s">
        <v>759</v>
      </c>
      <c r="AD188" s="32" t="s">
        <v>269</v>
      </c>
      <c r="AE188" s="227" t="s">
        <v>270</v>
      </c>
      <c r="AF188" s="179">
        <f t="shared" si="34"/>
        <v>23</v>
      </c>
      <c r="AG188" s="179"/>
      <c r="AJ188" s="587">
        <f t="shared" si="51"/>
        <v>2</v>
      </c>
      <c r="AK188" s="587">
        <f t="shared" si="51"/>
        <v>10</v>
      </c>
    </row>
    <row r="189" spans="1:37">
      <c r="A189" s="215"/>
      <c r="B189" s="250" t="s">
        <v>271</v>
      </c>
      <c r="C189" s="216"/>
      <c r="D189" s="253" t="s">
        <v>748</v>
      </c>
      <c r="E189" s="517">
        <v>17</v>
      </c>
      <c r="F189" s="471">
        <f t="shared" si="49"/>
        <v>446</v>
      </c>
      <c r="G189" s="625">
        <v>66</v>
      </c>
      <c r="H189" s="610">
        <v>65</v>
      </c>
      <c r="I189" s="649">
        <v>90</v>
      </c>
      <c r="J189" s="610">
        <v>73</v>
      </c>
      <c r="K189" s="649">
        <v>81</v>
      </c>
      <c r="L189" s="650">
        <v>71</v>
      </c>
      <c r="M189" s="518">
        <v>3</v>
      </c>
      <c r="N189" s="577">
        <v>7</v>
      </c>
      <c r="O189" s="474">
        <f t="shared" si="50"/>
        <v>26</v>
      </c>
      <c r="P189" s="729">
        <v>1</v>
      </c>
      <c r="Q189" s="730">
        <v>1</v>
      </c>
      <c r="R189" s="731"/>
      <c r="S189" s="732"/>
      <c r="T189" s="732"/>
      <c r="U189" s="732">
        <v>21</v>
      </c>
      <c r="V189" s="475"/>
      <c r="W189" s="703"/>
      <c r="X189" s="732">
        <v>1</v>
      </c>
      <c r="Y189" s="707"/>
      <c r="Z189" s="731">
        <v>1</v>
      </c>
      <c r="AA189" s="732">
        <v>1</v>
      </c>
      <c r="AB189" s="732"/>
      <c r="AC189" s="218" t="s">
        <v>272</v>
      </c>
      <c r="AD189" s="31" t="s">
        <v>273</v>
      </c>
      <c r="AE189" s="220" t="s">
        <v>274</v>
      </c>
      <c r="AF189" s="179">
        <f t="shared" si="34"/>
        <v>17</v>
      </c>
      <c r="AG189" s="179"/>
      <c r="AJ189" s="587">
        <f t="shared" si="51"/>
        <v>3</v>
      </c>
      <c r="AK189" s="587">
        <f t="shared" si="51"/>
        <v>7</v>
      </c>
    </row>
    <row r="190" spans="1:37">
      <c r="A190" s="228"/>
      <c r="B190" s="248" t="s">
        <v>275</v>
      </c>
      <c r="C190" s="223"/>
      <c r="D190" s="249" t="s">
        <v>747</v>
      </c>
      <c r="E190" s="519">
        <v>10</v>
      </c>
      <c r="F190" s="477">
        <f t="shared" si="49"/>
        <v>222</v>
      </c>
      <c r="G190" s="628">
        <v>37</v>
      </c>
      <c r="H190" s="614">
        <v>37</v>
      </c>
      <c r="I190" s="651">
        <v>35</v>
      </c>
      <c r="J190" s="614">
        <v>34</v>
      </c>
      <c r="K190" s="651">
        <v>37</v>
      </c>
      <c r="L190" s="652">
        <v>42</v>
      </c>
      <c r="M190" s="520">
        <v>1</v>
      </c>
      <c r="N190" s="578">
        <v>4</v>
      </c>
      <c r="O190" s="479">
        <f t="shared" si="50"/>
        <v>17</v>
      </c>
      <c r="P190" s="733">
        <v>1</v>
      </c>
      <c r="Q190" s="734">
        <v>1</v>
      </c>
      <c r="R190" s="735"/>
      <c r="S190" s="736"/>
      <c r="T190" s="736"/>
      <c r="U190" s="736">
        <v>10</v>
      </c>
      <c r="V190" s="480"/>
      <c r="W190" s="704">
        <v>2</v>
      </c>
      <c r="X190" s="736">
        <v>1</v>
      </c>
      <c r="Y190" s="708"/>
      <c r="Z190" s="735">
        <v>1</v>
      </c>
      <c r="AA190" s="736">
        <v>1</v>
      </c>
      <c r="AB190" s="736"/>
      <c r="AC190" s="225" t="s">
        <v>276</v>
      </c>
      <c r="AD190" s="32" t="s">
        <v>277</v>
      </c>
      <c r="AE190" s="227" t="s">
        <v>278</v>
      </c>
      <c r="AF190" s="179">
        <f t="shared" si="34"/>
        <v>10</v>
      </c>
      <c r="AG190" s="179"/>
      <c r="AJ190" s="587">
        <f t="shared" si="51"/>
        <v>1</v>
      </c>
      <c r="AK190" s="587">
        <f t="shared" si="51"/>
        <v>4</v>
      </c>
    </row>
    <row r="191" spans="1:37">
      <c r="A191" s="215"/>
      <c r="B191" s="250" t="s">
        <v>279</v>
      </c>
      <c r="C191" s="216"/>
      <c r="D191" s="251" t="s">
        <v>746</v>
      </c>
      <c r="E191" s="517">
        <v>12</v>
      </c>
      <c r="F191" s="471">
        <f t="shared" si="49"/>
        <v>264</v>
      </c>
      <c r="G191" s="625">
        <v>45</v>
      </c>
      <c r="H191" s="610">
        <v>32</v>
      </c>
      <c r="I191" s="649">
        <v>43</v>
      </c>
      <c r="J191" s="610">
        <v>43</v>
      </c>
      <c r="K191" s="649">
        <v>41</v>
      </c>
      <c r="L191" s="650">
        <v>60</v>
      </c>
      <c r="M191" s="518">
        <v>2</v>
      </c>
      <c r="N191" s="577">
        <v>5</v>
      </c>
      <c r="O191" s="474">
        <f t="shared" si="50"/>
        <v>18</v>
      </c>
      <c r="P191" s="729">
        <v>1</v>
      </c>
      <c r="Q191" s="730">
        <v>1</v>
      </c>
      <c r="R191" s="731"/>
      <c r="S191" s="732"/>
      <c r="T191" s="732"/>
      <c r="U191" s="732">
        <v>13</v>
      </c>
      <c r="V191" s="475"/>
      <c r="W191" s="703"/>
      <c r="X191" s="732">
        <v>1</v>
      </c>
      <c r="Y191" s="707"/>
      <c r="Z191" s="731">
        <v>1</v>
      </c>
      <c r="AA191" s="732">
        <v>1</v>
      </c>
      <c r="AB191" s="732"/>
      <c r="AC191" s="218" t="s">
        <v>280</v>
      </c>
      <c r="AD191" s="31" t="s">
        <v>281</v>
      </c>
      <c r="AE191" s="220" t="s">
        <v>282</v>
      </c>
      <c r="AF191" s="179">
        <f t="shared" si="34"/>
        <v>12</v>
      </c>
      <c r="AG191" s="179"/>
      <c r="AJ191" s="587">
        <f t="shared" si="51"/>
        <v>2</v>
      </c>
      <c r="AK191" s="587">
        <f t="shared" si="51"/>
        <v>5</v>
      </c>
    </row>
    <row r="192" spans="1:37">
      <c r="A192" s="54"/>
      <c r="B192" s="246" t="s">
        <v>283</v>
      </c>
      <c r="C192" s="29"/>
      <c r="D192" s="256" t="s">
        <v>745</v>
      </c>
      <c r="E192" s="515">
        <v>16</v>
      </c>
      <c r="F192" s="438">
        <f t="shared" si="49"/>
        <v>435</v>
      </c>
      <c r="G192" s="701">
        <v>58</v>
      </c>
      <c r="H192" s="606">
        <v>71</v>
      </c>
      <c r="I192" s="647">
        <v>79</v>
      </c>
      <c r="J192" s="606">
        <v>92</v>
      </c>
      <c r="K192" s="647">
        <v>73</v>
      </c>
      <c r="L192" s="648">
        <v>62</v>
      </c>
      <c r="M192" s="516">
        <v>2</v>
      </c>
      <c r="N192" s="576">
        <v>6</v>
      </c>
      <c r="O192" s="148">
        <f t="shared" si="50"/>
        <v>24</v>
      </c>
      <c r="P192" s="725">
        <v>1</v>
      </c>
      <c r="Q192" s="726">
        <v>1</v>
      </c>
      <c r="R192" s="727"/>
      <c r="S192" s="728"/>
      <c r="T192" s="728"/>
      <c r="U192" s="728">
        <v>19</v>
      </c>
      <c r="V192" s="469"/>
      <c r="W192" s="702"/>
      <c r="X192" s="728">
        <v>1</v>
      </c>
      <c r="Y192" s="706"/>
      <c r="Z192" s="727">
        <v>1</v>
      </c>
      <c r="AA192" s="728">
        <v>1</v>
      </c>
      <c r="AB192" s="728"/>
      <c r="AC192" s="51" t="s">
        <v>284</v>
      </c>
      <c r="AD192" s="30" t="s">
        <v>285</v>
      </c>
      <c r="AE192" s="39" t="s">
        <v>286</v>
      </c>
      <c r="AF192" s="179">
        <f t="shared" si="34"/>
        <v>16</v>
      </c>
      <c r="AG192" s="179"/>
      <c r="AJ192" s="587">
        <f t="shared" si="51"/>
        <v>2</v>
      </c>
      <c r="AK192" s="587">
        <f t="shared" si="51"/>
        <v>6</v>
      </c>
    </row>
    <row r="193" spans="1:37">
      <c r="A193" s="215"/>
      <c r="B193" s="250" t="s">
        <v>287</v>
      </c>
      <c r="C193" s="216"/>
      <c r="D193" s="251" t="s">
        <v>744</v>
      </c>
      <c r="E193" s="517">
        <v>15</v>
      </c>
      <c r="F193" s="471">
        <f t="shared" si="49"/>
        <v>397</v>
      </c>
      <c r="G193" s="625">
        <v>44</v>
      </c>
      <c r="H193" s="610">
        <v>66</v>
      </c>
      <c r="I193" s="649">
        <v>62</v>
      </c>
      <c r="J193" s="610">
        <v>71</v>
      </c>
      <c r="K193" s="649">
        <v>88</v>
      </c>
      <c r="L193" s="650">
        <v>66</v>
      </c>
      <c r="M193" s="518">
        <v>2</v>
      </c>
      <c r="N193" s="577">
        <v>3</v>
      </c>
      <c r="O193" s="474">
        <f t="shared" si="50"/>
        <v>23</v>
      </c>
      <c r="P193" s="729">
        <v>1</v>
      </c>
      <c r="Q193" s="730">
        <v>1</v>
      </c>
      <c r="R193" s="731"/>
      <c r="S193" s="732"/>
      <c r="T193" s="732"/>
      <c r="U193" s="732">
        <v>19</v>
      </c>
      <c r="V193" s="475"/>
      <c r="W193" s="703"/>
      <c r="X193" s="732">
        <v>1</v>
      </c>
      <c r="Y193" s="707"/>
      <c r="Z193" s="731"/>
      <c r="AA193" s="732">
        <v>1</v>
      </c>
      <c r="AB193" s="732"/>
      <c r="AC193" s="218" t="s">
        <v>288</v>
      </c>
      <c r="AD193" s="31" t="s">
        <v>289</v>
      </c>
      <c r="AE193" s="220" t="s">
        <v>290</v>
      </c>
      <c r="AF193" s="179">
        <f t="shared" si="34"/>
        <v>15</v>
      </c>
      <c r="AG193" s="179"/>
      <c r="AJ193" s="587">
        <f t="shared" si="51"/>
        <v>2</v>
      </c>
      <c r="AK193" s="587">
        <f t="shared" si="51"/>
        <v>3</v>
      </c>
    </row>
    <row r="194" spans="1:37">
      <c r="A194" s="54"/>
      <c r="B194" s="246" t="s">
        <v>2485</v>
      </c>
      <c r="C194" s="29"/>
      <c r="D194" s="256" t="s">
        <v>758</v>
      </c>
      <c r="E194" s="515">
        <v>7</v>
      </c>
      <c r="F194" s="438">
        <f t="shared" si="49"/>
        <v>131</v>
      </c>
      <c r="G194" s="626">
        <v>16</v>
      </c>
      <c r="H194" s="606">
        <v>23</v>
      </c>
      <c r="I194" s="647">
        <v>19</v>
      </c>
      <c r="J194" s="606">
        <v>26</v>
      </c>
      <c r="K194" s="647">
        <v>25</v>
      </c>
      <c r="L194" s="648">
        <v>22</v>
      </c>
      <c r="M194" s="516">
        <v>1</v>
      </c>
      <c r="N194" s="576">
        <v>1</v>
      </c>
      <c r="O194" s="148">
        <f t="shared" si="50"/>
        <v>12</v>
      </c>
      <c r="P194" s="725">
        <v>1</v>
      </c>
      <c r="Q194" s="726">
        <v>1</v>
      </c>
      <c r="R194" s="727"/>
      <c r="S194" s="728"/>
      <c r="T194" s="728"/>
      <c r="U194" s="728">
        <v>8</v>
      </c>
      <c r="V194" s="469"/>
      <c r="W194" s="702"/>
      <c r="X194" s="728">
        <v>1</v>
      </c>
      <c r="Y194" s="706"/>
      <c r="Z194" s="727"/>
      <c r="AA194" s="728">
        <v>1</v>
      </c>
      <c r="AB194" s="728"/>
      <c r="AC194" s="51" t="s">
        <v>1810</v>
      </c>
      <c r="AD194" s="30" t="s">
        <v>291</v>
      </c>
      <c r="AE194" s="39" t="s">
        <v>292</v>
      </c>
      <c r="AF194" s="179">
        <f t="shared" si="34"/>
        <v>7</v>
      </c>
      <c r="AG194" s="179"/>
      <c r="AJ194" s="587">
        <f t="shared" si="51"/>
        <v>1</v>
      </c>
      <c r="AK194" s="587">
        <f t="shared" si="51"/>
        <v>1</v>
      </c>
    </row>
    <row r="195" spans="1:37">
      <c r="A195" s="215"/>
      <c r="B195" s="250" t="s">
        <v>293</v>
      </c>
      <c r="C195" s="216"/>
      <c r="D195" s="251" t="s">
        <v>757</v>
      </c>
      <c r="E195" s="517">
        <v>7</v>
      </c>
      <c r="F195" s="471">
        <f t="shared" si="49"/>
        <v>140</v>
      </c>
      <c r="G195" s="625">
        <v>26</v>
      </c>
      <c r="H195" s="610">
        <v>20</v>
      </c>
      <c r="I195" s="649">
        <v>22</v>
      </c>
      <c r="J195" s="610">
        <v>14</v>
      </c>
      <c r="K195" s="649">
        <v>26</v>
      </c>
      <c r="L195" s="650">
        <v>32</v>
      </c>
      <c r="M195" s="518">
        <v>1</v>
      </c>
      <c r="N195" s="577">
        <v>2</v>
      </c>
      <c r="O195" s="474">
        <f t="shared" si="50"/>
        <v>13</v>
      </c>
      <c r="P195" s="729">
        <v>1</v>
      </c>
      <c r="Q195" s="730">
        <v>1</v>
      </c>
      <c r="R195" s="731"/>
      <c r="S195" s="732"/>
      <c r="T195" s="732"/>
      <c r="U195" s="732">
        <v>8</v>
      </c>
      <c r="V195" s="475"/>
      <c r="W195" s="703"/>
      <c r="X195" s="732">
        <v>1</v>
      </c>
      <c r="Y195" s="707"/>
      <c r="Z195" s="731">
        <v>1</v>
      </c>
      <c r="AA195" s="732">
        <v>1</v>
      </c>
      <c r="AB195" s="732"/>
      <c r="AC195" s="218" t="s">
        <v>294</v>
      </c>
      <c r="AD195" s="31" t="s">
        <v>295</v>
      </c>
      <c r="AE195" s="220" t="s">
        <v>296</v>
      </c>
      <c r="AF195" s="179">
        <f t="shared" si="34"/>
        <v>7</v>
      </c>
      <c r="AG195" s="179"/>
      <c r="AJ195" s="587">
        <f t="shared" si="51"/>
        <v>1</v>
      </c>
      <c r="AK195" s="587">
        <f t="shared" si="51"/>
        <v>2</v>
      </c>
    </row>
    <row r="196" spans="1:37">
      <c r="A196" s="54"/>
      <c r="B196" s="246" t="s">
        <v>297</v>
      </c>
      <c r="C196" s="29"/>
      <c r="D196" s="256" t="s">
        <v>756</v>
      </c>
      <c r="E196" s="515">
        <v>4</v>
      </c>
      <c r="F196" s="438">
        <f t="shared" si="49"/>
        <v>20</v>
      </c>
      <c r="G196" s="626">
        <v>3</v>
      </c>
      <c r="H196" s="606">
        <v>4</v>
      </c>
      <c r="I196" s="647">
        <v>3</v>
      </c>
      <c r="J196" s="606">
        <v>5</v>
      </c>
      <c r="K196" s="647">
        <v>3</v>
      </c>
      <c r="L196" s="648">
        <v>2</v>
      </c>
      <c r="M196" s="516">
        <v>1</v>
      </c>
      <c r="N196" s="576">
        <v>1</v>
      </c>
      <c r="O196" s="148">
        <f t="shared" si="50"/>
        <v>8</v>
      </c>
      <c r="P196" s="725">
        <v>1</v>
      </c>
      <c r="Q196" s="726">
        <v>1</v>
      </c>
      <c r="R196" s="727"/>
      <c r="S196" s="728"/>
      <c r="T196" s="728"/>
      <c r="U196" s="728">
        <v>4</v>
      </c>
      <c r="V196" s="469"/>
      <c r="W196" s="702"/>
      <c r="X196" s="728">
        <v>1</v>
      </c>
      <c r="Y196" s="706"/>
      <c r="Z196" s="727"/>
      <c r="AA196" s="728">
        <v>1</v>
      </c>
      <c r="AB196" s="728"/>
      <c r="AC196" s="51" t="s">
        <v>298</v>
      </c>
      <c r="AD196" s="30" t="s">
        <v>1687</v>
      </c>
      <c r="AE196" s="39" t="s">
        <v>1688</v>
      </c>
      <c r="AF196" s="179">
        <f t="shared" si="34"/>
        <v>4</v>
      </c>
      <c r="AG196" s="179"/>
      <c r="AJ196" s="587">
        <f t="shared" si="51"/>
        <v>1</v>
      </c>
      <c r="AK196" s="587">
        <f t="shared" si="51"/>
        <v>1</v>
      </c>
    </row>
    <row r="197" spans="1:37">
      <c r="A197" s="215"/>
      <c r="B197" s="250" t="s">
        <v>1811</v>
      </c>
      <c r="C197" s="216"/>
      <c r="D197" s="251" t="s">
        <v>742</v>
      </c>
      <c r="E197" s="517">
        <v>8</v>
      </c>
      <c r="F197" s="471">
        <f t="shared" si="49"/>
        <v>119</v>
      </c>
      <c r="G197" s="625">
        <v>14</v>
      </c>
      <c r="H197" s="610">
        <v>16</v>
      </c>
      <c r="I197" s="649">
        <v>25</v>
      </c>
      <c r="J197" s="610">
        <v>19</v>
      </c>
      <c r="K197" s="649">
        <v>26</v>
      </c>
      <c r="L197" s="650">
        <v>19</v>
      </c>
      <c r="M197" s="518">
        <v>2</v>
      </c>
      <c r="N197" s="577">
        <v>5</v>
      </c>
      <c r="O197" s="474">
        <f t="shared" si="50"/>
        <v>14</v>
      </c>
      <c r="P197" s="729">
        <v>1</v>
      </c>
      <c r="Q197" s="730">
        <v>1</v>
      </c>
      <c r="R197" s="731"/>
      <c r="S197" s="732"/>
      <c r="T197" s="732"/>
      <c r="U197" s="732">
        <v>10</v>
      </c>
      <c r="V197" s="475"/>
      <c r="W197" s="703"/>
      <c r="X197" s="732">
        <v>1</v>
      </c>
      <c r="Y197" s="707"/>
      <c r="Z197" s="731"/>
      <c r="AA197" s="732">
        <v>1</v>
      </c>
      <c r="AB197" s="732"/>
      <c r="AC197" s="218" t="s">
        <v>1812</v>
      </c>
      <c r="AD197" s="31" t="s">
        <v>1689</v>
      </c>
      <c r="AE197" s="220" t="s">
        <v>1690</v>
      </c>
      <c r="AF197" s="179">
        <f t="shared" si="34"/>
        <v>8</v>
      </c>
      <c r="AG197" s="179"/>
      <c r="AJ197" s="587">
        <f t="shared" si="51"/>
        <v>2</v>
      </c>
      <c r="AK197" s="587">
        <f t="shared" si="51"/>
        <v>5</v>
      </c>
    </row>
    <row r="198" spans="1:37">
      <c r="A198" s="54"/>
      <c r="B198" s="246" t="s">
        <v>1691</v>
      </c>
      <c r="C198" s="29"/>
      <c r="D198" s="256" t="s">
        <v>755</v>
      </c>
      <c r="E198" s="515">
        <v>5</v>
      </c>
      <c r="F198" s="438">
        <f t="shared" si="49"/>
        <v>33</v>
      </c>
      <c r="G198" s="626">
        <v>3</v>
      </c>
      <c r="H198" s="606">
        <v>6</v>
      </c>
      <c r="I198" s="647">
        <v>2</v>
      </c>
      <c r="J198" s="606">
        <v>4</v>
      </c>
      <c r="K198" s="647">
        <v>11</v>
      </c>
      <c r="L198" s="648">
        <v>7</v>
      </c>
      <c r="M198" s="516">
        <v>1</v>
      </c>
      <c r="N198" s="576">
        <v>1</v>
      </c>
      <c r="O198" s="148">
        <f t="shared" si="50"/>
        <v>9</v>
      </c>
      <c r="P198" s="725">
        <v>1</v>
      </c>
      <c r="Q198" s="726">
        <v>1</v>
      </c>
      <c r="R198" s="727"/>
      <c r="S198" s="728"/>
      <c r="T198" s="728"/>
      <c r="U198" s="728">
        <v>5</v>
      </c>
      <c r="V198" s="469"/>
      <c r="W198" s="702"/>
      <c r="X198" s="728">
        <v>1</v>
      </c>
      <c r="Y198" s="706"/>
      <c r="Z198" s="727"/>
      <c r="AA198" s="728">
        <v>1</v>
      </c>
      <c r="AB198" s="728"/>
      <c r="AC198" s="51" t="s">
        <v>1692</v>
      </c>
      <c r="AD198" s="30" t="s">
        <v>1693</v>
      </c>
      <c r="AE198" s="39" t="s">
        <v>1694</v>
      </c>
      <c r="AF198" s="179">
        <f t="shared" si="34"/>
        <v>5</v>
      </c>
      <c r="AG198" s="179"/>
      <c r="AJ198" s="587">
        <f t="shared" si="51"/>
        <v>1</v>
      </c>
      <c r="AK198" s="587">
        <f t="shared" si="51"/>
        <v>1</v>
      </c>
    </row>
    <row r="199" spans="1:37">
      <c r="A199" s="215"/>
      <c r="B199" s="250" t="s">
        <v>1695</v>
      </c>
      <c r="C199" s="216"/>
      <c r="D199" s="251" t="s">
        <v>754</v>
      </c>
      <c r="E199" s="517">
        <v>5</v>
      </c>
      <c r="F199" s="471">
        <f t="shared" si="49"/>
        <v>37</v>
      </c>
      <c r="G199" s="625">
        <v>7</v>
      </c>
      <c r="H199" s="610">
        <v>5</v>
      </c>
      <c r="I199" s="649">
        <v>6</v>
      </c>
      <c r="J199" s="610">
        <v>6</v>
      </c>
      <c r="K199" s="649">
        <v>5</v>
      </c>
      <c r="L199" s="650">
        <v>8</v>
      </c>
      <c r="M199" s="518">
        <v>1</v>
      </c>
      <c r="N199" s="577">
        <v>1</v>
      </c>
      <c r="O199" s="474">
        <f t="shared" si="50"/>
        <v>9</v>
      </c>
      <c r="P199" s="729">
        <v>1</v>
      </c>
      <c r="Q199" s="730">
        <v>1</v>
      </c>
      <c r="R199" s="731"/>
      <c r="S199" s="732"/>
      <c r="T199" s="732"/>
      <c r="U199" s="732">
        <v>5</v>
      </c>
      <c r="V199" s="475"/>
      <c r="W199" s="703"/>
      <c r="X199" s="732">
        <v>1</v>
      </c>
      <c r="Y199" s="707"/>
      <c r="Z199" s="731"/>
      <c r="AA199" s="732">
        <v>1</v>
      </c>
      <c r="AB199" s="732"/>
      <c r="AC199" s="218" t="s">
        <v>1696</v>
      </c>
      <c r="AD199" s="31" t="s">
        <v>1697</v>
      </c>
      <c r="AE199" s="220" t="s">
        <v>1698</v>
      </c>
      <c r="AF199" s="179">
        <f t="shared" si="34"/>
        <v>5</v>
      </c>
      <c r="AG199" s="179"/>
      <c r="AJ199" s="587">
        <f t="shared" si="51"/>
        <v>1</v>
      </c>
      <c r="AK199" s="587">
        <f t="shared" si="51"/>
        <v>1</v>
      </c>
    </row>
    <row r="200" spans="1:37">
      <c r="A200" s="54"/>
      <c r="B200" s="246" t="s">
        <v>1699</v>
      </c>
      <c r="C200" s="29"/>
      <c r="D200" s="256" t="s">
        <v>741</v>
      </c>
      <c r="E200" s="515">
        <v>13</v>
      </c>
      <c r="F200" s="438">
        <f t="shared" si="49"/>
        <v>329</v>
      </c>
      <c r="G200" s="626">
        <v>46</v>
      </c>
      <c r="H200" s="606">
        <v>48</v>
      </c>
      <c r="I200" s="647">
        <v>42</v>
      </c>
      <c r="J200" s="606">
        <v>69</v>
      </c>
      <c r="K200" s="647">
        <v>58</v>
      </c>
      <c r="L200" s="648">
        <v>66</v>
      </c>
      <c r="M200" s="516">
        <v>1</v>
      </c>
      <c r="N200" s="576">
        <v>3</v>
      </c>
      <c r="O200" s="148">
        <f t="shared" si="50"/>
        <v>23</v>
      </c>
      <c r="P200" s="725">
        <v>1</v>
      </c>
      <c r="Q200" s="726">
        <v>1</v>
      </c>
      <c r="R200" s="727"/>
      <c r="S200" s="728"/>
      <c r="T200" s="728"/>
      <c r="U200" s="728">
        <v>19</v>
      </c>
      <c r="V200" s="469"/>
      <c r="W200" s="702"/>
      <c r="X200" s="728">
        <v>1</v>
      </c>
      <c r="Y200" s="706"/>
      <c r="Z200" s="727"/>
      <c r="AA200" s="728">
        <v>1</v>
      </c>
      <c r="AB200" s="728"/>
      <c r="AC200" s="51" t="s">
        <v>1700</v>
      </c>
      <c r="AD200" s="30" t="s">
        <v>1701</v>
      </c>
      <c r="AE200" s="39" t="s">
        <v>1702</v>
      </c>
      <c r="AF200" s="179">
        <f t="shared" si="34"/>
        <v>13</v>
      </c>
      <c r="AG200" s="179"/>
      <c r="AJ200" s="587">
        <f t="shared" si="51"/>
        <v>1</v>
      </c>
      <c r="AK200" s="587">
        <f t="shared" si="51"/>
        <v>3</v>
      </c>
    </row>
    <row r="201" spans="1:37">
      <c r="A201" s="215"/>
      <c r="B201" s="250" t="s">
        <v>1703</v>
      </c>
      <c r="C201" s="216"/>
      <c r="D201" s="251" t="s">
        <v>753</v>
      </c>
      <c r="E201" s="517">
        <v>8</v>
      </c>
      <c r="F201" s="471">
        <f t="shared" si="49"/>
        <v>129</v>
      </c>
      <c r="G201" s="625">
        <v>19</v>
      </c>
      <c r="H201" s="610">
        <v>25</v>
      </c>
      <c r="I201" s="649">
        <v>16</v>
      </c>
      <c r="J201" s="610">
        <v>20</v>
      </c>
      <c r="K201" s="649">
        <v>23</v>
      </c>
      <c r="L201" s="650">
        <v>26</v>
      </c>
      <c r="M201" s="518">
        <v>2</v>
      </c>
      <c r="N201" s="577">
        <v>2</v>
      </c>
      <c r="O201" s="474">
        <f t="shared" si="50"/>
        <v>13</v>
      </c>
      <c r="P201" s="729">
        <v>1</v>
      </c>
      <c r="Q201" s="730">
        <v>1</v>
      </c>
      <c r="R201" s="731"/>
      <c r="S201" s="732"/>
      <c r="T201" s="732"/>
      <c r="U201" s="732">
        <v>9</v>
      </c>
      <c r="V201" s="475"/>
      <c r="W201" s="703"/>
      <c r="X201" s="732">
        <v>1</v>
      </c>
      <c r="Y201" s="707"/>
      <c r="Z201" s="731"/>
      <c r="AA201" s="732">
        <v>1</v>
      </c>
      <c r="AB201" s="732"/>
      <c r="AC201" s="218" t="s">
        <v>1704</v>
      </c>
      <c r="AD201" s="31" t="s">
        <v>1705</v>
      </c>
      <c r="AE201" s="220" t="s">
        <v>1706</v>
      </c>
      <c r="AF201" s="179">
        <f t="shared" si="34"/>
        <v>8</v>
      </c>
      <c r="AG201" s="179"/>
      <c r="AJ201" s="587">
        <f t="shared" si="51"/>
        <v>2</v>
      </c>
      <c r="AK201" s="587">
        <f t="shared" si="51"/>
        <v>2</v>
      </c>
    </row>
    <row r="202" spans="1:37">
      <c r="A202" s="54"/>
      <c r="B202" s="246" t="s">
        <v>1707</v>
      </c>
      <c r="C202" s="29"/>
      <c r="D202" s="256" t="s">
        <v>752</v>
      </c>
      <c r="E202" s="515">
        <v>9</v>
      </c>
      <c r="F202" s="438">
        <f t="shared" si="49"/>
        <v>146</v>
      </c>
      <c r="G202" s="626">
        <v>21</v>
      </c>
      <c r="H202" s="606">
        <v>24</v>
      </c>
      <c r="I202" s="647">
        <v>24</v>
      </c>
      <c r="J202" s="606">
        <v>29</v>
      </c>
      <c r="K202" s="647">
        <v>23</v>
      </c>
      <c r="L202" s="648">
        <v>25</v>
      </c>
      <c r="M202" s="516">
        <v>3</v>
      </c>
      <c r="N202" s="576">
        <v>5</v>
      </c>
      <c r="O202" s="148">
        <f t="shared" si="50"/>
        <v>13</v>
      </c>
      <c r="P202" s="725">
        <v>1</v>
      </c>
      <c r="Q202" s="726">
        <v>1</v>
      </c>
      <c r="R202" s="727"/>
      <c r="S202" s="728"/>
      <c r="T202" s="728"/>
      <c r="U202" s="728">
        <v>10</v>
      </c>
      <c r="V202" s="469"/>
      <c r="W202" s="702"/>
      <c r="X202" s="728">
        <v>1</v>
      </c>
      <c r="Y202" s="706"/>
      <c r="Z202" s="727"/>
      <c r="AA202" s="728"/>
      <c r="AB202" s="728"/>
      <c r="AC202" s="51" t="s">
        <v>1708</v>
      </c>
      <c r="AD202" s="30" t="s">
        <v>1709</v>
      </c>
      <c r="AE202" s="39" t="s">
        <v>1710</v>
      </c>
      <c r="AF202" s="179">
        <f t="shared" si="34"/>
        <v>9</v>
      </c>
      <c r="AG202" s="179"/>
      <c r="AJ202" s="587">
        <f t="shared" si="51"/>
        <v>3</v>
      </c>
      <c r="AK202" s="587">
        <f t="shared" si="51"/>
        <v>5</v>
      </c>
    </row>
    <row r="203" spans="1:37">
      <c r="A203" s="215"/>
      <c r="B203" s="250" t="s">
        <v>1711</v>
      </c>
      <c r="C203" s="216"/>
      <c r="D203" s="251" t="s">
        <v>751</v>
      </c>
      <c r="E203" s="517">
        <v>7</v>
      </c>
      <c r="F203" s="471">
        <f t="shared" si="49"/>
        <v>83</v>
      </c>
      <c r="G203" s="625">
        <v>13</v>
      </c>
      <c r="H203" s="610">
        <v>17</v>
      </c>
      <c r="I203" s="649">
        <v>12</v>
      </c>
      <c r="J203" s="610">
        <v>12</v>
      </c>
      <c r="K203" s="649">
        <v>17</v>
      </c>
      <c r="L203" s="650">
        <v>12</v>
      </c>
      <c r="M203" s="518">
        <v>1</v>
      </c>
      <c r="N203" s="577">
        <v>1</v>
      </c>
      <c r="O203" s="474">
        <f t="shared" si="50"/>
        <v>11</v>
      </c>
      <c r="P203" s="729">
        <v>1</v>
      </c>
      <c r="Q203" s="730">
        <v>1</v>
      </c>
      <c r="R203" s="731"/>
      <c r="S203" s="732"/>
      <c r="T203" s="732"/>
      <c r="U203" s="732">
        <v>7</v>
      </c>
      <c r="V203" s="475"/>
      <c r="W203" s="703"/>
      <c r="X203" s="732">
        <v>1</v>
      </c>
      <c r="Y203" s="707"/>
      <c r="Z203" s="731"/>
      <c r="AA203" s="732">
        <v>1</v>
      </c>
      <c r="AB203" s="732"/>
      <c r="AC203" s="218" t="s">
        <v>1712</v>
      </c>
      <c r="AD203" s="31" t="s">
        <v>1713</v>
      </c>
      <c r="AE203" s="220" t="s">
        <v>1714</v>
      </c>
      <c r="AF203" s="179">
        <f t="shared" si="34"/>
        <v>7</v>
      </c>
      <c r="AG203" s="179"/>
      <c r="AJ203" s="587">
        <f t="shared" si="51"/>
        <v>1</v>
      </c>
      <c r="AK203" s="587">
        <f t="shared" si="51"/>
        <v>1</v>
      </c>
    </row>
    <row r="204" spans="1:37" ht="14.25" thickBot="1">
      <c r="A204" s="373"/>
      <c r="B204" s="250" t="s">
        <v>2267</v>
      </c>
      <c r="C204" s="216"/>
      <c r="D204" s="251" t="s">
        <v>740</v>
      </c>
      <c r="E204" s="517">
        <v>16</v>
      </c>
      <c r="F204" s="471">
        <f t="shared" si="49"/>
        <v>431</v>
      </c>
      <c r="G204" s="625">
        <v>56</v>
      </c>
      <c r="H204" s="610">
        <v>69</v>
      </c>
      <c r="I204" s="649">
        <v>75</v>
      </c>
      <c r="J204" s="610">
        <v>66</v>
      </c>
      <c r="K204" s="649">
        <v>88</v>
      </c>
      <c r="L204" s="650">
        <v>77</v>
      </c>
      <c r="M204" s="518">
        <v>2</v>
      </c>
      <c r="N204" s="577">
        <v>11</v>
      </c>
      <c r="O204" s="474">
        <f t="shared" si="50"/>
        <v>24</v>
      </c>
      <c r="P204" s="729">
        <v>1</v>
      </c>
      <c r="Q204" s="730">
        <v>1</v>
      </c>
      <c r="R204" s="731"/>
      <c r="S204" s="732"/>
      <c r="T204" s="732"/>
      <c r="U204" s="732">
        <v>20</v>
      </c>
      <c r="V204" s="475"/>
      <c r="W204" s="703"/>
      <c r="X204" s="732">
        <v>1</v>
      </c>
      <c r="Y204" s="707"/>
      <c r="Z204" s="731"/>
      <c r="AA204" s="732">
        <v>1</v>
      </c>
      <c r="AB204" s="732"/>
      <c r="AC204" s="218" t="s">
        <v>2268</v>
      </c>
      <c r="AD204" s="31" t="s">
        <v>1475</v>
      </c>
      <c r="AE204" s="220" t="s">
        <v>2269</v>
      </c>
      <c r="AF204" s="179">
        <f t="shared" si="34"/>
        <v>16</v>
      </c>
      <c r="AG204" s="179"/>
      <c r="AJ204" s="587">
        <f t="shared" si="51"/>
        <v>2</v>
      </c>
      <c r="AK204" s="587">
        <f t="shared" si="51"/>
        <v>11</v>
      </c>
    </row>
    <row r="205" spans="1:37">
      <c r="A205" s="206" t="s">
        <v>1637</v>
      </c>
      <c r="B205" s="244"/>
      <c r="C205" s="232"/>
      <c r="D205" s="245"/>
      <c r="E205" s="590">
        <f>SUM(E206:E216)</f>
        <v>110</v>
      </c>
      <c r="F205" s="687">
        <f>SUM(F206:F216)</f>
        <v>2790</v>
      </c>
      <c r="G205" s="595">
        <f>SUM(G206:G216)</f>
        <v>908</v>
      </c>
      <c r="H205" s="697">
        <f>SUM(H206:H216)</f>
        <v>959</v>
      </c>
      <c r="I205" s="697">
        <f>SUM(I206:I216)</f>
        <v>923</v>
      </c>
      <c r="J205" s="411"/>
      <c r="K205" s="410"/>
      <c r="L205" s="412"/>
      <c r="M205" s="589">
        <f t="shared" ref="M205:AB205" si="52">SUM(M206:M216)</f>
        <v>25</v>
      </c>
      <c r="N205" s="585">
        <f t="shared" si="52"/>
        <v>65</v>
      </c>
      <c r="O205" s="414">
        <f t="shared" si="52"/>
        <v>232</v>
      </c>
      <c r="P205" s="415">
        <f t="shared" si="52"/>
        <v>11</v>
      </c>
      <c r="Q205" s="416">
        <f t="shared" si="52"/>
        <v>11</v>
      </c>
      <c r="R205" s="411">
        <f t="shared" si="52"/>
        <v>0</v>
      </c>
      <c r="S205" s="410">
        <f t="shared" si="52"/>
        <v>1</v>
      </c>
      <c r="T205" s="410">
        <f t="shared" si="52"/>
        <v>1</v>
      </c>
      <c r="U205" s="410">
        <f t="shared" si="52"/>
        <v>169</v>
      </c>
      <c r="V205" s="411">
        <f t="shared" si="52"/>
        <v>0</v>
      </c>
      <c r="W205" s="720">
        <f t="shared" si="52"/>
        <v>11</v>
      </c>
      <c r="X205" s="410">
        <f t="shared" si="52"/>
        <v>11</v>
      </c>
      <c r="Y205" s="721">
        <f t="shared" si="52"/>
        <v>0</v>
      </c>
      <c r="Z205" s="411">
        <f t="shared" si="52"/>
        <v>5</v>
      </c>
      <c r="AA205" s="410">
        <f t="shared" si="52"/>
        <v>11</v>
      </c>
      <c r="AB205" s="410">
        <f t="shared" si="52"/>
        <v>1</v>
      </c>
      <c r="AC205" s="210"/>
      <c r="AD205" s="234"/>
      <c r="AE205" s="212"/>
      <c r="AF205" s="179"/>
      <c r="AG205" s="179"/>
    </row>
    <row r="206" spans="1:37">
      <c r="A206" s="54"/>
      <c r="B206" s="246" t="s">
        <v>2549</v>
      </c>
      <c r="C206" s="29"/>
      <c r="D206" s="247" t="s">
        <v>750</v>
      </c>
      <c r="E206" s="515">
        <v>18</v>
      </c>
      <c r="F206" s="434">
        <f t="shared" ref="F206:F211" si="53">SUM(G206:L206)</f>
        <v>487</v>
      </c>
      <c r="G206" s="605">
        <v>158</v>
      </c>
      <c r="H206" s="606">
        <v>167</v>
      </c>
      <c r="I206" s="662">
        <v>162</v>
      </c>
      <c r="J206" s="469"/>
      <c r="K206" s="470"/>
      <c r="L206" s="485"/>
      <c r="M206" s="516">
        <v>4</v>
      </c>
      <c r="N206" s="576">
        <v>16</v>
      </c>
      <c r="O206" s="148">
        <f t="shared" ref="O206:O211" si="54">SUM(P206:AB206)</f>
        <v>38</v>
      </c>
      <c r="P206" s="725">
        <v>1</v>
      </c>
      <c r="Q206" s="726">
        <v>1</v>
      </c>
      <c r="R206" s="727"/>
      <c r="S206" s="728">
        <v>1</v>
      </c>
      <c r="T206" s="728">
        <v>1</v>
      </c>
      <c r="U206" s="728">
        <v>26</v>
      </c>
      <c r="V206" s="469"/>
      <c r="W206" s="702">
        <v>4</v>
      </c>
      <c r="X206" s="728">
        <v>1</v>
      </c>
      <c r="Y206" s="706"/>
      <c r="Z206" s="727">
        <v>2</v>
      </c>
      <c r="AA206" s="728">
        <v>1</v>
      </c>
      <c r="AB206" s="728"/>
      <c r="AC206" s="51" t="s">
        <v>265</v>
      </c>
      <c r="AD206" s="30" t="s">
        <v>1715</v>
      </c>
      <c r="AE206" s="39" t="s">
        <v>1716</v>
      </c>
      <c r="AH206" s="179">
        <f t="shared" ref="AH206:AH216" si="55">E206</f>
        <v>18</v>
      </c>
    </row>
    <row r="207" spans="1:37">
      <c r="A207" s="54"/>
      <c r="B207" s="246" t="s">
        <v>2479</v>
      </c>
      <c r="C207" s="29"/>
      <c r="D207" s="247" t="s">
        <v>749</v>
      </c>
      <c r="E207" s="515">
        <v>13</v>
      </c>
      <c r="F207" s="493">
        <f t="shared" si="53"/>
        <v>370</v>
      </c>
      <c r="G207" s="625">
        <v>90</v>
      </c>
      <c r="H207" s="610">
        <v>143</v>
      </c>
      <c r="I207" s="658">
        <v>137</v>
      </c>
      <c r="J207" s="469"/>
      <c r="K207" s="470"/>
      <c r="L207" s="485"/>
      <c r="M207" s="516">
        <v>2</v>
      </c>
      <c r="N207" s="576">
        <v>8</v>
      </c>
      <c r="O207" s="148">
        <f t="shared" si="54"/>
        <v>27</v>
      </c>
      <c r="P207" s="725">
        <v>1</v>
      </c>
      <c r="Q207" s="726">
        <v>1</v>
      </c>
      <c r="R207" s="727"/>
      <c r="S207" s="728"/>
      <c r="T207" s="728"/>
      <c r="U207" s="728">
        <v>21</v>
      </c>
      <c r="V207" s="469"/>
      <c r="W207" s="702">
        <v>2</v>
      </c>
      <c r="X207" s="728">
        <v>1</v>
      </c>
      <c r="Y207" s="706"/>
      <c r="Z207" s="727"/>
      <c r="AA207" s="728">
        <v>1</v>
      </c>
      <c r="AB207" s="728"/>
      <c r="AC207" s="51" t="s">
        <v>1717</v>
      </c>
      <c r="AD207" s="30" t="s">
        <v>1718</v>
      </c>
      <c r="AE207" s="39" t="s">
        <v>1719</v>
      </c>
      <c r="AH207" s="179">
        <f t="shared" si="55"/>
        <v>13</v>
      </c>
    </row>
    <row r="208" spans="1:37">
      <c r="A208" s="228"/>
      <c r="B208" s="248" t="s">
        <v>271</v>
      </c>
      <c r="C208" s="223"/>
      <c r="D208" s="249" t="s">
        <v>748</v>
      </c>
      <c r="E208" s="519">
        <v>10</v>
      </c>
      <c r="F208" s="477">
        <f t="shared" si="53"/>
        <v>278</v>
      </c>
      <c r="G208" s="612">
        <v>104</v>
      </c>
      <c r="H208" s="614">
        <v>93</v>
      </c>
      <c r="I208" s="614">
        <v>81</v>
      </c>
      <c r="J208" s="480"/>
      <c r="K208" s="481"/>
      <c r="L208" s="487"/>
      <c r="M208" s="520">
        <v>2</v>
      </c>
      <c r="N208" s="578">
        <v>6</v>
      </c>
      <c r="O208" s="479">
        <f t="shared" si="54"/>
        <v>24</v>
      </c>
      <c r="P208" s="733">
        <v>1</v>
      </c>
      <c r="Q208" s="734">
        <v>1</v>
      </c>
      <c r="R208" s="735"/>
      <c r="S208" s="736"/>
      <c r="T208" s="736"/>
      <c r="U208" s="736">
        <v>19</v>
      </c>
      <c r="V208" s="480"/>
      <c r="W208" s="704">
        <v>1</v>
      </c>
      <c r="X208" s="736">
        <v>1</v>
      </c>
      <c r="Y208" s="708"/>
      <c r="Z208" s="735"/>
      <c r="AA208" s="736">
        <v>1</v>
      </c>
      <c r="AB208" s="736"/>
      <c r="AC208" s="225" t="s">
        <v>272</v>
      </c>
      <c r="AD208" s="32" t="s">
        <v>1720</v>
      </c>
      <c r="AE208" s="227" t="s">
        <v>1721</v>
      </c>
      <c r="AH208" s="179">
        <f t="shared" si="55"/>
        <v>10</v>
      </c>
    </row>
    <row r="209" spans="1:37">
      <c r="A209" s="215"/>
      <c r="B209" s="250" t="s">
        <v>275</v>
      </c>
      <c r="C209" s="216"/>
      <c r="D209" s="253" t="s">
        <v>747</v>
      </c>
      <c r="E209" s="517">
        <v>6</v>
      </c>
      <c r="F209" s="471">
        <f t="shared" si="53"/>
        <v>107</v>
      </c>
      <c r="G209" s="608">
        <v>39</v>
      </c>
      <c r="H209" s="610">
        <v>37</v>
      </c>
      <c r="I209" s="610">
        <v>31</v>
      </c>
      <c r="J209" s="475"/>
      <c r="K209" s="476"/>
      <c r="L209" s="486"/>
      <c r="M209" s="518">
        <v>2</v>
      </c>
      <c r="N209" s="577">
        <v>2</v>
      </c>
      <c r="O209" s="474">
        <f t="shared" si="54"/>
        <v>13</v>
      </c>
      <c r="P209" s="729">
        <v>1</v>
      </c>
      <c r="Q209" s="730">
        <v>1</v>
      </c>
      <c r="R209" s="731"/>
      <c r="S209" s="732"/>
      <c r="T209" s="732"/>
      <c r="U209" s="732">
        <v>9</v>
      </c>
      <c r="V209" s="475"/>
      <c r="W209" s="703"/>
      <c r="X209" s="732">
        <v>1</v>
      </c>
      <c r="Y209" s="707"/>
      <c r="Z209" s="731"/>
      <c r="AA209" s="732">
        <v>1</v>
      </c>
      <c r="AB209" s="732"/>
      <c r="AC209" s="218" t="s">
        <v>276</v>
      </c>
      <c r="AD209" s="31" t="s">
        <v>1722</v>
      </c>
      <c r="AE209" s="220" t="s">
        <v>1723</v>
      </c>
      <c r="AH209" s="179">
        <f t="shared" si="55"/>
        <v>6</v>
      </c>
    </row>
    <row r="210" spans="1:37">
      <c r="A210" s="228"/>
      <c r="B210" s="248" t="s">
        <v>279</v>
      </c>
      <c r="C210" s="223"/>
      <c r="D210" s="249" t="s">
        <v>746</v>
      </c>
      <c r="E210" s="519">
        <v>6</v>
      </c>
      <c r="F210" s="499">
        <f t="shared" si="53"/>
        <v>139</v>
      </c>
      <c r="G210" s="613">
        <v>62</v>
      </c>
      <c r="H210" s="614">
        <v>42</v>
      </c>
      <c r="I210" s="614">
        <v>35</v>
      </c>
      <c r="J210" s="480"/>
      <c r="K210" s="481"/>
      <c r="L210" s="487"/>
      <c r="M210" s="520">
        <v>1</v>
      </c>
      <c r="N210" s="578">
        <v>1</v>
      </c>
      <c r="O210" s="479">
        <f t="shared" si="54"/>
        <v>13</v>
      </c>
      <c r="P210" s="733">
        <v>1</v>
      </c>
      <c r="Q210" s="734">
        <v>1</v>
      </c>
      <c r="R210" s="735"/>
      <c r="S210" s="736"/>
      <c r="T210" s="736"/>
      <c r="U210" s="736">
        <v>8</v>
      </c>
      <c r="V210" s="480"/>
      <c r="W210" s="704">
        <v>1</v>
      </c>
      <c r="X210" s="736">
        <v>1</v>
      </c>
      <c r="Y210" s="708"/>
      <c r="Z210" s="735"/>
      <c r="AA210" s="736">
        <v>1</v>
      </c>
      <c r="AB210" s="736"/>
      <c r="AC210" s="225" t="s">
        <v>1724</v>
      </c>
      <c r="AD210" s="32" t="s">
        <v>1725</v>
      </c>
      <c r="AE210" s="227" t="s">
        <v>1726</v>
      </c>
      <c r="AH210" s="179">
        <f t="shared" si="55"/>
        <v>6</v>
      </c>
    </row>
    <row r="211" spans="1:37">
      <c r="A211" s="215"/>
      <c r="B211" s="250" t="s">
        <v>283</v>
      </c>
      <c r="C211" s="216"/>
      <c r="D211" s="253" t="s">
        <v>745</v>
      </c>
      <c r="E211" s="517">
        <v>8</v>
      </c>
      <c r="F211" s="493">
        <f t="shared" si="53"/>
        <v>225</v>
      </c>
      <c r="G211" s="625">
        <v>71</v>
      </c>
      <c r="H211" s="610">
        <v>83</v>
      </c>
      <c r="I211" s="610">
        <v>71</v>
      </c>
      <c r="J211" s="475"/>
      <c r="K211" s="476"/>
      <c r="L211" s="486"/>
      <c r="M211" s="518">
        <v>2</v>
      </c>
      <c r="N211" s="577">
        <v>5</v>
      </c>
      <c r="O211" s="474">
        <f t="shared" si="54"/>
        <v>17</v>
      </c>
      <c r="P211" s="729">
        <v>1</v>
      </c>
      <c r="Q211" s="730">
        <v>1</v>
      </c>
      <c r="R211" s="731"/>
      <c r="S211" s="732"/>
      <c r="T211" s="732"/>
      <c r="U211" s="732">
        <v>12</v>
      </c>
      <c r="V211" s="475"/>
      <c r="W211" s="703">
        <v>1</v>
      </c>
      <c r="X211" s="732">
        <v>1</v>
      </c>
      <c r="Y211" s="707"/>
      <c r="Z211" s="731"/>
      <c r="AA211" s="732">
        <v>1</v>
      </c>
      <c r="AB211" s="732"/>
      <c r="AC211" s="218" t="s">
        <v>1727</v>
      </c>
      <c r="AD211" s="31" t="s">
        <v>1728</v>
      </c>
      <c r="AE211" s="220" t="s">
        <v>1729</v>
      </c>
      <c r="AH211" s="179">
        <f t="shared" si="55"/>
        <v>8</v>
      </c>
    </row>
    <row r="212" spans="1:37">
      <c r="A212" s="54"/>
      <c r="B212" s="246" t="s">
        <v>287</v>
      </c>
      <c r="C212" s="29"/>
      <c r="D212" s="247" t="s">
        <v>744</v>
      </c>
      <c r="E212" s="515">
        <v>9</v>
      </c>
      <c r="F212" s="438">
        <f>SUM(G212:L212)</f>
        <v>197</v>
      </c>
      <c r="G212" s="604">
        <v>74</v>
      </c>
      <c r="H212" s="606">
        <v>63</v>
      </c>
      <c r="I212" s="606">
        <v>60</v>
      </c>
      <c r="J212" s="469"/>
      <c r="K212" s="470"/>
      <c r="L212" s="485"/>
      <c r="M212" s="516">
        <v>2</v>
      </c>
      <c r="N212" s="576">
        <v>2</v>
      </c>
      <c r="O212" s="148">
        <f>SUM(P212:AB212)</f>
        <v>19</v>
      </c>
      <c r="P212" s="725">
        <v>1</v>
      </c>
      <c r="Q212" s="726">
        <v>1</v>
      </c>
      <c r="R212" s="727"/>
      <c r="S212" s="728"/>
      <c r="T212" s="728"/>
      <c r="U212" s="728">
        <v>13</v>
      </c>
      <c r="V212" s="469"/>
      <c r="W212" s="702">
        <v>1</v>
      </c>
      <c r="X212" s="728">
        <v>1</v>
      </c>
      <c r="Y212" s="706"/>
      <c r="Z212" s="727"/>
      <c r="AA212" s="728">
        <v>1</v>
      </c>
      <c r="AB212" s="728">
        <v>1</v>
      </c>
      <c r="AC212" s="51" t="s">
        <v>288</v>
      </c>
      <c r="AD212" s="30" t="s">
        <v>1730</v>
      </c>
      <c r="AE212" s="39" t="s">
        <v>1731</v>
      </c>
      <c r="AH212" s="179">
        <f t="shared" si="55"/>
        <v>9</v>
      </c>
    </row>
    <row r="213" spans="1:37">
      <c r="A213" s="215"/>
      <c r="B213" s="250" t="s">
        <v>1732</v>
      </c>
      <c r="C213" s="216"/>
      <c r="D213" s="253" t="s">
        <v>743</v>
      </c>
      <c r="E213" s="517">
        <v>8</v>
      </c>
      <c r="F213" s="471">
        <f>SUM(G213:L213)</f>
        <v>163</v>
      </c>
      <c r="G213" s="608">
        <v>49</v>
      </c>
      <c r="H213" s="610">
        <v>54</v>
      </c>
      <c r="I213" s="610">
        <v>60</v>
      </c>
      <c r="J213" s="475"/>
      <c r="K213" s="476"/>
      <c r="L213" s="486"/>
      <c r="M213" s="518">
        <v>2</v>
      </c>
      <c r="N213" s="577">
        <v>4</v>
      </c>
      <c r="O213" s="474">
        <f>SUM(P213:AB213)</f>
        <v>16</v>
      </c>
      <c r="P213" s="729">
        <v>1</v>
      </c>
      <c r="Q213" s="730">
        <v>1</v>
      </c>
      <c r="R213" s="731"/>
      <c r="S213" s="732"/>
      <c r="T213" s="732"/>
      <c r="U213" s="732">
        <v>12</v>
      </c>
      <c r="V213" s="475"/>
      <c r="W213" s="703"/>
      <c r="X213" s="732">
        <v>1</v>
      </c>
      <c r="Y213" s="707"/>
      <c r="Z213" s="731"/>
      <c r="AA213" s="732">
        <v>1</v>
      </c>
      <c r="AB213" s="732"/>
      <c r="AC213" s="218" t="s">
        <v>1733</v>
      </c>
      <c r="AD213" s="31" t="s">
        <v>1734</v>
      </c>
      <c r="AE213" s="220" t="s">
        <v>1735</v>
      </c>
      <c r="AH213" s="179">
        <f t="shared" si="55"/>
        <v>8</v>
      </c>
    </row>
    <row r="214" spans="1:37">
      <c r="A214" s="228"/>
      <c r="B214" s="248" t="s">
        <v>1811</v>
      </c>
      <c r="C214" s="223"/>
      <c r="D214" s="249" t="s">
        <v>742</v>
      </c>
      <c r="E214" s="519">
        <v>6</v>
      </c>
      <c r="F214" s="477">
        <f>SUM(G214:L214)</f>
        <v>142</v>
      </c>
      <c r="G214" s="604">
        <v>48</v>
      </c>
      <c r="H214" s="606">
        <v>39</v>
      </c>
      <c r="I214" s="606">
        <v>55</v>
      </c>
      <c r="J214" s="480"/>
      <c r="K214" s="481"/>
      <c r="L214" s="487"/>
      <c r="M214" s="520">
        <v>1</v>
      </c>
      <c r="N214" s="578">
        <v>2</v>
      </c>
      <c r="O214" s="479">
        <f>SUM(P214:AB214)</f>
        <v>14</v>
      </c>
      <c r="P214" s="733">
        <v>1</v>
      </c>
      <c r="Q214" s="734">
        <v>1</v>
      </c>
      <c r="R214" s="735"/>
      <c r="S214" s="736"/>
      <c r="T214" s="736"/>
      <c r="U214" s="736">
        <v>9</v>
      </c>
      <c r="V214" s="480"/>
      <c r="W214" s="704"/>
      <c r="X214" s="736">
        <v>1</v>
      </c>
      <c r="Y214" s="708"/>
      <c r="Z214" s="735">
        <v>1</v>
      </c>
      <c r="AA214" s="736">
        <v>1</v>
      </c>
      <c r="AB214" s="736"/>
      <c r="AC214" s="225" t="s">
        <v>1736</v>
      </c>
      <c r="AD214" s="32" t="s">
        <v>1737</v>
      </c>
      <c r="AE214" s="227" t="s">
        <v>1738</v>
      </c>
      <c r="AH214" s="179">
        <f t="shared" si="55"/>
        <v>6</v>
      </c>
    </row>
    <row r="215" spans="1:37">
      <c r="A215" s="215"/>
      <c r="B215" s="250" t="s">
        <v>1699</v>
      </c>
      <c r="C215" s="216"/>
      <c r="D215" s="253" t="s">
        <v>741</v>
      </c>
      <c r="E215" s="517">
        <v>16</v>
      </c>
      <c r="F215" s="471">
        <f>SUM(G215:L215)</f>
        <v>441</v>
      </c>
      <c r="G215" s="608">
        <v>131</v>
      </c>
      <c r="H215" s="610">
        <v>159</v>
      </c>
      <c r="I215" s="610">
        <v>151</v>
      </c>
      <c r="J215" s="475"/>
      <c r="K215" s="476"/>
      <c r="L215" s="486"/>
      <c r="M215" s="518">
        <v>4</v>
      </c>
      <c r="N215" s="577">
        <v>14</v>
      </c>
      <c r="O215" s="474">
        <f>SUM(P215:AB215)</f>
        <v>30</v>
      </c>
      <c r="P215" s="729">
        <v>1</v>
      </c>
      <c r="Q215" s="730">
        <v>1</v>
      </c>
      <c r="R215" s="731"/>
      <c r="S215" s="732"/>
      <c r="T215" s="732"/>
      <c r="U215" s="732">
        <v>24</v>
      </c>
      <c r="V215" s="475"/>
      <c r="W215" s="703">
        <v>1</v>
      </c>
      <c r="X215" s="732">
        <v>1</v>
      </c>
      <c r="Y215" s="707"/>
      <c r="Z215" s="731">
        <v>1</v>
      </c>
      <c r="AA215" s="732">
        <v>1</v>
      </c>
      <c r="AB215" s="732"/>
      <c r="AC215" s="218" t="s">
        <v>1708</v>
      </c>
      <c r="AD215" s="31" t="s">
        <v>1739</v>
      </c>
      <c r="AE215" s="220" t="s">
        <v>1740</v>
      </c>
      <c r="AH215" s="179">
        <f t="shared" si="55"/>
        <v>16</v>
      </c>
    </row>
    <row r="216" spans="1:37" ht="14.25" thickBot="1">
      <c r="A216" s="137"/>
      <c r="B216" s="254" t="s">
        <v>1741</v>
      </c>
      <c r="C216" s="138"/>
      <c r="D216" s="255" t="s">
        <v>740</v>
      </c>
      <c r="E216" s="521">
        <v>10</v>
      </c>
      <c r="F216" s="500">
        <f>SUM(G216:L216)</f>
        <v>241</v>
      </c>
      <c r="G216" s="629">
        <v>82</v>
      </c>
      <c r="H216" s="630">
        <v>79</v>
      </c>
      <c r="I216" s="630">
        <v>80</v>
      </c>
      <c r="J216" s="484"/>
      <c r="K216" s="150"/>
      <c r="L216" s="267"/>
      <c r="M216" s="522">
        <v>3</v>
      </c>
      <c r="N216" s="579">
        <v>5</v>
      </c>
      <c r="O216" s="156">
        <f>SUM(P216:AB216)</f>
        <v>21</v>
      </c>
      <c r="P216" s="749">
        <v>1</v>
      </c>
      <c r="Q216" s="750">
        <v>1</v>
      </c>
      <c r="R216" s="751"/>
      <c r="S216" s="752"/>
      <c r="T216" s="752"/>
      <c r="U216" s="752">
        <v>16</v>
      </c>
      <c r="V216" s="484"/>
      <c r="W216" s="711"/>
      <c r="X216" s="752">
        <v>1</v>
      </c>
      <c r="Y216" s="713"/>
      <c r="Z216" s="751">
        <v>1</v>
      </c>
      <c r="AA216" s="752">
        <v>1</v>
      </c>
      <c r="AB216" s="752"/>
      <c r="AC216" s="230" t="s">
        <v>2478</v>
      </c>
      <c r="AD216" s="33" t="s">
        <v>395</v>
      </c>
      <c r="AE216" s="231" t="s">
        <v>1742</v>
      </c>
      <c r="AH216" s="179">
        <f t="shared" si="55"/>
        <v>10</v>
      </c>
    </row>
    <row r="217" spans="1:37" ht="14.25" thickBot="1">
      <c r="A217" s="205" t="s">
        <v>739</v>
      </c>
      <c r="B217" s="238"/>
      <c r="C217" s="239"/>
      <c r="D217" s="240"/>
      <c r="E217" s="384"/>
      <c r="F217" s="384"/>
      <c r="G217" s="384"/>
      <c r="H217" s="384"/>
      <c r="I217" s="384"/>
      <c r="J217" s="384"/>
      <c r="K217" s="384"/>
      <c r="L217" s="384"/>
      <c r="M217" s="384"/>
      <c r="N217" s="384"/>
      <c r="O217" s="384"/>
      <c r="P217" s="384"/>
      <c r="Q217" s="384"/>
      <c r="R217" s="388"/>
      <c r="S217" s="384"/>
      <c r="T217" s="384"/>
      <c r="U217" s="384"/>
      <c r="V217" s="384"/>
      <c r="W217" s="384"/>
      <c r="X217" s="384"/>
      <c r="Y217" s="384"/>
      <c r="Z217" s="384"/>
      <c r="AA217" s="384"/>
      <c r="AB217" s="385"/>
      <c r="AC217" s="387"/>
      <c r="AD217" s="242"/>
      <c r="AE217" s="243"/>
      <c r="AF217" s="179"/>
      <c r="AG217" s="179"/>
    </row>
    <row r="218" spans="1:37">
      <c r="A218" s="206" t="s">
        <v>305</v>
      </c>
      <c r="B218" s="244"/>
      <c r="C218" s="232"/>
      <c r="D218" s="268"/>
      <c r="E218" s="594">
        <f t="shared" ref="E218:AB218" si="56">SUM(E219:E229)</f>
        <v>85</v>
      </c>
      <c r="F218" s="589">
        <f t="shared" si="56"/>
        <v>1309</v>
      </c>
      <c r="G218" s="683">
        <f t="shared" si="56"/>
        <v>193</v>
      </c>
      <c r="H218" s="684">
        <f t="shared" si="56"/>
        <v>246</v>
      </c>
      <c r="I218" s="684">
        <f t="shared" si="56"/>
        <v>196</v>
      </c>
      <c r="J218" s="685">
        <f t="shared" si="56"/>
        <v>216</v>
      </c>
      <c r="K218" s="684">
        <f t="shared" si="56"/>
        <v>229</v>
      </c>
      <c r="L218" s="686">
        <f t="shared" si="56"/>
        <v>229</v>
      </c>
      <c r="M218" s="589">
        <f t="shared" si="56"/>
        <v>13</v>
      </c>
      <c r="N218" s="585">
        <f t="shared" si="56"/>
        <v>24</v>
      </c>
      <c r="O218" s="414">
        <f t="shared" si="56"/>
        <v>145</v>
      </c>
      <c r="P218" s="415">
        <f t="shared" si="56"/>
        <v>12</v>
      </c>
      <c r="Q218" s="416">
        <f t="shared" si="56"/>
        <v>11</v>
      </c>
      <c r="R218" s="411">
        <f t="shared" si="56"/>
        <v>0</v>
      </c>
      <c r="S218" s="410">
        <f t="shared" si="56"/>
        <v>0</v>
      </c>
      <c r="T218" s="410">
        <f t="shared" si="56"/>
        <v>0</v>
      </c>
      <c r="U218" s="410">
        <f t="shared" si="56"/>
        <v>93</v>
      </c>
      <c r="V218" s="411">
        <f t="shared" si="56"/>
        <v>0</v>
      </c>
      <c r="W218" s="720">
        <f t="shared" si="56"/>
        <v>6</v>
      </c>
      <c r="X218" s="410">
        <f t="shared" si="56"/>
        <v>11</v>
      </c>
      <c r="Y218" s="721">
        <f t="shared" si="56"/>
        <v>0</v>
      </c>
      <c r="Z218" s="411">
        <f t="shared" si="56"/>
        <v>1</v>
      </c>
      <c r="AA218" s="410">
        <f t="shared" si="56"/>
        <v>11</v>
      </c>
      <c r="AB218" s="410">
        <f t="shared" si="56"/>
        <v>0</v>
      </c>
      <c r="AC218" s="210"/>
      <c r="AD218" s="234"/>
      <c r="AE218" s="212"/>
      <c r="AF218" s="179"/>
      <c r="AG218" s="179"/>
    </row>
    <row r="219" spans="1:37">
      <c r="A219" s="54"/>
      <c r="B219" s="246" t="s">
        <v>2480</v>
      </c>
      <c r="C219" s="29"/>
      <c r="D219" s="269" t="s">
        <v>731</v>
      </c>
      <c r="E219" s="544">
        <v>14</v>
      </c>
      <c r="F219" s="434">
        <f t="shared" ref="F219:F229" si="57">SUM(G219:L219)</f>
        <v>290</v>
      </c>
      <c r="G219" s="626">
        <v>42</v>
      </c>
      <c r="H219" s="606">
        <v>58</v>
      </c>
      <c r="I219" s="647">
        <v>45</v>
      </c>
      <c r="J219" s="606">
        <v>48</v>
      </c>
      <c r="K219" s="647">
        <v>53</v>
      </c>
      <c r="L219" s="648">
        <v>44</v>
      </c>
      <c r="M219" s="516">
        <v>2</v>
      </c>
      <c r="N219" s="581">
        <v>4</v>
      </c>
      <c r="O219" s="148">
        <f t="shared" ref="O219:O229" si="58">SUM(P219:AB219)</f>
        <v>23</v>
      </c>
      <c r="P219" s="725">
        <v>1</v>
      </c>
      <c r="Q219" s="726">
        <v>1</v>
      </c>
      <c r="R219" s="727"/>
      <c r="S219" s="728"/>
      <c r="T219" s="728"/>
      <c r="U219" s="728">
        <v>17</v>
      </c>
      <c r="V219" s="469"/>
      <c r="W219" s="702">
        <v>2</v>
      </c>
      <c r="X219" s="728">
        <v>1</v>
      </c>
      <c r="Y219" s="706"/>
      <c r="Z219" s="727"/>
      <c r="AA219" s="728">
        <v>1</v>
      </c>
      <c r="AB219" s="728"/>
      <c r="AC219" s="51" t="s">
        <v>1743</v>
      </c>
      <c r="AD219" s="30" t="s">
        <v>1744</v>
      </c>
      <c r="AE219" s="39" t="s">
        <v>1745</v>
      </c>
      <c r="AF219" s="179">
        <f t="shared" ref="AF219:AF252" si="59">E219</f>
        <v>14</v>
      </c>
      <c r="AG219" s="179"/>
      <c r="AJ219" s="587">
        <f>M219</f>
        <v>2</v>
      </c>
      <c r="AK219" s="587">
        <f>N219</f>
        <v>4</v>
      </c>
    </row>
    <row r="220" spans="1:37">
      <c r="A220" s="215"/>
      <c r="B220" s="250" t="s">
        <v>1746</v>
      </c>
      <c r="C220" s="216"/>
      <c r="D220" s="270" t="s">
        <v>738</v>
      </c>
      <c r="E220" s="545">
        <v>14</v>
      </c>
      <c r="F220" s="471">
        <f t="shared" si="57"/>
        <v>324</v>
      </c>
      <c r="G220" s="625">
        <v>50</v>
      </c>
      <c r="H220" s="610">
        <v>62</v>
      </c>
      <c r="I220" s="649">
        <v>45</v>
      </c>
      <c r="J220" s="610">
        <v>50</v>
      </c>
      <c r="K220" s="649">
        <v>62</v>
      </c>
      <c r="L220" s="650">
        <v>55</v>
      </c>
      <c r="M220" s="518">
        <v>2</v>
      </c>
      <c r="N220" s="577">
        <v>4</v>
      </c>
      <c r="O220" s="474">
        <f t="shared" si="58"/>
        <v>25</v>
      </c>
      <c r="P220" s="729">
        <v>1</v>
      </c>
      <c r="Q220" s="730">
        <v>1</v>
      </c>
      <c r="R220" s="731"/>
      <c r="S220" s="732"/>
      <c r="T220" s="732"/>
      <c r="U220" s="732">
        <v>17</v>
      </c>
      <c r="V220" s="475"/>
      <c r="W220" s="703">
        <v>3</v>
      </c>
      <c r="X220" s="732">
        <v>1</v>
      </c>
      <c r="Y220" s="707"/>
      <c r="Z220" s="731">
        <v>1</v>
      </c>
      <c r="AA220" s="732">
        <v>1</v>
      </c>
      <c r="AB220" s="732"/>
      <c r="AC220" s="218" t="s">
        <v>2481</v>
      </c>
      <c r="AD220" s="31" t="s">
        <v>396</v>
      </c>
      <c r="AE220" s="220" t="s">
        <v>1747</v>
      </c>
      <c r="AF220" s="179">
        <f t="shared" si="59"/>
        <v>14</v>
      </c>
      <c r="AG220" s="179"/>
      <c r="AJ220" s="587">
        <f t="shared" ref="AJ220:AK229" si="60">M220</f>
        <v>2</v>
      </c>
      <c r="AK220" s="587">
        <f t="shared" si="60"/>
        <v>4</v>
      </c>
    </row>
    <row r="221" spans="1:37">
      <c r="A221" s="54"/>
      <c r="B221" s="246" t="s">
        <v>1748</v>
      </c>
      <c r="C221" s="29"/>
      <c r="D221" s="269" t="s">
        <v>730</v>
      </c>
      <c r="E221" s="544">
        <v>5</v>
      </c>
      <c r="F221" s="477">
        <f t="shared" si="57"/>
        <v>72</v>
      </c>
      <c r="G221" s="628">
        <v>10</v>
      </c>
      <c r="H221" s="614">
        <v>17</v>
      </c>
      <c r="I221" s="651">
        <v>12</v>
      </c>
      <c r="J221" s="614">
        <v>8</v>
      </c>
      <c r="K221" s="651">
        <v>8</v>
      </c>
      <c r="L221" s="652">
        <v>17</v>
      </c>
      <c r="M221" s="438"/>
      <c r="N221" s="439"/>
      <c r="O221" s="148">
        <f t="shared" si="58"/>
        <v>9</v>
      </c>
      <c r="P221" s="725">
        <v>1</v>
      </c>
      <c r="Q221" s="726">
        <v>1</v>
      </c>
      <c r="R221" s="727"/>
      <c r="S221" s="728"/>
      <c r="T221" s="728"/>
      <c r="U221" s="728">
        <v>5</v>
      </c>
      <c r="V221" s="469"/>
      <c r="W221" s="702"/>
      <c r="X221" s="728">
        <v>1</v>
      </c>
      <c r="Y221" s="706"/>
      <c r="Z221" s="727"/>
      <c r="AA221" s="728">
        <v>1</v>
      </c>
      <c r="AB221" s="728"/>
      <c r="AC221" s="51" t="s">
        <v>1749</v>
      </c>
      <c r="AD221" s="30" t="s">
        <v>397</v>
      </c>
      <c r="AE221" s="39" t="s">
        <v>1750</v>
      </c>
      <c r="AF221" s="179">
        <f t="shared" si="59"/>
        <v>5</v>
      </c>
      <c r="AG221" s="179"/>
      <c r="AJ221" s="587">
        <f t="shared" si="60"/>
        <v>0</v>
      </c>
      <c r="AK221" s="587">
        <f t="shared" si="60"/>
        <v>0</v>
      </c>
    </row>
    <row r="222" spans="1:37">
      <c r="A222" s="215"/>
      <c r="B222" s="250" t="s">
        <v>603</v>
      </c>
      <c r="C222" s="216"/>
      <c r="D222" s="270" t="s">
        <v>729</v>
      </c>
      <c r="E222" s="545">
        <v>6</v>
      </c>
      <c r="F222" s="471">
        <f t="shared" si="57"/>
        <v>47</v>
      </c>
      <c r="G222" s="625">
        <v>7</v>
      </c>
      <c r="H222" s="610">
        <v>5</v>
      </c>
      <c r="I222" s="649">
        <v>10</v>
      </c>
      <c r="J222" s="610">
        <v>10</v>
      </c>
      <c r="K222" s="649">
        <v>5</v>
      </c>
      <c r="L222" s="650">
        <v>10</v>
      </c>
      <c r="M222" s="518">
        <v>2</v>
      </c>
      <c r="N222" s="577">
        <v>5</v>
      </c>
      <c r="O222" s="474">
        <f t="shared" si="58"/>
        <v>10</v>
      </c>
      <c r="P222" s="729">
        <v>1</v>
      </c>
      <c r="Q222" s="730">
        <v>1</v>
      </c>
      <c r="R222" s="731"/>
      <c r="S222" s="732"/>
      <c r="T222" s="732"/>
      <c r="U222" s="732">
        <v>6</v>
      </c>
      <c r="V222" s="475"/>
      <c r="W222" s="703"/>
      <c r="X222" s="732">
        <v>1</v>
      </c>
      <c r="Y222" s="707"/>
      <c r="Z222" s="731"/>
      <c r="AA222" s="732">
        <v>1</v>
      </c>
      <c r="AB222" s="732"/>
      <c r="AC222" s="218" t="s">
        <v>604</v>
      </c>
      <c r="AD222" s="31" t="s">
        <v>605</v>
      </c>
      <c r="AE222" s="220" t="s">
        <v>606</v>
      </c>
      <c r="AF222" s="179">
        <f t="shared" si="59"/>
        <v>6</v>
      </c>
      <c r="AG222" s="179"/>
      <c r="AJ222" s="587">
        <f t="shared" si="60"/>
        <v>2</v>
      </c>
      <c r="AK222" s="587">
        <f t="shared" si="60"/>
        <v>5</v>
      </c>
    </row>
    <row r="223" spans="1:37">
      <c r="A223" s="54"/>
      <c r="B223" s="246" t="s">
        <v>607</v>
      </c>
      <c r="C223" s="29"/>
      <c r="D223" s="271" t="s">
        <v>728</v>
      </c>
      <c r="E223" s="544">
        <v>6</v>
      </c>
      <c r="F223" s="477">
        <f t="shared" si="57"/>
        <v>51</v>
      </c>
      <c r="G223" s="628">
        <v>7</v>
      </c>
      <c r="H223" s="614">
        <v>5</v>
      </c>
      <c r="I223" s="651">
        <v>7</v>
      </c>
      <c r="J223" s="614">
        <v>11</v>
      </c>
      <c r="K223" s="651">
        <v>9</v>
      </c>
      <c r="L223" s="652">
        <v>12</v>
      </c>
      <c r="M223" s="516">
        <v>1</v>
      </c>
      <c r="N223" s="576">
        <v>1</v>
      </c>
      <c r="O223" s="148">
        <f t="shared" si="58"/>
        <v>10</v>
      </c>
      <c r="P223" s="725">
        <v>1</v>
      </c>
      <c r="Q223" s="726">
        <v>1</v>
      </c>
      <c r="R223" s="727"/>
      <c r="S223" s="728"/>
      <c r="T223" s="728"/>
      <c r="U223" s="728">
        <v>6</v>
      </c>
      <c r="V223" s="469"/>
      <c r="W223" s="702"/>
      <c r="X223" s="728">
        <v>1</v>
      </c>
      <c r="Y223" s="706"/>
      <c r="Z223" s="727"/>
      <c r="AA223" s="728">
        <v>1</v>
      </c>
      <c r="AB223" s="728"/>
      <c r="AC223" s="51" t="s">
        <v>608</v>
      </c>
      <c r="AD223" s="30" t="s">
        <v>398</v>
      </c>
      <c r="AE223" s="39" t="s">
        <v>609</v>
      </c>
      <c r="AF223" s="179">
        <f t="shared" si="59"/>
        <v>6</v>
      </c>
      <c r="AG223" s="179"/>
      <c r="AJ223" s="587">
        <f t="shared" si="60"/>
        <v>1</v>
      </c>
      <c r="AK223" s="587">
        <f t="shared" si="60"/>
        <v>1</v>
      </c>
    </row>
    <row r="224" spans="1:37">
      <c r="A224" s="215"/>
      <c r="B224" s="250" t="s">
        <v>338</v>
      </c>
      <c r="C224" s="216"/>
      <c r="D224" s="270" t="s">
        <v>737</v>
      </c>
      <c r="E224" s="545">
        <v>7</v>
      </c>
      <c r="F224" s="471">
        <f t="shared" si="57"/>
        <v>88</v>
      </c>
      <c r="G224" s="625">
        <v>12</v>
      </c>
      <c r="H224" s="610">
        <v>22</v>
      </c>
      <c r="I224" s="649">
        <v>9</v>
      </c>
      <c r="J224" s="610">
        <v>18</v>
      </c>
      <c r="K224" s="649">
        <v>12</v>
      </c>
      <c r="L224" s="650">
        <v>15</v>
      </c>
      <c r="M224" s="518">
        <v>1</v>
      </c>
      <c r="N224" s="577">
        <v>1</v>
      </c>
      <c r="O224" s="474">
        <f t="shared" si="58"/>
        <v>11</v>
      </c>
      <c r="P224" s="729">
        <v>1</v>
      </c>
      <c r="Q224" s="730">
        <v>1</v>
      </c>
      <c r="R224" s="731"/>
      <c r="S224" s="732"/>
      <c r="T224" s="732"/>
      <c r="U224" s="732">
        <v>7</v>
      </c>
      <c r="V224" s="475"/>
      <c r="W224" s="703"/>
      <c r="X224" s="732">
        <v>1</v>
      </c>
      <c r="Y224" s="707"/>
      <c r="Z224" s="731"/>
      <c r="AA224" s="732">
        <v>1</v>
      </c>
      <c r="AB224" s="732"/>
      <c r="AC224" s="218" t="s">
        <v>610</v>
      </c>
      <c r="AD224" s="31" t="s">
        <v>399</v>
      </c>
      <c r="AE224" s="220" t="s">
        <v>611</v>
      </c>
      <c r="AF224" s="179">
        <f t="shared" si="59"/>
        <v>7</v>
      </c>
      <c r="AG224" s="179"/>
      <c r="AJ224" s="587">
        <f t="shared" si="60"/>
        <v>1</v>
      </c>
      <c r="AK224" s="587">
        <f t="shared" si="60"/>
        <v>1</v>
      </c>
    </row>
    <row r="225" spans="1:37">
      <c r="A225" s="54"/>
      <c r="B225" s="246" t="s">
        <v>612</v>
      </c>
      <c r="C225" s="29"/>
      <c r="D225" s="269" t="s">
        <v>736</v>
      </c>
      <c r="E225" s="544">
        <v>7</v>
      </c>
      <c r="F225" s="477">
        <f t="shared" si="57"/>
        <v>134</v>
      </c>
      <c r="G225" s="628">
        <v>17</v>
      </c>
      <c r="H225" s="614">
        <v>29</v>
      </c>
      <c r="I225" s="651">
        <v>21</v>
      </c>
      <c r="J225" s="614">
        <v>21</v>
      </c>
      <c r="K225" s="651">
        <v>25</v>
      </c>
      <c r="L225" s="652">
        <v>21</v>
      </c>
      <c r="M225" s="516">
        <v>1</v>
      </c>
      <c r="N225" s="576">
        <v>1</v>
      </c>
      <c r="O225" s="148">
        <f t="shared" si="58"/>
        <v>12</v>
      </c>
      <c r="P225" s="725">
        <v>1</v>
      </c>
      <c r="Q225" s="726">
        <v>1</v>
      </c>
      <c r="R225" s="727"/>
      <c r="S225" s="728"/>
      <c r="T225" s="728"/>
      <c r="U225" s="728">
        <v>7</v>
      </c>
      <c r="V225" s="469"/>
      <c r="W225" s="702">
        <v>1</v>
      </c>
      <c r="X225" s="728">
        <v>1</v>
      </c>
      <c r="Y225" s="706"/>
      <c r="Z225" s="727"/>
      <c r="AA225" s="728">
        <v>1</v>
      </c>
      <c r="AB225" s="728"/>
      <c r="AC225" s="51" t="s">
        <v>613</v>
      </c>
      <c r="AD225" s="30" t="s">
        <v>614</v>
      </c>
      <c r="AE225" s="39" t="s">
        <v>615</v>
      </c>
      <c r="AF225" s="179">
        <f t="shared" si="59"/>
        <v>7</v>
      </c>
      <c r="AG225" s="179"/>
      <c r="AJ225" s="587">
        <f t="shared" si="60"/>
        <v>1</v>
      </c>
      <c r="AK225" s="587">
        <f t="shared" si="60"/>
        <v>1</v>
      </c>
    </row>
    <row r="226" spans="1:37">
      <c r="A226" s="215"/>
      <c r="B226" s="250" t="s">
        <v>616</v>
      </c>
      <c r="C226" s="216"/>
      <c r="D226" s="270" t="s">
        <v>735</v>
      </c>
      <c r="E226" s="545">
        <v>7</v>
      </c>
      <c r="F226" s="471">
        <f t="shared" si="57"/>
        <v>109</v>
      </c>
      <c r="G226" s="625">
        <v>15</v>
      </c>
      <c r="H226" s="610">
        <v>12</v>
      </c>
      <c r="I226" s="649">
        <v>16</v>
      </c>
      <c r="J226" s="610">
        <v>21</v>
      </c>
      <c r="K226" s="649">
        <v>21</v>
      </c>
      <c r="L226" s="650">
        <v>24</v>
      </c>
      <c r="M226" s="518">
        <v>1</v>
      </c>
      <c r="N226" s="577">
        <v>1</v>
      </c>
      <c r="O226" s="474">
        <f t="shared" si="58"/>
        <v>13</v>
      </c>
      <c r="P226" s="729">
        <v>2</v>
      </c>
      <c r="Q226" s="730">
        <v>1</v>
      </c>
      <c r="R226" s="731"/>
      <c r="S226" s="732"/>
      <c r="T226" s="732"/>
      <c r="U226" s="732">
        <v>8</v>
      </c>
      <c r="V226" s="475"/>
      <c r="W226" s="703"/>
      <c r="X226" s="732">
        <v>1</v>
      </c>
      <c r="Y226" s="707"/>
      <c r="Z226" s="731"/>
      <c r="AA226" s="732">
        <v>1</v>
      </c>
      <c r="AB226" s="732"/>
      <c r="AC226" s="218" t="s">
        <v>617</v>
      </c>
      <c r="AD226" s="31" t="s">
        <v>618</v>
      </c>
      <c r="AE226" s="220" t="s">
        <v>619</v>
      </c>
      <c r="AF226" s="179">
        <f t="shared" si="59"/>
        <v>7</v>
      </c>
      <c r="AG226" s="179"/>
      <c r="AJ226" s="587">
        <f t="shared" si="60"/>
        <v>1</v>
      </c>
      <c r="AK226" s="587">
        <f t="shared" si="60"/>
        <v>1</v>
      </c>
    </row>
    <row r="227" spans="1:37">
      <c r="A227" s="228"/>
      <c r="B227" s="248" t="s">
        <v>1560</v>
      </c>
      <c r="C227" s="223"/>
      <c r="D227" s="272" t="s">
        <v>734</v>
      </c>
      <c r="E227" s="546">
        <v>8</v>
      </c>
      <c r="F227" s="477">
        <f t="shared" si="57"/>
        <v>100</v>
      </c>
      <c r="G227" s="628">
        <v>14</v>
      </c>
      <c r="H227" s="614">
        <v>23</v>
      </c>
      <c r="I227" s="651">
        <v>11</v>
      </c>
      <c r="J227" s="614">
        <v>19</v>
      </c>
      <c r="K227" s="651">
        <v>17</v>
      </c>
      <c r="L227" s="652">
        <v>16</v>
      </c>
      <c r="M227" s="520">
        <v>2</v>
      </c>
      <c r="N227" s="578">
        <v>6</v>
      </c>
      <c r="O227" s="479">
        <f t="shared" si="58"/>
        <v>13</v>
      </c>
      <c r="P227" s="733">
        <v>1</v>
      </c>
      <c r="Q227" s="734">
        <v>1</v>
      </c>
      <c r="R227" s="735"/>
      <c r="S227" s="736"/>
      <c r="T227" s="736"/>
      <c r="U227" s="736">
        <v>9</v>
      </c>
      <c r="V227" s="480"/>
      <c r="W227" s="704"/>
      <c r="X227" s="736">
        <v>1</v>
      </c>
      <c r="Y227" s="708"/>
      <c r="Z227" s="735"/>
      <c r="AA227" s="736">
        <v>1</v>
      </c>
      <c r="AB227" s="736"/>
      <c r="AC227" s="225" t="s">
        <v>1561</v>
      </c>
      <c r="AD227" s="32" t="s">
        <v>620</v>
      </c>
      <c r="AE227" s="227" t="s">
        <v>621</v>
      </c>
      <c r="AF227" s="179">
        <f t="shared" si="59"/>
        <v>8</v>
      </c>
      <c r="AG227" s="179"/>
      <c r="AJ227" s="587">
        <f t="shared" si="60"/>
        <v>2</v>
      </c>
      <c r="AK227" s="587">
        <f t="shared" si="60"/>
        <v>6</v>
      </c>
    </row>
    <row r="228" spans="1:37">
      <c r="A228" s="215"/>
      <c r="B228" s="250" t="s">
        <v>1562</v>
      </c>
      <c r="C228" s="216"/>
      <c r="D228" s="270" t="s">
        <v>733</v>
      </c>
      <c r="E228" s="545">
        <v>5</v>
      </c>
      <c r="F228" s="471">
        <f t="shared" si="57"/>
        <v>43</v>
      </c>
      <c r="G228" s="625">
        <v>10</v>
      </c>
      <c r="H228" s="610">
        <v>8</v>
      </c>
      <c r="I228" s="649">
        <v>8</v>
      </c>
      <c r="J228" s="610">
        <v>5</v>
      </c>
      <c r="K228" s="649">
        <v>5</v>
      </c>
      <c r="L228" s="650">
        <v>7</v>
      </c>
      <c r="M228" s="518">
        <v>1</v>
      </c>
      <c r="N228" s="577">
        <v>1</v>
      </c>
      <c r="O228" s="474">
        <f t="shared" si="58"/>
        <v>9</v>
      </c>
      <c r="P228" s="729">
        <v>1</v>
      </c>
      <c r="Q228" s="730">
        <v>1</v>
      </c>
      <c r="R228" s="731"/>
      <c r="S228" s="732"/>
      <c r="T228" s="732"/>
      <c r="U228" s="732">
        <v>5</v>
      </c>
      <c r="V228" s="475"/>
      <c r="W228" s="703"/>
      <c r="X228" s="732">
        <v>1</v>
      </c>
      <c r="Y228" s="707"/>
      <c r="Z228" s="731"/>
      <c r="AA228" s="732">
        <v>1</v>
      </c>
      <c r="AB228" s="732"/>
      <c r="AC228" s="218" t="s">
        <v>1563</v>
      </c>
      <c r="AD228" s="31" t="s">
        <v>622</v>
      </c>
      <c r="AE228" s="220" t="s">
        <v>623</v>
      </c>
      <c r="AF228" s="179">
        <f t="shared" si="59"/>
        <v>5</v>
      </c>
      <c r="AG228" s="179"/>
      <c r="AJ228" s="587">
        <f t="shared" si="60"/>
        <v>1</v>
      </c>
      <c r="AK228" s="587">
        <f t="shared" si="60"/>
        <v>1</v>
      </c>
    </row>
    <row r="229" spans="1:37" ht="14.25" thickBot="1">
      <c r="A229" s="54"/>
      <c r="B229" s="246" t="s">
        <v>1564</v>
      </c>
      <c r="C229" s="29"/>
      <c r="D229" s="269" t="s">
        <v>732</v>
      </c>
      <c r="E229" s="544">
        <v>6</v>
      </c>
      <c r="F229" s="149">
        <f t="shared" si="57"/>
        <v>51</v>
      </c>
      <c r="G229" s="661">
        <v>9</v>
      </c>
      <c r="H229" s="630">
        <v>5</v>
      </c>
      <c r="I229" s="630">
        <v>12</v>
      </c>
      <c r="J229" s="630">
        <v>5</v>
      </c>
      <c r="K229" s="630">
        <v>12</v>
      </c>
      <c r="L229" s="646">
        <v>8</v>
      </c>
      <c r="M229" s="438"/>
      <c r="N229" s="439"/>
      <c r="O229" s="148">
        <f t="shared" si="58"/>
        <v>10</v>
      </c>
      <c r="P229" s="725">
        <v>1</v>
      </c>
      <c r="Q229" s="726">
        <v>1</v>
      </c>
      <c r="R229" s="727"/>
      <c r="S229" s="728"/>
      <c r="T229" s="728"/>
      <c r="U229" s="728">
        <v>6</v>
      </c>
      <c r="V229" s="469"/>
      <c r="W229" s="702"/>
      <c r="X229" s="728">
        <v>1</v>
      </c>
      <c r="Y229" s="706"/>
      <c r="Z229" s="727"/>
      <c r="AA229" s="728">
        <v>1</v>
      </c>
      <c r="AB229" s="728"/>
      <c r="AC229" s="51" t="s">
        <v>1565</v>
      </c>
      <c r="AD229" s="30" t="s">
        <v>624</v>
      </c>
      <c r="AE229" s="39" t="s">
        <v>625</v>
      </c>
      <c r="AF229" s="179">
        <f t="shared" si="59"/>
        <v>6</v>
      </c>
      <c r="AG229" s="179"/>
      <c r="AJ229" s="587">
        <f t="shared" si="60"/>
        <v>0</v>
      </c>
      <c r="AK229" s="587">
        <f t="shared" si="60"/>
        <v>0</v>
      </c>
    </row>
    <row r="230" spans="1:37">
      <c r="A230" s="206" t="s">
        <v>1637</v>
      </c>
      <c r="B230" s="244"/>
      <c r="C230" s="232"/>
      <c r="D230" s="268"/>
      <c r="E230" s="594">
        <f>SUM(E231:E233)</f>
        <v>28</v>
      </c>
      <c r="F230" s="589">
        <f>SUM(F231:F233)</f>
        <v>706</v>
      </c>
      <c r="G230" s="683">
        <f>SUM(G231:G233)</f>
        <v>233</v>
      </c>
      <c r="H230" s="684">
        <f>SUM(H231:H233)</f>
        <v>221</v>
      </c>
      <c r="I230" s="684">
        <f>SUM(I231:I233)</f>
        <v>252</v>
      </c>
      <c r="J230" s="411"/>
      <c r="K230" s="410"/>
      <c r="L230" s="412"/>
      <c r="M230" s="589">
        <f t="shared" ref="M230:AB230" si="61">SUM(M231:M233)</f>
        <v>4</v>
      </c>
      <c r="N230" s="585">
        <f t="shared" si="61"/>
        <v>6</v>
      </c>
      <c r="O230" s="414">
        <f t="shared" si="61"/>
        <v>64</v>
      </c>
      <c r="P230" s="415">
        <f t="shared" si="61"/>
        <v>3</v>
      </c>
      <c r="Q230" s="416">
        <f t="shared" si="61"/>
        <v>3</v>
      </c>
      <c r="R230" s="411">
        <f t="shared" si="61"/>
        <v>0</v>
      </c>
      <c r="S230" s="410">
        <f t="shared" si="61"/>
        <v>1</v>
      </c>
      <c r="T230" s="410">
        <f t="shared" si="61"/>
        <v>0</v>
      </c>
      <c r="U230" s="410">
        <f t="shared" si="61"/>
        <v>46</v>
      </c>
      <c r="V230" s="411">
        <f t="shared" si="61"/>
        <v>0</v>
      </c>
      <c r="W230" s="720">
        <f t="shared" si="61"/>
        <v>5</v>
      </c>
      <c r="X230" s="410">
        <f t="shared" si="61"/>
        <v>3</v>
      </c>
      <c r="Y230" s="721">
        <f t="shared" si="61"/>
        <v>0</v>
      </c>
      <c r="Z230" s="411">
        <f t="shared" si="61"/>
        <v>0</v>
      </c>
      <c r="AA230" s="410">
        <f t="shared" si="61"/>
        <v>3</v>
      </c>
      <c r="AB230" s="410">
        <f t="shared" si="61"/>
        <v>0</v>
      </c>
      <c r="AC230" s="210"/>
      <c r="AD230" s="234"/>
      <c r="AE230" s="212"/>
      <c r="AF230" s="179"/>
      <c r="AG230" s="179"/>
    </row>
    <row r="231" spans="1:37">
      <c r="A231" s="54"/>
      <c r="B231" s="246" t="s">
        <v>2480</v>
      </c>
      <c r="C231" s="29"/>
      <c r="D231" s="271" t="s">
        <v>731</v>
      </c>
      <c r="E231" s="544">
        <v>14</v>
      </c>
      <c r="F231" s="434">
        <f>SUM(G231:L231)</f>
        <v>419</v>
      </c>
      <c r="G231" s="605">
        <v>149</v>
      </c>
      <c r="H231" s="606">
        <v>125</v>
      </c>
      <c r="I231" s="662">
        <v>145</v>
      </c>
      <c r="J231" s="469"/>
      <c r="K231" s="470"/>
      <c r="L231" s="485"/>
      <c r="M231" s="516">
        <v>2</v>
      </c>
      <c r="N231" s="576">
        <v>2</v>
      </c>
      <c r="O231" s="148">
        <f>SUM(P231:AB231)</f>
        <v>29</v>
      </c>
      <c r="P231" s="725">
        <v>1</v>
      </c>
      <c r="Q231" s="726">
        <v>1</v>
      </c>
      <c r="R231" s="727"/>
      <c r="S231" s="728">
        <v>1</v>
      </c>
      <c r="T231" s="728"/>
      <c r="U231" s="728">
        <v>21</v>
      </c>
      <c r="V231" s="469"/>
      <c r="W231" s="702">
        <v>3</v>
      </c>
      <c r="X231" s="728">
        <v>1</v>
      </c>
      <c r="Y231" s="706"/>
      <c r="Z231" s="727"/>
      <c r="AA231" s="728">
        <v>1</v>
      </c>
      <c r="AB231" s="728"/>
      <c r="AC231" s="51" t="s">
        <v>2481</v>
      </c>
      <c r="AD231" s="30" t="s">
        <v>626</v>
      </c>
      <c r="AE231" s="39" t="s">
        <v>627</v>
      </c>
      <c r="AH231" s="179">
        <f>E231</f>
        <v>14</v>
      </c>
    </row>
    <row r="232" spans="1:37">
      <c r="A232" s="54"/>
      <c r="B232" s="246" t="s">
        <v>1543</v>
      </c>
      <c r="C232" s="29"/>
      <c r="D232" s="271" t="s">
        <v>1544</v>
      </c>
      <c r="E232" s="544">
        <v>7</v>
      </c>
      <c r="F232" s="434">
        <f>SUM(G232:L232)</f>
        <v>151</v>
      </c>
      <c r="G232" s="626">
        <v>46</v>
      </c>
      <c r="H232" s="606">
        <v>47</v>
      </c>
      <c r="I232" s="662">
        <v>58</v>
      </c>
      <c r="J232" s="469"/>
      <c r="K232" s="470"/>
      <c r="L232" s="485"/>
      <c r="M232" s="516">
        <v>1</v>
      </c>
      <c r="N232" s="576">
        <v>1</v>
      </c>
      <c r="O232" s="148">
        <f>SUM(P232:AB232)</f>
        <v>17</v>
      </c>
      <c r="P232" s="725">
        <v>1</v>
      </c>
      <c r="Q232" s="726">
        <v>1</v>
      </c>
      <c r="R232" s="727"/>
      <c r="S232" s="728"/>
      <c r="T232" s="728"/>
      <c r="U232" s="728">
        <v>11</v>
      </c>
      <c r="V232" s="469"/>
      <c r="W232" s="702">
        <v>2</v>
      </c>
      <c r="X232" s="728">
        <v>1</v>
      </c>
      <c r="Y232" s="706"/>
      <c r="Z232" s="727"/>
      <c r="AA232" s="728">
        <v>1</v>
      </c>
      <c r="AB232" s="728"/>
      <c r="AC232" s="51" t="s">
        <v>613</v>
      </c>
      <c r="AD232" s="30" t="s">
        <v>628</v>
      </c>
      <c r="AE232" s="39" t="s">
        <v>629</v>
      </c>
      <c r="AH232" s="179">
        <f>E232</f>
        <v>7</v>
      </c>
    </row>
    <row r="233" spans="1:37" ht="14.25" thickBot="1">
      <c r="A233" s="259"/>
      <c r="B233" s="260" t="s">
        <v>1545</v>
      </c>
      <c r="C233" s="261"/>
      <c r="D233" s="677" t="s">
        <v>1546</v>
      </c>
      <c r="E233" s="548">
        <v>7</v>
      </c>
      <c r="F233" s="504">
        <f>SUM(G233:L233)</f>
        <v>136</v>
      </c>
      <c r="G233" s="629">
        <v>38</v>
      </c>
      <c r="H233" s="630">
        <v>49</v>
      </c>
      <c r="I233" s="678">
        <v>49</v>
      </c>
      <c r="J233" s="506"/>
      <c r="K233" s="502"/>
      <c r="L233" s="503"/>
      <c r="M233" s="549">
        <v>1</v>
      </c>
      <c r="N233" s="582">
        <v>3</v>
      </c>
      <c r="O233" s="501">
        <f>SUM(P233:AB233)</f>
        <v>18</v>
      </c>
      <c r="P233" s="737">
        <v>1</v>
      </c>
      <c r="Q233" s="738">
        <v>1</v>
      </c>
      <c r="R233" s="739"/>
      <c r="S233" s="740"/>
      <c r="T233" s="740"/>
      <c r="U233" s="740">
        <v>14</v>
      </c>
      <c r="V233" s="506"/>
      <c r="W233" s="705"/>
      <c r="X233" s="740">
        <v>1</v>
      </c>
      <c r="Y233" s="709"/>
      <c r="Z233" s="739"/>
      <c r="AA233" s="740">
        <v>1</v>
      </c>
      <c r="AB233" s="740"/>
      <c r="AC233" s="263" t="s">
        <v>1561</v>
      </c>
      <c r="AD233" s="264" t="s">
        <v>630</v>
      </c>
      <c r="AE233" s="265" t="s">
        <v>631</v>
      </c>
      <c r="AH233" s="179">
        <f>E233</f>
        <v>7</v>
      </c>
    </row>
    <row r="234" spans="1:37" ht="14.25" thickBot="1">
      <c r="A234" s="205" t="s">
        <v>727</v>
      </c>
      <c r="B234" s="238"/>
      <c r="C234" s="239"/>
      <c r="D234" s="240"/>
      <c r="E234" s="384"/>
      <c r="F234" s="384"/>
      <c r="G234" s="384"/>
      <c r="H234" s="384"/>
      <c r="I234" s="384"/>
      <c r="J234" s="384"/>
      <c r="K234" s="384"/>
      <c r="L234" s="384"/>
      <c r="M234" s="384"/>
      <c r="N234" s="384"/>
      <c r="O234" s="384"/>
      <c r="P234" s="384"/>
      <c r="Q234" s="384"/>
      <c r="R234" s="385"/>
      <c r="S234" s="384"/>
      <c r="T234" s="384"/>
      <c r="U234" s="384"/>
      <c r="V234" s="384"/>
      <c r="W234" s="384"/>
      <c r="X234" s="384"/>
      <c r="Y234" s="384"/>
      <c r="Z234" s="384"/>
      <c r="AA234" s="384"/>
      <c r="AB234" s="389"/>
      <c r="AC234" s="387"/>
      <c r="AD234" s="242"/>
      <c r="AE234" s="243"/>
      <c r="AF234" s="179"/>
      <c r="AG234" s="179"/>
    </row>
    <row r="235" spans="1:37">
      <c r="A235" s="206" t="s">
        <v>305</v>
      </c>
      <c r="B235" s="244"/>
      <c r="C235" s="232"/>
      <c r="D235" s="268"/>
      <c r="E235" s="594">
        <f t="shared" ref="E235:AB235" si="62">SUM(E236:E252)</f>
        <v>225</v>
      </c>
      <c r="F235" s="589">
        <f t="shared" si="62"/>
        <v>5326</v>
      </c>
      <c r="G235" s="683">
        <f t="shared" si="62"/>
        <v>877</v>
      </c>
      <c r="H235" s="684">
        <f t="shared" si="62"/>
        <v>874</v>
      </c>
      <c r="I235" s="685">
        <f t="shared" si="62"/>
        <v>854</v>
      </c>
      <c r="J235" s="595">
        <f t="shared" si="62"/>
        <v>868</v>
      </c>
      <c r="K235" s="684">
        <f t="shared" si="62"/>
        <v>969</v>
      </c>
      <c r="L235" s="686">
        <f t="shared" si="62"/>
        <v>884</v>
      </c>
      <c r="M235" s="589">
        <f t="shared" si="62"/>
        <v>33</v>
      </c>
      <c r="N235" s="585">
        <f t="shared" si="62"/>
        <v>101</v>
      </c>
      <c r="O235" s="414">
        <f t="shared" si="62"/>
        <v>360</v>
      </c>
      <c r="P235" s="415">
        <f t="shared" si="62"/>
        <v>17</v>
      </c>
      <c r="Q235" s="416">
        <f t="shared" si="62"/>
        <v>17</v>
      </c>
      <c r="R235" s="411">
        <f t="shared" si="62"/>
        <v>0</v>
      </c>
      <c r="S235" s="410">
        <f t="shared" si="62"/>
        <v>5</v>
      </c>
      <c r="T235" s="410">
        <f t="shared" si="62"/>
        <v>1</v>
      </c>
      <c r="U235" s="410">
        <f t="shared" si="62"/>
        <v>272</v>
      </c>
      <c r="V235" s="411">
        <f t="shared" si="62"/>
        <v>0</v>
      </c>
      <c r="W235" s="720">
        <f t="shared" si="62"/>
        <v>3</v>
      </c>
      <c r="X235" s="410">
        <f t="shared" si="62"/>
        <v>19</v>
      </c>
      <c r="Y235" s="721">
        <f t="shared" si="62"/>
        <v>1</v>
      </c>
      <c r="Z235" s="411">
        <f t="shared" si="62"/>
        <v>5</v>
      </c>
      <c r="AA235" s="410">
        <f t="shared" si="62"/>
        <v>19</v>
      </c>
      <c r="AB235" s="410">
        <f t="shared" si="62"/>
        <v>1</v>
      </c>
      <c r="AC235" s="210"/>
      <c r="AD235" s="234"/>
      <c r="AE235" s="212"/>
      <c r="AF235" s="179"/>
      <c r="AG235" s="179"/>
    </row>
    <row r="236" spans="1:37">
      <c r="A236" s="54"/>
      <c r="B236" s="246" t="s">
        <v>1566</v>
      </c>
      <c r="C236" s="29"/>
      <c r="D236" s="274" t="s">
        <v>726</v>
      </c>
      <c r="E236" s="544">
        <v>29</v>
      </c>
      <c r="F236" s="438">
        <f t="shared" ref="F236:F247" si="63">SUM(G236:L236)</f>
        <v>838</v>
      </c>
      <c r="G236" s="626">
        <v>145</v>
      </c>
      <c r="H236" s="606">
        <v>153</v>
      </c>
      <c r="I236" s="647">
        <v>131</v>
      </c>
      <c r="J236" s="606">
        <v>142</v>
      </c>
      <c r="K236" s="647">
        <v>137</v>
      </c>
      <c r="L236" s="648">
        <v>130</v>
      </c>
      <c r="M236" s="516">
        <v>3</v>
      </c>
      <c r="N236" s="576">
        <v>11</v>
      </c>
      <c r="O236" s="148">
        <f t="shared" ref="O236:O247" si="64">SUM(P236:AB236)</f>
        <v>44</v>
      </c>
      <c r="P236" s="725">
        <v>1</v>
      </c>
      <c r="Q236" s="756">
        <v>1</v>
      </c>
      <c r="R236" s="757"/>
      <c r="S236" s="758">
        <v>1</v>
      </c>
      <c r="T236" s="758"/>
      <c r="U236" s="758">
        <v>35</v>
      </c>
      <c r="V236" s="507"/>
      <c r="W236" s="714"/>
      <c r="X236" s="758">
        <v>2</v>
      </c>
      <c r="Y236" s="717"/>
      <c r="Z236" s="757">
        <v>2</v>
      </c>
      <c r="AA236" s="758">
        <v>2</v>
      </c>
      <c r="AB236" s="758"/>
      <c r="AC236" s="51" t="s">
        <v>1567</v>
      </c>
      <c r="AD236" s="30" t="s">
        <v>632</v>
      </c>
      <c r="AE236" s="39" t="s">
        <v>633</v>
      </c>
      <c r="AF236" s="179">
        <f t="shared" si="59"/>
        <v>29</v>
      </c>
      <c r="AG236" s="179"/>
      <c r="AJ236" s="587">
        <f>M236</f>
        <v>3</v>
      </c>
      <c r="AK236" s="587">
        <f>N236</f>
        <v>11</v>
      </c>
    </row>
    <row r="237" spans="1:37">
      <c r="A237" s="54"/>
      <c r="B237" s="246" t="s">
        <v>634</v>
      </c>
      <c r="C237" s="29"/>
      <c r="D237" s="275" t="s">
        <v>725</v>
      </c>
      <c r="E237" s="544">
        <v>24</v>
      </c>
      <c r="F237" s="471">
        <f t="shared" si="63"/>
        <v>709</v>
      </c>
      <c r="G237" s="625">
        <v>133</v>
      </c>
      <c r="H237" s="610">
        <v>125</v>
      </c>
      <c r="I237" s="649">
        <v>103</v>
      </c>
      <c r="J237" s="610">
        <v>111</v>
      </c>
      <c r="K237" s="649">
        <v>132</v>
      </c>
      <c r="L237" s="650">
        <v>105</v>
      </c>
      <c r="M237" s="516">
        <v>3</v>
      </c>
      <c r="N237" s="576">
        <v>11</v>
      </c>
      <c r="O237" s="148">
        <f t="shared" si="64"/>
        <v>42</v>
      </c>
      <c r="P237" s="725">
        <v>1</v>
      </c>
      <c r="Q237" s="756">
        <v>1</v>
      </c>
      <c r="R237" s="757"/>
      <c r="S237" s="758">
        <v>1</v>
      </c>
      <c r="T237" s="758"/>
      <c r="U237" s="758">
        <v>33</v>
      </c>
      <c r="V237" s="507"/>
      <c r="W237" s="714">
        <v>1</v>
      </c>
      <c r="X237" s="758">
        <v>1</v>
      </c>
      <c r="Y237" s="717">
        <v>1</v>
      </c>
      <c r="Z237" s="757">
        <v>1</v>
      </c>
      <c r="AA237" s="758">
        <v>1</v>
      </c>
      <c r="AB237" s="758">
        <v>1</v>
      </c>
      <c r="AC237" s="51" t="s">
        <v>635</v>
      </c>
      <c r="AD237" s="30" t="s">
        <v>636</v>
      </c>
      <c r="AE237" s="39" t="s">
        <v>637</v>
      </c>
      <c r="AF237" s="179">
        <f t="shared" si="59"/>
        <v>24</v>
      </c>
      <c r="AG237" s="179"/>
      <c r="AJ237" s="587">
        <f t="shared" ref="AJ237:AK252" si="65">M237</f>
        <v>3</v>
      </c>
      <c r="AK237" s="587">
        <f t="shared" si="65"/>
        <v>11</v>
      </c>
    </row>
    <row r="238" spans="1:37">
      <c r="A238" s="228"/>
      <c r="B238" s="248" t="s">
        <v>638</v>
      </c>
      <c r="C238" s="223"/>
      <c r="D238" s="276" t="s">
        <v>724</v>
      </c>
      <c r="E238" s="546">
        <v>16</v>
      </c>
      <c r="F238" s="477">
        <f t="shared" si="63"/>
        <v>406</v>
      </c>
      <c r="G238" s="628">
        <v>67</v>
      </c>
      <c r="H238" s="614">
        <v>66</v>
      </c>
      <c r="I238" s="651">
        <v>66</v>
      </c>
      <c r="J238" s="614">
        <v>69</v>
      </c>
      <c r="K238" s="651">
        <v>65</v>
      </c>
      <c r="L238" s="652">
        <v>73</v>
      </c>
      <c r="M238" s="520">
        <v>4</v>
      </c>
      <c r="N238" s="578">
        <v>8</v>
      </c>
      <c r="O238" s="479">
        <f t="shared" si="64"/>
        <v>30</v>
      </c>
      <c r="P238" s="733">
        <v>1</v>
      </c>
      <c r="Q238" s="759">
        <v>1</v>
      </c>
      <c r="R238" s="760"/>
      <c r="S238" s="761"/>
      <c r="T238" s="761"/>
      <c r="U238" s="761">
        <v>25</v>
      </c>
      <c r="V238" s="508"/>
      <c r="W238" s="715"/>
      <c r="X238" s="761">
        <v>1</v>
      </c>
      <c r="Y238" s="718"/>
      <c r="Z238" s="760"/>
      <c r="AA238" s="761">
        <v>2</v>
      </c>
      <c r="AB238" s="761"/>
      <c r="AC238" s="225" t="s">
        <v>723</v>
      </c>
      <c r="AD238" s="32" t="s">
        <v>639</v>
      </c>
      <c r="AE238" s="227" t="s">
        <v>640</v>
      </c>
      <c r="AF238" s="179">
        <f t="shared" si="59"/>
        <v>16</v>
      </c>
      <c r="AG238" s="179"/>
      <c r="AJ238" s="587">
        <f t="shared" si="65"/>
        <v>4</v>
      </c>
      <c r="AK238" s="587">
        <f t="shared" si="65"/>
        <v>8</v>
      </c>
    </row>
    <row r="239" spans="1:37">
      <c r="A239" s="215"/>
      <c r="B239" s="250" t="s">
        <v>641</v>
      </c>
      <c r="C239" s="216"/>
      <c r="D239" s="270" t="s">
        <v>722</v>
      </c>
      <c r="E239" s="545">
        <v>8</v>
      </c>
      <c r="F239" s="471">
        <f t="shared" si="63"/>
        <v>88</v>
      </c>
      <c r="G239" s="625">
        <v>14</v>
      </c>
      <c r="H239" s="610">
        <v>15</v>
      </c>
      <c r="I239" s="649">
        <v>11</v>
      </c>
      <c r="J239" s="610">
        <v>14</v>
      </c>
      <c r="K239" s="649">
        <v>19</v>
      </c>
      <c r="L239" s="650">
        <v>15</v>
      </c>
      <c r="M239" s="518">
        <v>2</v>
      </c>
      <c r="N239" s="577">
        <v>3</v>
      </c>
      <c r="O239" s="474">
        <f t="shared" si="64"/>
        <v>12</v>
      </c>
      <c r="P239" s="729">
        <v>1</v>
      </c>
      <c r="Q239" s="762">
        <v>1</v>
      </c>
      <c r="R239" s="763"/>
      <c r="S239" s="764"/>
      <c r="T239" s="764"/>
      <c r="U239" s="764">
        <v>8</v>
      </c>
      <c r="V239" s="509"/>
      <c r="W239" s="716"/>
      <c r="X239" s="764">
        <v>1</v>
      </c>
      <c r="Y239" s="719"/>
      <c r="Z239" s="763"/>
      <c r="AA239" s="764">
        <v>1</v>
      </c>
      <c r="AB239" s="764"/>
      <c r="AC239" s="218" t="s">
        <v>642</v>
      </c>
      <c r="AD239" s="31" t="s">
        <v>643</v>
      </c>
      <c r="AE239" s="220" t="s">
        <v>644</v>
      </c>
      <c r="AF239" s="179">
        <f t="shared" si="59"/>
        <v>8</v>
      </c>
      <c r="AG239" s="179"/>
      <c r="AJ239" s="587">
        <f t="shared" si="65"/>
        <v>2</v>
      </c>
      <c r="AK239" s="587">
        <f t="shared" si="65"/>
        <v>3</v>
      </c>
    </row>
    <row r="240" spans="1:37">
      <c r="A240" s="228"/>
      <c r="B240" s="248" t="s">
        <v>645</v>
      </c>
      <c r="C240" s="223"/>
      <c r="D240" s="277" t="s">
        <v>706</v>
      </c>
      <c r="E240" s="546">
        <v>20</v>
      </c>
      <c r="F240" s="434">
        <f t="shared" si="63"/>
        <v>619</v>
      </c>
      <c r="G240" s="605">
        <v>85</v>
      </c>
      <c r="H240" s="614">
        <v>95</v>
      </c>
      <c r="I240" s="605">
        <v>102</v>
      </c>
      <c r="J240" s="614">
        <v>105</v>
      </c>
      <c r="K240" s="614">
        <v>113</v>
      </c>
      <c r="L240" s="607">
        <v>119</v>
      </c>
      <c r="M240" s="520">
        <v>2</v>
      </c>
      <c r="N240" s="578">
        <v>11</v>
      </c>
      <c r="O240" s="479">
        <f t="shared" si="64"/>
        <v>31</v>
      </c>
      <c r="P240" s="733">
        <v>1</v>
      </c>
      <c r="Q240" s="759">
        <v>1</v>
      </c>
      <c r="R240" s="760"/>
      <c r="S240" s="761">
        <v>1</v>
      </c>
      <c r="T240" s="761"/>
      <c r="U240" s="761">
        <v>26</v>
      </c>
      <c r="V240" s="508"/>
      <c r="W240" s="715"/>
      <c r="X240" s="761">
        <v>1</v>
      </c>
      <c r="Y240" s="718"/>
      <c r="Z240" s="760"/>
      <c r="AA240" s="761">
        <v>1</v>
      </c>
      <c r="AB240" s="761"/>
      <c r="AC240" s="225" t="s">
        <v>646</v>
      </c>
      <c r="AD240" s="32" t="s">
        <v>647</v>
      </c>
      <c r="AE240" s="227" t="s">
        <v>648</v>
      </c>
      <c r="AF240" s="179">
        <f t="shared" si="59"/>
        <v>20</v>
      </c>
      <c r="AG240" s="179"/>
      <c r="AJ240" s="587">
        <f t="shared" si="65"/>
        <v>2</v>
      </c>
      <c r="AK240" s="587">
        <f t="shared" si="65"/>
        <v>11</v>
      </c>
    </row>
    <row r="241" spans="1:37">
      <c r="A241" s="54"/>
      <c r="B241" s="246" t="s">
        <v>649</v>
      </c>
      <c r="C241" s="29"/>
      <c r="D241" s="269" t="s">
        <v>721</v>
      </c>
      <c r="E241" s="544">
        <v>10</v>
      </c>
      <c r="F241" s="438">
        <f t="shared" si="63"/>
        <v>211</v>
      </c>
      <c r="G241" s="626">
        <v>43</v>
      </c>
      <c r="H241" s="606">
        <v>34</v>
      </c>
      <c r="I241" s="605">
        <v>33</v>
      </c>
      <c r="J241" s="606">
        <v>34</v>
      </c>
      <c r="K241" s="606">
        <v>42</v>
      </c>
      <c r="L241" s="627">
        <v>25</v>
      </c>
      <c r="M241" s="516">
        <v>2</v>
      </c>
      <c r="N241" s="576">
        <v>9</v>
      </c>
      <c r="O241" s="148">
        <f t="shared" si="64"/>
        <v>15</v>
      </c>
      <c r="P241" s="725">
        <v>1</v>
      </c>
      <c r="Q241" s="756">
        <v>1</v>
      </c>
      <c r="R241" s="757"/>
      <c r="S241" s="758"/>
      <c r="T241" s="758"/>
      <c r="U241" s="758">
        <v>10</v>
      </c>
      <c r="V241" s="507"/>
      <c r="W241" s="714">
        <v>1</v>
      </c>
      <c r="X241" s="758">
        <v>1</v>
      </c>
      <c r="Y241" s="717"/>
      <c r="Z241" s="757"/>
      <c r="AA241" s="758">
        <v>1</v>
      </c>
      <c r="AB241" s="758"/>
      <c r="AC241" s="51" t="s">
        <v>650</v>
      </c>
      <c r="AD241" s="30" t="s">
        <v>651</v>
      </c>
      <c r="AE241" s="39" t="s">
        <v>652</v>
      </c>
      <c r="AF241" s="179">
        <f t="shared" si="59"/>
        <v>10</v>
      </c>
      <c r="AG241" s="179"/>
      <c r="AJ241" s="587">
        <f t="shared" si="65"/>
        <v>2</v>
      </c>
      <c r="AK241" s="587">
        <f t="shared" si="65"/>
        <v>9</v>
      </c>
    </row>
    <row r="242" spans="1:37">
      <c r="A242" s="228"/>
      <c r="B242" s="248" t="s">
        <v>1568</v>
      </c>
      <c r="C242" s="223"/>
      <c r="D242" s="272" t="s">
        <v>720</v>
      </c>
      <c r="E242" s="546">
        <v>5</v>
      </c>
      <c r="F242" s="477">
        <f t="shared" si="63"/>
        <v>40</v>
      </c>
      <c r="G242" s="628">
        <v>8</v>
      </c>
      <c r="H242" s="614">
        <v>10</v>
      </c>
      <c r="I242" s="613">
        <v>5</v>
      </c>
      <c r="J242" s="614">
        <v>8</v>
      </c>
      <c r="K242" s="614">
        <v>6</v>
      </c>
      <c r="L242" s="615">
        <v>3</v>
      </c>
      <c r="M242" s="520">
        <v>1</v>
      </c>
      <c r="N242" s="578">
        <v>1</v>
      </c>
      <c r="O242" s="479">
        <f t="shared" si="64"/>
        <v>9</v>
      </c>
      <c r="P242" s="733">
        <v>1</v>
      </c>
      <c r="Q242" s="759">
        <v>1</v>
      </c>
      <c r="R242" s="760"/>
      <c r="S242" s="761"/>
      <c r="T242" s="761"/>
      <c r="U242" s="761">
        <v>5</v>
      </c>
      <c r="V242" s="508"/>
      <c r="W242" s="715"/>
      <c r="X242" s="761">
        <v>1</v>
      </c>
      <c r="Y242" s="718"/>
      <c r="Z242" s="760"/>
      <c r="AA242" s="761">
        <v>1</v>
      </c>
      <c r="AB242" s="761"/>
      <c r="AC242" s="225" t="s">
        <v>1569</v>
      </c>
      <c r="AD242" s="32" t="s">
        <v>653</v>
      </c>
      <c r="AE242" s="227" t="s">
        <v>654</v>
      </c>
      <c r="AF242" s="179">
        <f t="shared" si="59"/>
        <v>5</v>
      </c>
      <c r="AG242" s="179"/>
      <c r="AJ242" s="587">
        <f t="shared" si="65"/>
        <v>1</v>
      </c>
      <c r="AK242" s="587">
        <f t="shared" si="65"/>
        <v>1</v>
      </c>
    </row>
    <row r="243" spans="1:37">
      <c r="A243" s="54"/>
      <c r="B243" s="246" t="s">
        <v>655</v>
      </c>
      <c r="C243" s="29"/>
      <c r="D243" s="269" t="s">
        <v>719</v>
      </c>
      <c r="E243" s="544">
        <v>5</v>
      </c>
      <c r="F243" s="438">
        <f t="shared" si="63"/>
        <v>45</v>
      </c>
      <c r="G243" s="626">
        <v>7</v>
      </c>
      <c r="H243" s="606">
        <v>5</v>
      </c>
      <c r="I243" s="647">
        <v>8</v>
      </c>
      <c r="J243" s="606">
        <v>8</v>
      </c>
      <c r="K243" s="647">
        <v>9</v>
      </c>
      <c r="L243" s="648">
        <v>8</v>
      </c>
      <c r="M243" s="516">
        <v>1</v>
      </c>
      <c r="N243" s="576">
        <v>1</v>
      </c>
      <c r="O243" s="148">
        <f t="shared" si="64"/>
        <v>9</v>
      </c>
      <c r="P243" s="725">
        <v>1</v>
      </c>
      <c r="Q243" s="756">
        <v>1</v>
      </c>
      <c r="R243" s="757"/>
      <c r="S243" s="758"/>
      <c r="T243" s="758"/>
      <c r="U243" s="758">
        <v>5</v>
      </c>
      <c r="V243" s="507"/>
      <c r="W243" s="714"/>
      <c r="X243" s="758">
        <v>1</v>
      </c>
      <c r="Y243" s="717"/>
      <c r="Z243" s="757"/>
      <c r="AA243" s="758">
        <v>1</v>
      </c>
      <c r="AB243" s="758"/>
      <c r="AC243" s="51" t="s">
        <v>656</v>
      </c>
      <c r="AD243" s="30" t="s">
        <v>657</v>
      </c>
      <c r="AE243" s="39" t="s">
        <v>658</v>
      </c>
      <c r="AF243" s="179">
        <f t="shared" si="59"/>
        <v>5</v>
      </c>
      <c r="AG243" s="179"/>
      <c r="AJ243" s="587">
        <f t="shared" si="65"/>
        <v>1</v>
      </c>
      <c r="AK243" s="587">
        <f t="shared" si="65"/>
        <v>1</v>
      </c>
    </row>
    <row r="244" spans="1:37">
      <c r="A244" s="228"/>
      <c r="B244" s="248" t="s">
        <v>659</v>
      </c>
      <c r="C244" s="223"/>
      <c r="D244" s="277" t="s">
        <v>718</v>
      </c>
      <c r="E244" s="546">
        <v>6</v>
      </c>
      <c r="F244" s="477">
        <f t="shared" si="63"/>
        <v>55</v>
      </c>
      <c r="G244" s="628">
        <v>9</v>
      </c>
      <c r="H244" s="614">
        <v>11</v>
      </c>
      <c r="I244" s="651">
        <v>5</v>
      </c>
      <c r="J244" s="614">
        <v>12</v>
      </c>
      <c r="K244" s="651">
        <v>10</v>
      </c>
      <c r="L244" s="652">
        <v>8</v>
      </c>
      <c r="M244" s="520">
        <v>1</v>
      </c>
      <c r="N244" s="578">
        <v>1</v>
      </c>
      <c r="O244" s="479">
        <f t="shared" si="64"/>
        <v>10</v>
      </c>
      <c r="P244" s="733">
        <v>1</v>
      </c>
      <c r="Q244" s="759">
        <v>1</v>
      </c>
      <c r="R244" s="760"/>
      <c r="S244" s="761"/>
      <c r="T244" s="761"/>
      <c r="U244" s="761">
        <v>6</v>
      </c>
      <c r="V244" s="508"/>
      <c r="W244" s="715"/>
      <c r="X244" s="761">
        <v>1</v>
      </c>
      <c r="Y244" s="718"/>
      <c r="Z244" s="760"/>
      <c r="AA244" s="761">
        <v>1</v>
      </c>
      <c r="AB244" s="761"/>
      <c r="AC244" s="225" t="s">
        <v>660</v>
      </c>
      <c r="AD244" s="32" t="s">
        <v>717</v>
      </c>
      <c r="AE244" s="227" t="s">
        <v>779</v>
      </c>
      <c r="AF244" s="179">
        <f t="shared" si="59"/>
        <v>6</v>
      </c>
      <c r="AG244" s="179"/>
      <c r="AJ244" s="587">
        <f t="shared" si="65"/>
        <v>1</v>
      </c>
      <c r="AK244" s="587">
        <f t="shared" si="65"/>
        <v>1</v>
      </c>
    </row>
    <row r="245" spans="1:37">
      <c r="A245" s="215"/>
      <c r="B245" s="250" t="s">
        <v>780</v>
      </c>
      <c r="C245" s="216"/>
      <c r="D245" s="278" t="s">
        <v>716</v>
      </c>
      <c r="E245" s="545">
        <v>7</v>
      </c>
      <c r="F245" s="471">
        <f t="shared" si="63"/>
        <v>66</v>
      </c>
      <c r="G245" s="625">
        <v>13</v>
      </c>
      <c r="H245" s="610">
        <v>11</v>
      </c>
      <c r="I245" s="649">
        <v>9</v>
      </c>
      <c r="J245" s="610">
        <v>11</v>
      </c>
      <c r="K245" s="649">
        <v>13</v>
      </c>
      <c r="L245" s="650">
        <v>9</v>
      </c>
      <c r="M245" s="518">
        <v>1</v>
      </c>
      <c r="N245" s="577">
        <v>2</v>
      </c>
      <c r="O245" s="474">
        <f t="shared" si="64"/>
        <v>11</v>
      </c>
      <c r="P245" s="729">
        <v>1</v>
      </c>
      <c r="Q245" s="762">
        <v>1</v>
      </c>
      <c r="R245" s="763"/>
      <c r="S245" s="764"/>
      <c r="T245" s="764"/>
      <c r="U245" s="764">
        <v>7</v>
      </c>
      <c r="V245" s="509"/>
      <c r="W245" s="716"/>
      <c r="X245" s="764">
        <v>1</v>
      </c>
      <c r="Y245" s="719"/>
      <c r="Z245" s="763"/>
      <c r="AA245" s="764">
        <v>1</v>
      </c>
      <c r="AB245" s="764"/>
      <c r="AC245" s="218" t="s">
        <v>781</v>
      </c>
      <c r="AD245" s="31" t="s">
        <v>782</v>
      </c>
      <c r="AE245" s="220" t="s">
        <v>783</v>
      </c>
      <c r="AF245" s="179">
        <f t="shared" si="59"/>
        <v>7</v>
      </c>
      <c r="AG245" s="179"/>
      <c r="AJ245" s="587">
        <f t="shared" si="65"/>
        <v>1</v>
      </c>
      <c r="AK245" s="587">
        <f t="shared" si="65"/>
        <v>2</v>
      </c>
    </row>
    <row r="246" spans="1:37">
      <c r="A246" s="54"/>
      <c r="B246" s="246" t="s">
        <v>784</v>
      </c>
      <c r="C246" s="29"/>
      <c r="D246" s="271" t="s">
        <v>679</v>
      </c>
      <c r="E246" s="544">
        <v>21</v>
      </c>
      <c r="F246" s="438">
        <f t="shared" si="63"/>
        <v>606</v>
      </c>
      <c r="G246" s="626">
        <v>87</v>
      </c>
      <c r="H246" s="606">
        <v>96</v>
      </c>
      <c r="I246" s="647">
        <v>98</v>
      </c>
      <c r="J246" s="606">
        <v>96</v>
      </c>
      <c r="K246" s="647">
        <v>125</v>
      </c>
      <c r="L246" s="648">
        <v>104</v>
      </c>
      <c r="M246" s="516">
        <v>2</v>
      </c>
      <c r="N246" s="576">
        <v>9</v>
      </c>
      <c r="O246" s="148">
        <f t="shared" si="64"/>
        <v>32</v>
      </c>
      <c r="P246" s="725">
        <v>1</v>
      </c>
      <c r="Q246" s="756">
        <v>1</v>
      </c>
      <c r="R246" s="757"/>
      <c r="S246" s="758">
        <v>1</v>
      </c>
      <c r="T246" s="758">
        <v>1</v>
      </c>
      <c r="U246" s="758">
        <v>25</v>
      </c>
      <c r="V246" s="507"/>
      <c r="W246" s="714">
        <v>1</v>
      </c>
      <c r="X246" s="758">
        <v>1</v>
      </c>
      <c r="Y246" s="717"/>
      <c r="Z246" s="757"/>
      <c r="AA246" s="758">
        <v>1</v>
      </c>
      <c r="AB246" s="758"/>
      <c r="AC246" s="51" t="s">
        <v>785</v>
      </c>
      <c r="AD246" s="30" t="s">
        <v>786</v>
      </c>
      <c r="AE246" s="39" t="s">
        <v>787</v>
      </c>
      <c r="AF246" s="179">
        <f t="shared" si="59"/>
        <v>21</v>
      </c>
      <c r="AG246" s="179"/>
      <c r="AJ246" s="587">
        <f t="shared" si="65"/>
        <v>2</v>
      </c>
      <c r="AK246" s="587">
        <f t="shared" si="65"/>
        <v>9</v>
      </c>
    </row>
    <row r="247" spans="1:37">
      <c r="A247" s="215"/>
      <c r="B247" s="250" t="s">
        <v>788</v>
      </c>
      <c r="C247" s="216"/>
      <c r="D247" s="278" t="s">
        <v>715</v>
      </c>
      <c r="E247" s="545">
        <v>14</v>
      </c>
      <c r="F247" s="471">
        <f t="shared" si="63"/>
        <v>287</v>
      </c>
      <c r="G247" s="625">
        <v>41</v>
      </c>
      <c r="H247" s="610">
        <v>45</v>
      </c>
      <c r="I247" s="649">
        <v>52</v>
      </c>
      <c r="J247" s="610">
        <v>44</v>
      </c>
      <c r="K247" s="649">
        <v>57</v>
      </c>
      <c r="L247" s="650">
        <v>48</v>
      </c>
      <c r="M247" s="518">
        <v>2</v>
      </c>
      <c r="N247" s="577">
        <v>10</v>
      </c>
      <c r="O247" s="474">
        <f t="shared" si="64"/>
        <v>19</v>
      </c>
      <c r="P247" s="729">
        <v>1</v>
      </c>
      <c r="Q247" s="762">
        <v>1</v>
      </c>
      <c r="R247" s="763"/>
      <c r="S247" s="764">
        <v>1</v>
      </c>
      <c r="T247" s="764"/>
      <c r="U247" s="764">
        <v>14</v>
      </c>
      <c r="V247" s="509"/>
      <c r="W247" s="716"/>
      <c r="X247" s="764">
        <v>1</v>
      </c>
      <c r="Y247" s="719"/>
      <c r="Z247" s="763"/>
      <c r="AA247" s="764">
        <v>1</v>
      </c>
      <c r="AB247" s="764"/>
      <c r="AC247" s="218" t="s">
        <v>789</v>
      </c>
      <c r="AD247" s="31" t="s">
        <v>790</v>
      </c>
      <c r="AE247" s="220" t="s">
        <v>791</v>
      </c>
      <c r="AF247" s="179">
        <f t="shared" si="59"/>
        <v>14</v>
      </c>
      <c r="AG247" s="179"/>
      <c r="AJ247" s="587">
        <f t="shared" si="65"/>
        <v>2</v>
      </c>
      <c r="AK247" s="587">
        <f t="shared" si="65"/>
        <v>10</v>
      </c>
    </row>
    <row r="248" spans="1:37">
      <c r="A248" s="54"/>
      <c r="B248" s="246" t="s">
        <v>1570</v>
      </c>
      <c r="C248" s="29"/>
      <c r="D248" s="271" t="s">
        <v>704</v>
      </c>
      <c r="E248" s="544">
        <v>24</v>
      </c>
      <c r="F248" s="438">
        <f>SUM(G248:L248)</f>
        <v>694</v>
      </c>
      <c r="G248" s="626">
        <v>130</v>
      </c>
      <c r="H248" s="606">
        <v>109</v>
      </c>
      <c r="I248" s="647">
        <v>126</v>
      </c>
      <c r="J248" s="606">
        <v>103</v>
      </c>
      <c r="K248" s="647">
        <v>115</v>
      </c>
      <c r="L248" s="648">
        <v>111</v>
      </c>
      <c r="M248" s="516">
        <v>3</v>
      </c>
      <c r="N248" s="576">
        <v>12</v>
      </c>
      <c r="O248" s="148">
        <f>SUM(P248:AB248)</f>
        <v>37</v>
      </c>
      <c r="P248" s="725">
        <v>1</v>
      </c>
      <c r="Q248" s="726">
        <v>1</v>
      </c>
      <c r="R248" s="727"/>
      <c r="S248" s="728"/>
      <c r="T248" s="728"/>
      <c r="U248" s="728">
        <v>32</v>
      </c>
      <c r="V248" s="469"/>
      <c r="W248" s="702"/>
      <c r="X248" s="728">
        <v>2</v>
      </c>
      <c r="Y248" s="706"/>
      <c r="Z248" s="727"/>
      <c r="AA248" s="728">
        <v>1</v>
      </c>
      <c r="AB248" s="728"/>
      <c r="AC248" s="51" t="s">
        <v>792</v>
      </c>
      <c r="AD248" s="30" t="s">
        <v>793</v>
      </c>
      <c r="AE248" s="39" t="s">
        <v>794</v>
      </c>
      <c r="AF248" s="179">
        <f t="shared" si="59"/>
        <v>24</v>
      </c>
      <c r="AG248" s="179"/>
      <c r="AJ248" s="587">
        <f t="shared" si="65"/>
        <v>3</v>
      </c>
      <c r="AK248" s="587">
        <f t="shared" si="65"/>
        <v>12</v>
      </c>
    </row>
    <row r="249" spans="1:37">
      <c r="A249" s="215"/>
      <c r="B249" s="250" t="s">
        <v>795</v>
      </c>
      <c r="C249" s="216"/>
      <c r="D249" s="278" t="s">
        <v>703</v>
      </c>
      <c r="E249" s="545">
        <v>7</v>
      </c>
      <c r="F249" s="471">
        <f>SUM(G249:L249)</f>
        <v>86</v>
      </c>
      <c r="G249" s="625">
        <v>12</v>
      </c>
      <c r="H249" s="610">
        <v>16</v>
      </c>
      <c r="I249" s="649">
        <v>13</v>
      </c>
      <c r="J249" s="610">
        <v>13</v>
      </c>
      <c r="K249" s="649">
        <v>15</v>
      </c>
      <c r="L249" s="650">
        <v>17</v>
      </c>
      <c r="M249" s="518">
        <v>1</v>
      </c>
      <c r="N249" s="577">
        <v>1</v>
      </c>
      <c r="O249" s="474">
        <f>SUM(P249:AB249)</f>
        <v>12</v>
      </c>
      <c r="P249" s="729">
        <v>1</v>
      </c>
      <c r="Q249" s="730">
        <v>1</v>
      </c>
      <c r="R249" s="731"/>
      <c r="S249" s="732"/>
      <c r="T249" s="732"/>
      <c r="U249" s="732">
        <v>8</v>
      </c>
      <c r="V249" s="475"/>
      <c r="W249" s="703"/>
      <c r="X249" s="732">
        <v>1</v>
      </c>
      <c r="Y249" s="707"/>
      <c r="Z249" s="731"/>
      <c r="AA249" s="732">
        <v>1</v>
      </c>
      <c r="AB249" s="732"/>
      <c r="AC249" s="218" t="s">
        <v>980</v>
      </c>
      <c r="AD249" s="31" t="s">
        <v>796</v>
      </c>
      <c r="AE249" s="220" t="s">
        <v>797</v>
      </c>
      <c r="AF249" s="179">
        <f t="shared" si="59"/>
        <v>7</v>
      </c>
      <c r="AG249" s="179"/>
      <c r="AJ249" s="587">
        <f t="shared" si="65"/>
        <v>1</v>
      </c>
      <c r="AK249" s="587">
        <f t="shared" si="65"/>
        <v>1</v>
      </c>
    </row>
    <row r="250" spans="1:37">
      <c r="A250" s="54"/>
      <c r="B250" s="246" t="s">
        <v>798</v>
      </c>
      <c r="C250" s="29"/>
      <c r="D250" s="269" t="s">
        <v>714</v>
      </c>
      <c r="E250" s="544">
        <v>8</v>
      </c>
      <c r="F250" s="438">
        <f>SUM(G250:L250)</f>
        <v>115</v>
      </c>
      <c r="G250" s="626">
        <v>17</v>
      </c>
      <c r="H250" s="606">
        <v>12</v>
      </c>
      <c r="I250" s="647">
        <v>25</v>
      </c>
      <c r="J250" s="606">
        <v>17</v>
      </c>
      <c r="K250" s="647">
        <v>27</v>
      </c>
      <c r="L250" s="648">
        <v>17</v>
      </c>
      <c r="M250" s="516">
        <v>2</v>
      </c>
      <c r="N250" s="576">
        <v>3</v>
      </c>
      <c r="O250" s="148">
        <f>SUM(P250:AB250)</f>
        <v>13</v>
      </c>
      <c r="P250" s="725">
        <v>1</v>
      </c>
      <c r="Q250" s="726">
        <v>1</v>
      </c>
      <c r="R250" s="727"/>
      <c r="S250" s="728"/>
      <c r="T250" s="728"/>
      <c r="U250" s="728">
        <v>9</v>
      </c>
      <c r="V250" s="469"/>
      <c r="W250" s="702"/>
      <c r="X250" s="728">
        <v>1</v>
      </c>
      <c r="Y250" s="706"/>
      <c r="Z250" s="727"/>
      <c r="AA250" s="728">
        <v>1</v>
      </c>
      <c r="AB250" s="728"/>
      <c r="AC250" s="51" t="s">
        <v>980</v>
      </c>
      <c r="AD250" s="30" t="s">
        <v>799</v>
      </c>
      <c r="AE250" s="39" t="s">
        <v>800</v>
      </c>
      <c r="AF250" s="179">
        <f t="shared" si="59"/>
        <v>8</v>
      </c>
      <c r="AG250" s="179"/>
      <c r="AJ250" s="587">
        <f t="shared" si="65"/>
        <v>2</v>
      </c>
      <c r="AK250" s="587">
        <f t="shared" si="65"/>
        <v>3</v>
      </c>
    </row>
    <row r="251" spans="1:37">
      <c r="A251" s="215"/>
      <c r="B251" s="250" t="s">
        <v>713</v>
      </c>
      <c r="C251" s="216"/>
      <c r="D251" s="270" t="s">
        <v>713</v>
      </c>
      <c r="E251" s="545">
        <v>7</v>
      </c>
      <c r="F251" s="493">
        <f>SUM(G251:L251)</f>
        <v>131</v>
      </c>
      <c r="G251" s="609">
        <v>18</v>
      </c>
      <c r="H251" s="610">
        <v>22</v>
      </c>
      <c r="I251" s="609">
        <v>17</v>
      </c>
      <c r="J251" s="610">
        <v>27</v>
      </c>
      <c r="K251" s="610">
        <v>24</v>
      </c>
      <c r="L251" s="611">
        <v>23</v>
      </c>
      <c r="M251" s="518">
        <v>1</v>
      </c>
      <c r="N251" s="577">
        <v>1</v>
      </c>
      <c r="O251" s="474">
        <f>SUM(P251:AB251)</f>
        <v>12</v>
      </c>
      <c r="P251" s="729">
        <v>1</v>
      </c>
      <c r="Q251" s="730">
        <v>1</v>
      </c>
      <c r="R251" s="731"/>
      <c r="S251" s="732"/>
      <c r="T251" s="732"/>
      <c r="U251" s="732">
        <v>8</v>
      </c>
      <c r="V251" s="475"/>
      <c r="W251" s="703"/>
      <c r="X251" s="732">
        <v>1</v>
      </c>
      <c r="Y251" s="707"/>
      <c r="Z251" s="731"/>
      <c r="AA251" s="732">
        <v>1</v>
      </c>
      <c r="AB251" s="732"/>
      <c r="AC251" s="218" t="s">
        <v>712</v>
      </c>
      <c r="AD251" s="31" t="s">
        <v>10</v>
      </c>
      <c r="AE251" s="220" t="s">
        <v>711</v>
      </c>
      <c r="AF251" s="179">
        <f t="shared" si="59"/>
        <v>7</v>
      </c>
      <c r="AG251" s="179"/>
      <c r="AJ251" s="587">
        <f t="shared" si="65"/>
        <v>1</v>
      </c>
      <c r="AK251" s="587">
        <f t="shared" si="65"/>
        <v>1</v>
      </c>
    </row>
    <row r="252" spans="1:37" ht="14.25" thickBot="1">
      <c r="A252" s="215"/>
      <c r="B252" s="250" t="s">
        <v>801</v>
      </c>
      <c r="C252" s="216"/>
      <c r="D252" s="270" t="s">
        <v>702</v>
      </c>
      <c r="E252" s="545">
        <v>14</v>
      </c>
      <c r="F252" s="435">
        <f>SUM(G252:L252)</f>
        <v>330</v>
      </c>
      <c r="G252" s="653">
        <v>48</v>
      </c>
      <c r="H252" s="618">
        <v>49</v>
      </c>
      <c r="I252" s="617">
        <v>50</v>
      </c>
      <c r="J252" s="618">
        <v>54</v>
      </c>
      <c r="K252" s="618">
        <v>60</v>
      </c>
      <c r="L252" s="619">
        <v>69</v>
      </c>
      <c r="M252" s="518">
        <v>2</v>
      </c>
      <c r="N252" s="577">
        <v>7</v>
      </c>
      <c r="O252" s="474">
        <f>SUM(P252:AB252)</f>
        <v>22</v>
      </c>
      <c r="P252" s="729">
        <v>1</v>
      </c>
      <c r="Q252" s="730">
        <v>1</v>
      </c>
      <c r="R252" s="731"/>
      <c r="S252" s="732"/>
      <c r="T252" s="732"/>
      <c r="U252" s="732">
        <v>16</v>
      </c>
      <c r="V252" s="475"/>
      <c r="W252" s="703"/>
      <c r="X252" s="732">
        <v>1</v>
      </c>
      <c r="Y252" s="707"/>
      <c r="Z252" s="731">
        <v>2</v>
      </c>
      <c r="AA252" s="732">
        <v>1</v>
      </c>
      <c r="AB252" s="732"/>
      <c r="AC252" s="218" t="s">
        <v>710</v>
      </c>
      <c r="AD252" s="31" t="s">
        <v>11</v>
      </c>
      <c r="AE252" s="220" t="s">
        <v>9</v>
      </c>
      <c r="AF252" s="179">
        <f t="shared" si="59"/>
        <v>14</v>
      </c>
      <c r="AG252" s="179"/>
      <c r="AJ252" s="587">
        <f t="shared" si="65"/>
        <v>2</v>
      </c>
      <c r="AK252" s="587">
        <f t="shared" si="65"/>
        <v>7</v>
      </c>
    </row>
    <row r="253" spans="1:37">
      <c r="A253" s="206" t="s">
        <v>1637</v>
      </c>
      <c r="B253" s="244"/>
      <c r="C253" s="232"/>
      <c r="D253" s="268"/>
      <c r="E253" s="594">
        <f>SUM(E254:E262)</f>
        <v>105</v>
      </c>
      <c r="F253" s="693">
        <f>SUM(F254:F262)</f>
        <v>2889</v>
      </c>
      <c r="G253" s="694">
        <f>SUM(G254:G262)</f>
        <v>996</v>
      </c>
      <c r="H253" s="684">
        <f>SUM(H254:H262)</f>
        <v>949</v>
      </c>
      <c r="I253" s="697">
        <f>SUM(I254:I262)</f>
        <v>944</v>
      </c>
      <c r="J253" s="411"/>
      <c r="K253" s="410"/>
      <c r="L253" s="412"/>
      <c r="M253" s="589">
        <f t="shared" ref="M253:AB253" si="66">SUM(M254:M262)</f>
        <v>18</v>
      </c>
      <c r="N253" s="585">
        <f t="shared" si="66"/>
        <v>49</v>
      </c>
      <c r="O253" s="414">
        <f t="shared" si="66"/>
        <v>215</v>
      </c>
      <c r="P253" s="415">
        <f t="shared" si="66"/>
        <v>9</v>
      </c>
      <c r="Q253" s="416">
        <f t="shared" si="66"/>
        <v>10</v>
      </c>
      <c r="R253" s="411">
        <f t="shared" si="66"/>
        <v>0</v>
      </c>
      <c r="S253" s="410">
        <f t="shared" si="66"/>
        <v>2</v>
      </c>
      <c r="T253" s="410">
        <f t="shared" si="66"/>
        <v>0</v>
      </c>
      <c r="U253" s="410">
        <f t="shared" si="66"/>
        <v>164</v>
      </c>
      <c r="V253" s="411">
        <f t="shared" si="66"/>
        <v>0</v>
      </c>
      <c r="W253" s="720">
        <f t="shared" si="66"/>
        <v>12</v>
      </c>
      <c r="X253" s="410">
        <f t="shared" si="66"/>
        <v>9</v>
      </c>
      <c r="Y253" s="721">
        <f t="shared" si="66"/>
        <v>0</v>
      </c>
      <c r="Z253" s="411">
        <f t="shared" si="66"/>
        <v>0</v>
      </c>
      <c r="AA253" s="410">
        <f t="shared" si="66"/>
        <v>9</v>
      </c>
      <c r="AB253" s="410">
        <f t="shared" si="66"/>
        <v>0</v>
      </c>
      <c r="AC253" s="210"/>
      <c r="AD253" s="234"/>
      <c r="AE253" s="212"/>
      <c r="AF253" s="179"/>
      <c r="AG253" s="179"/>
    </row>
    <row r="254" spans="1:37">
      <c r="A254" s="54"/>
      <c r="B254" s="246" t="s">
        <v>802</v>
      </c>
      <c r="C254" s="29"/>
      <c r="D254" s="269" t="s">
        <v>709</v>
      </c>
      <c r="E254" s="544">
        <v>15</v>
      </c>
      <c r="F254" s="434">
        <f t="shared" ref="F254:F262" si="67">SUM(G254:L254)</f>
        <v>470</v>
      </c>
      <c r="G254" s="605">
        <v>181</v>
      </c>
      <c r="H254" s="606">
        <v>153</v>
      </c>
      <c r="I254" s="662">
        <v>136</v>
      </c>
      <c r="J254" s="469"/>
      <c r="K254" s="470"/>
      <c r="L254" s="485"/>
      <c r="M254" s="516">
        <v>2</v>
      </c>
      <c r="N254" s="576">
        <v>8</v>
      </c>
      <c r="O254" s="148">
        <f t="shared" ref="O254:O262" si="68">SUM(P254:AB254)</f>
        <v>31</v>
      </c>
      <c r="P254" s="725">
        <v>1</v>
      </c>
      <c r="Q254" s="726">
        <v>1</v>
      </c>
      <c r="R254" s="727"/>
      <c r="S254" s="728"/>
      <c r="T254" s="728"/>
      <c r="U254" s="728">
        <v>24</v>
      </c>
      <c r="V254" s="469"/>
      <c r="W254" s="702">
        <v>3</v>
      </c>
      <c r="X254" s="728">
        <v>1</v>
      </c>
      <c r="Y254" s="706"/>
      <c r="Z254" s="727"/>
      <c r="AA254" s="728">
        <v>1</v>
      </c>
      <c r="AB254" s="728"/>
      <c r="AC254" s="51" t="s">
        <v>803</v>
      </c>
      <c r="AD254" s="30" t="s">
        <v>804</v>
      </c>
      <c r="AE254" s="39" t="s">
        <v>805</v>
      </c>
      <c r="AH254" s="179">
        <f t="shared" ref="AH254:AH262" si="69">E254</f>
        <v>15</v>
      </c>
    </row>
    <row r="255" spans="1:37">
      <c r="A255" s="54"/>
      <c r="B255" s="246" t="s">
        <v>806</v>
      </c>
      <c r="C255" s="29"/>
      <c r="D255" s="269" t="s">
        <v>708</v>
      </c>
      <c r="E255" s="544">
        <v>18</v>
      </c>
      <c r="F255" s="493">
        <f t="shared" si="67"/>
        <v>567</v>
      </c>
      <c r="G255" s="625">
        <v>209</v>
      </c>
      <c r="H255" s="610">
        <v>180</v>
      </c>
      <c r="I255" s="658">
        <v>178</v>
      </c>
      <c r="J255" s="469"/>
      <c r="K255" s="470"/>
      <c r="L255" s="485"/>
      <c r="M255" s="516">
        <v>2</v>
      </c>
      <c r="N255" s="576">
        <v>6</v>
      </c>
      <c r="O255" s="148">
        <f t="shared" si="68"/>
        <v>36</v>
      </c>
      <c r="P255" s="725">
        <v>1</v>
      </c>
      <c r="Q255" s="726">
        <v>1</v>
      </c>
      <c r="R255" s="727"/>
      <c r="S255" s="728">
        <v>1</v>
      </c>
      <c r="T255" s="728"/>
      <c r="U255" s="728">
        <v>27</v>
      </c>
      <c r="V255" s="469"/>
      <c r="W255" s="702">
        <v>4</v>
      </c>
      <c r="X255" s="728">
        <v>1</v>
      </c>
      <c r="Y255" s="706"/>
      <c r="Z255" s="727"/>
      <c r="AA255" s="728">
        <v>1</v>
      </c>
      <c r="AB255" s="728"/>
      <c r="AC255" s="51" t="s">
        <v>807</v>
      </c>
      <c r="AD255" s="30" t="s">
        <v>808</v>
      </c>
      <c r="AE255" s="39" t="s">
        <v>809</v>
      </c>
      <c r="AH255" s="179">
        <f t="shared" si="69"/>
        <v>18</v>
      </c>
    </row>
    <row r="256" spans="1:37">
      <c r="A256" s="228"/>
      <c r="B256" s="248" t="s">
        <v>810</v>
      </c>
      <c r="C256" s="223"/>
      <c r="D256" s="272" t="s">
        <v>707</v>
      </c>
      <c r="E256" s="546">
        <v>7</v>
      </c>
      <c r="F256" s="477">
        <f t="shared" si="67"/>
        <v>175</v>
      </c>
      <c r="G256" s="628">
        <v>57</v>
      </c>
      <c r="H256" s="614">
        <v>49</v>
      </c>
      <c r="I256" s="651">
        <v>69</v>
      </c>
      <c r="J256" s="480"/>
      <c r="K256" s="481"/>
      <c r="L256" s="487"/>
      <c r="M256" s="520">
        <v>1</v>
      </c>
      <c r="N256" s="578">
        <v>2</v>
      </c>
      <c r="O256" s="479">
        <f t="shared" si="68"/>
        <v>15</v>
      </c>
      <c r="P256" s="733">
        <v>1</v>
      </c>
      <c r="Q256" s="734">
        <v>1</v>
      </c>
      <c r="R256" s="735"/>
      <c r="S256" s="736"/>
      <c r="T256" s="736"/>
      <c r="U256" s="736">
        <v>11</v>
      </c>
      <c r="V256" s="480"/>
      <c r="W256" s="704"/>
      <c r="X256" s="736">
        <v>1</v>
      </c>
      <c r="Y256" s="708"/>
      <c r="Z256" s="735"/>
      <c r="AA256" s="736">
        <v>1</v>
      </c>
      <c r="AB256" s="736"/>
      <c r="AC256" s="225" t="s">
        <v>642</v>
      </c>
      <c r="AD256" s="32" t="s">
        <v>811</v>
      </c>
      <c r="AE256" s="227" t="s">
        <v>812</v>
      </c>
      <c r="AH256" s="179">
        <f t="shared" si="69"/>
        <v>7</v>
      </c>
    </row>
    <row r="257" spans="1:37">
      <c r="A257" s="215"/>
      <c r="B257" s="250" t="s">
        <v>645</v>
      </c>
      <c r="C257" s="216"/>
      <c r="D257" s="270" t="s">
        <v>706</v>
      </c>
      <c r="E257" s="545">
        <v>11</v>
      </c>
      <c r="F257" s="471">
        <f t="shared" si="67"/>
        <v>340</v>
      </c>
      <c r="G257" s="625">
        <v>120</v>
      </c>
      <c r="H257" s="610">
        <v>111</v>
      </c>
      <c r="I257" s="649">
        <v>109</v>
      </c>
      <c r="J257" s="475"/>
      <c r="K257" s="476"/>
      <c r="L257" s="486"/>
      <c r="M257" s="518">
        <v>2</v>
      </c>
      <c r="N257" s="577">
        <v>6</v>
      </c>
      <c r="O257" s="474">
        <f t="shared" si="68"/>
        <v>24</v>
      </c>
      <c r="P257" s="729">
        <v>1</v>
      </c>
      <c r="Q257" s="730">
        <v>1</v>
      </c>
      <c r="R257" s="731"/>
      <c r="S257" s="732"/>
      <c r="T257" s="732"/>
      <c r="U257" s="732">
        <v>20</v>
      </c>
      <c r="V257" s="475"/>
      <c r="W257" s="703"/>
      <c r="X257" s="732">
        <v>1</v>
      </c>
      <c r="Y257" s="707"/>
      <c r="Z257" s="731"/>
      <c r="AA257" s="732">
        <v>1</v>
      </c>
      <c r="AB257" s="732"/>
      <c r="AC257" s="218" t="s">
        <v>646</v>
      </c>
      <c r="AD257" s="31" t="s">
        <v>813</v>
      </c>
      <c r="AE257" s="220" t="s">
        <v>814</v>
      </c>
      <c r="AH257" s="179">
        <f t="shared" si="69"/>
        <v>11</v>
      </c>
    </row>
    <row r="258" spans="1:37">
      <c r="A258" s="228"/>
      <c r="B258" s="248" t="s">
        <v>815</v>
      </c>
      <c r="C258" s="223"/>
      <c r="D258" s="272" t="s">
        <v>705</v>
      </c>
      <c r="E258" s="546">
        <v>8</v>
      </c>
      <c r="F258" s="477">
        <f t="shared" si="67"/>
        <v>141</v>
      </c>
      <c r="G258" s="628">
        <v>53</v>
      </c>
      <c r="H258" s="614">
        <v>47</v>
      </c>
      <c r="I258" s="651">
        <v>41</v>
      </c>
      <c r="J258" s="480"/>
      <c r="K258" s="481"/>
      <c r="L258" s="487"/>
      <c r="M258" s="520">
        <v>2</v>
      </c>
      <c r="N258" s="578">
        <v>3</v>
      </c>
      <c r="O258" s="479">
        <f t="shared" si="68"/>
        <v>18</v>
      </c>
      <c r="P258" s="733">
        <v>1</v>
      </c>
      <c r="Q258" s="734">
        <v>2</v>
      </c>
      <c r="R258" s="735"/>
      <c r="S258" s="736"/>
      <c r="T258" s="736"/>
      <c r="U258" s="736">
        <v>11</v>
      </c>
      <c r="V258" s="480"/>
      <c r="W258" s="704">
        <v>2</v>
      </c>
      <c r="X258" s="736">
        <v>1</v>
      </c>
      <c r="Y258" s="708"/>
      <c r="Z258" s="735"/>
      <c r="AA258" s="736">
        <v>1</v>
      </c>
      <c r="AB258" s="736"/>
      <c r="AC258" s="225" t="s">
        <v>650</v>
      </c>
      <c r="AD258" s="32" t="s">
        <v>816</v>
      </c>
      <c r="AE258" s="227" t="s">
        <v>817</v>
      </c>
      <c r="AH258" s="179">
        <f t="shared" si="69"/>
        <v>8</v>
      </c>
    </row>
    <row r="259" spans="1:37">
      <c r="A259" s="215"/>
      <c r="B259" s="250" t="s">
        <v>784</v>
      </c>
      <c r="C259" s="216"/>
      <c r="D259" s="270" t="s">
        <v>679</v>
      </c>
      <c r="E259" s="545">
        <v>15</v>
      </c>
      <c r="F259" s="471">
        <f t="shared" si="67"/>
        <v>449</v>
      </c>
      <c r="G259" s="625">
        <v>137</v>
      </c>
      <c r="H259" s="610">
        <v>152</v>
      </c>
      <c r="I259" s="649">
        <v>160</v>
      </c>
      <c r="J259" s="475"/>
      <c r="K259" s="476"/>
      <c r="L259" s="486"/>
      <c r="M259" s="518">
        <v>3</v>
      </c>
      <c r="N259" s="577">
        <v>4</v>
      </c>
      <c r="O259" s="474">
        <f t="shared" si="68"/>
        <v>30</v>
      </c>
      <c r="P259" s="729">
        <v>1</v>
      </c>
      <c r="Q259" s="730">
        <v>1</v>
      </c>
      <c r="R259" s="731"/>
      <c r="S259" s="732">
        <v>1</v>
      </c>
      <c r="T259" s="732"/>
      <c r="U259" s="732">
        <v>24</v>
      </c>
      <c r="V259" s="475"/>
      <c r="W259" s="703">
        <v>1</v>
      </c>
      <c r="X259" s="732">
        <v>1</v>
      </c>
      <c r="Y259" s="707"/>
      <c r="Z259" s="731"/>
      <c r="AA259" s="732">
        <v>1</v>
      </c>
      <c r="AB259" s="732"/>
      <c r="AC259" s="218" t="s">
        <v>785</v>
      </c>
      <c r="AD259" s="31" t="s">
        <v>2679</v>
      </c>
      <c r="AE259" s="220" t="s">
        <v>818</v>
      </c>
      <c r="AH259" s="179">
        <f t="shared" si="69"/>
        <v>15</v>
      </c>
    </row>
    <row r="260" spans="1:37">
      <c r="A260" s="54"/>
      <c r="B260" s="246" t="s">
        <v>1570</v>
      </c>
      <c r="C260" s="29"/>
      <c r="D260" s="269" t="s">
        <v>704</v>
      </c>
      <c r="E260" s="544">
        <v>14</v>
      </c>
      <c r="F260" s="477">
        <f t="shared" si="67"/>
        <v>374</v>
      </c>
      <c r="G260" s="628">
        <v>131</v>
      </c>
      <c r="H260" s="614">
        <v>125</v>
      </c>
      <c r="I260" s="651">
        <v>118</v>
      </c>
      <c r="J260" s="469"/>
      <c r="K260" s="470"/>
      <c r="L260" s="485"/>
      <c r="M260" s="516">
        <v>3</v>
      </c>
      <c r="N260" s="576">
        <v>8</v>
      </c>
      <c r="O260" s="148">
        <f t="shared" si="68"/>
        <v>26</v>
      </c>
      <c r="P260" s="725">
        <v>1</v>
      </c>
      <c r="Q260" s="726">
        <v>1</v>
      </c>
      <c r="R260" s="727"/>
      <c r="S260" s="728"/>
      <c r="T260" s="728"/>
      <c r="U260" s="728">
        <v>22</v>
      </c>
      <c r="V260" s="469"/>
      <c r="W260" s="702"/>
      <c r="X260" s="728">
        <v>1</v>
      </c>
      <c r="Y260" s="706"/>
      <c r="Z260" s="727"/>
      <c r="AA260" s="728">
        <v>1</v>
      </c>
      <c r="AB260" s="728"/>
      <c r="AC260" s="51" t="s">
        <v>792</v>
      </c>
      <c r="AD260" s="30" t="s">
        <v>819</v>
      </c>
      <c r="AE260" s="39" t="s">
        <v>820</v>
      </c>
      <c r="AH260" s="179">
        <f t="shared" si="69"/>
        <v>14</v>
      </c>
    </row>
    <row r="261" spans="1:37">
      <c r="A261" s="54"/>
      <c r="B261" s="246" t="s">
        <v>795</v>
      </c>
      <c r="C261" s="29"/>
      <c r="D261" s="269" t="s">
        <v>703</v>
      </c>
      <c r="E261" s="544">
        <v>6</v>
      </c>
      <c r="F261" s="471">
        <f t="shared" si="67"/>
        <v>120</v>
      </c>
      <c r="G261" s="625">
        <v>26</v>
      </c>
      <c r="H261" s="610">
        <v>47</v>
      </c>
      <c r="I261" s="649">
        <v>47</v>
      </c>
      <c r="J261" s="469"/>
      <c r="K261" s="470"/>
      <c r="L261" s="485"/>
      <c r="M261" s="516">
        <v>1</v>
      </c>
      <c r="N261" s="576">
        <v>2</v>
      </c>
      <c r="O261" s="148">
        <f t="shared" si="68"/>
        <v>14</v>
      </c>
      <c r="P261" s="725">
        <v>1</v>
      </c>
      <c r="Q261" s="726">
        <v>1</v>
      </c>
      <c r="R261" s="727"/>
      <c r="S261" s="728"/>
      <c r="T261" s="728"/>
      <c r="U261" s="728">
        <v>10</v>
      </c>
      <c r="V261" s="469"/>
      <c r="W261" s="702"/>
      <c r="X261" s="728">
        <v>1</v>
      </c>
      <c r="Y261" s="706"/>
      <c r="Z261" s="727"/>
      <c r="AA261" s="728">
        <v>1</v>
      </c>
      <c r="AB261" s="728"/>
      <c r="AC261" s="51" t="s">
        <v>980</v>
      </c>
      <c r="AD261" s="30" t="s">
        <v>821</v>
      </c>
      <c r="AE261" s="39" t="s">
        <v>1928</v>
      </c>
      <c r="AH261" s="179">
        <f t="shared" si="69"/>
        <v>6</v>
      </c>
    </row>
    <row r="262" spans="1:37" ht="14.25" thickBot="1">
      <c r="A262" s="259"/>
      <c r="B262" s="260" t="s">
        <v>1929</v>
      </c>
      <c r="C262" s="261"/>
      <c r="D262" s="279" t="s">
        <v>702</v>
      </c>
      <c r="E262" s="548">
        <v>11</v>
      </c>
      <c r="F262" s="500">
        <f t="shared" si="67"/>
        <v>253</v>
      </c>
      <c r="G262" s="629">
        <v>82</v>
      </c>
      <c r="H262" s="630">
        <v>85</v>
      </c>
      <c r="I262" s="630">
        <v>86</v>
      </c>
      <c r="J262" s="506"/>
      <c r="K262" s="502"/>
      <c r="L262" s="503"/>
      <c r="M262" s="549">
        <v>2</v>
      </c>
      <c r="N262" s="582">
        <v>10</v>
      </c>
      <c r="O262" s="501">
        <f t="shared" si="68"/>
        <v>21</v>
      </c>
      <c r="P262" s="737">
        <v>1</v>
      </c>
      <c r="Q262" s="738">
        <v>1</v>
      </c>
      <c r="R262" s="739"/>
      <c r="S262" s="740"/>
      <c r="T262" s="740"/>
      <c r="U262" s="740">
        <v>15</v>
      </c>
      <c r="V262" s="506"/>
      <c r="W262" s="705">
        <v>2</v>
      </c>
      <c r="X262" s="740">
        <v>1</v>
      </c>
      <c r="Y262" s="709"/>
      <c r="Z262" s="739"/>
      <c r="AA262" s="740">
        <v>1</v>
      </c>
      <c r="AB262" s="740"/>
      <c r="AC262" s="263" t="s">
        <v>1930</v>
      </c>
      <c r="AD262" s="264" t="s">
        <v>1931</v>
      </c>
      <c r="AE262" s="265" t="s">
        <v>1932</v>
      </c>
      <c r="AH262" s="179">
        <f t="shared" si="69"/>
        <v>11</v>
      </c>
    </row>
    <row r="263" spans="1:37" ht="14.25" thickBot="1">
      <c r="A263" s="292" t="s">
        <v>1933</v>
      </c>
      <c r="B263" s="238"/>
      <c r="C263" s="239"/>
      <c r="D263" s="240"/>
      <c r="E263" s="384"/>
      <c r="F263" s="386"/>
      <c r="G263" s="384"/>
      <c r="H263" s="384"/>
      <c r="I263" s="384"/>
      <c r="J263" s="384"/>
      <c r="K263" s="384"/>
      <c r="L263" s="384"/>
      <c r="M263" s="384"/>
      <c r="N263" s="384"/>
      <c r="O263" s="384"/>
      <c r="P263" s="384"/>
      <c r="Q263" s="384"/>
      <c r="R263" s="386"/>
      <c r="S263" s="384"/>
      <c r="T263" s="384"/>
      <c r="U263" s="384"/>
      <c r="V263" s="384"/>
      <c r="W263" s="384"/>
      <c r="X263" s="384"/>
      <c r="Y263" s="384"/>
      <c r="Z263" s="384"/>
      <c r="AA263" s="384"/>
      <c r="AB263" s="385"/>
      <c r="AC263" s="387"/>
      <c r="AD263" s="242"/>
      <c r="AE263" s="243"/>
      <c r="AF263" s="179"/>
      <c r="AG263" s="179"/>
    </row>
    <row r="264" spans="1:37">
      <c r="A264" s="206" t="s">
        <v>305</v>
      </c>
      <c r="B264" s="244"/>
      <c r="C264" s="232"/>
      <c r="D264" s="268"/>
      <c r="E264" s="594">
        <f t="shared" ref="E264:AB264" si="70">SUM(E265:E266)</f>
        <v>14</v>
      </c>
      <c r="F264" s="589">
        <f t="shared" si="70"/>
        <v>209</v>
      </c>
      <c r="G264" s="683">
        <f t="shared" si="70"/>
        <v>28</v>
      </c>
      <c r="H264" s="684">
        <f t="shared" si="70"/>
        <v>38</v>
      </c>
      <c r="I264" s="685">
        <f t="shared" si="70"/>
        <v>37</v>
      </c>
      <c r="J264" s="595">
        <f t="shared" si="70"/>
        <v>40</v>
      </c>
      <c r="K264" s="684">
        <f t="shared" si="70"/>
        <v>26</v>
      </c>
      <c r="L264" s="686">
        <f t="shared" si="70"/>
        <v>40</v>
      </c>
      <c r="M264" s="589">
        <f t="shared" si="70"/>
        <v>2</v>
      </c>
      <c r="N264" s="585">
        <f t="shared" si="70"/>
        <v>3</v>
      </c>
      <c r="O264" s="414">
        <f t="shared" si="70"/>
        <v>27</v>
      </c>
      <c r="P264" s="415">
        <f t="shared" si="70"/>
        <v>2</v>
      </c>
      <c r="Q264" s="416">
        <f t="shared" si="70"/>
        <v>2</v>
      </c>
      <c r="R264" s="411">
        <f t="shared" si="70"/>
        <v>0</v>
      </c>
      <c r="S264" s="410">
        <f t="shared" si="70"/>
        <v>0</v>
      </c>
      <c r="T264" s="410">
        <f t="shared" si="70"/>
        <v>0</v>
      </c>
      <c r="U264" s="410">
        <f t="shared" si="70"/>
        <v>17</v>
      </c>
      <c r="V264" s="411">
        <f t="shared" si="70"/>
        <v>0</v>
      </c>
      <c r="W264" s="720">
        <f t="shared" si="70"/>
        <v>0</v>
      </c>
      <c r="X264" s="411">
        <f t="shared" si="70"/>
        <v>2</v>
      </c>
      <c r="Y264" s="721">
        <f t="shared" si="70"/>
        <v>0</v>
      </c>
      <c r="Z264" s="411">
        <f t="shared" si="70"/>
        <v>2</v>
      </c>
      <c r="AA264" s="410">
        <f t="shared" si="70"/>
        <v>2</v>
      </c>
      <c r="AB264" s="410">
        <f t="shared" si="70"/>
        <v>0</v>
      </c>
      <c r="AC264" s="210"/>
      <c r="AD264" s="234"/>
      <c r="AE264" s="212"/>
      <c r="AF264" s="179"/>
      <c r="AG264" s="179"/>
    </row>
    <row r="265" spans="1:37">
      <c r="A265" s="54"/>
      <c r="B265" s="246" t="s">
        <v>2271</v>
      </c>
      <c r="C265" s="29"/>
      <c r="D265" s="269" t="s">
        <v>701</v>
      </c>
      <c r="E265" s="544">
        <v>7</v>
      </c>
      <c r="F265" s="438">
        <f>SUM(G265:L265)</f>
        <v>93</v>
      </c>
      <c r="G265" s="626">
        <v>10</v>
      </c>
      <c r="H265" s="606">
        <v>23</v>
      </c>
      <c r="I265" s="647">
        <v>15</v>
      </c>
      <c r="J265" s="606">
        <v>18</v>
      </c>
      <c r="K265" s="647">
        <v>10</v>
      </c>
      <c r="L265" s="648">
        <v>17</v>
      </c>
      <c r="M265" s="547">
        <v>1</v>
      </c>
      <c r="N265" s="576">
        <v>2</v>
      </c>
      <c r="O265" s="148">
        <f>SUM(P265:AB265)</f>
        <v>14</v>
      </c>
      <c r="P265" s="725">
        <v>1</v>
      </c>
      <c r="Q265" s="726">
        <v>1</v>
      </c>
      <c r="R265" s="727"/>
      <c r="S265" s="728"/>
      <c r="T265" s="728"/>
      <c r="U265" s="728">
        <v>9</v>
      </c>
      <c r="V265" s="469"/>
      <c r="W265" s="702"/>
      <c r="X265" s="728">
        <v>1</v>
      </c>
      <c r="Y265" s="706"/>
      <c r="Z265" s="727">
        <v>1</v>
      </c>
      <c r="AA265" s="728">
        <v>1</v>
      </c>
      <c r="AB265" s="728"/>
      <c r="AC265" s="51" t="s">
        <v>1935</v>
      </c>
      <c r="AD265" s="30" t="s">
        <v>1936</v>
      </c>
      <c r="AE265" s="39" t="s">
        <v>1937</v>
      </c>
      <c r="AF265" s="179">
        <f t="shared" ref="AF265:AF328" si="71">E265</f>
        <v>7</v>
      </c>
      <c r="AG265" s="179"/>
      <c r="AJ265" s="587">
        <f>M265</f>
        <v>1</v>
      </c>
      <c r="AK265" s="587">
        <f>N265</f>
        <v>2</v>
      </c>
    </row>
    <row r="266" spans="1:37" ht="14.25" thickBot="1">
      <c r="A266" s="54"/>
      <c r="B266" s="246" t="s">
        <v>2270</v>
      </c>
      <c r="C266" s="29"/>
      <c r="D266" s="269" t="s">
        <v>700</v>
      </c>
      <c r="E266" s="544">
        <v>7</v>
      </c>
      <c r="F266" s="471">
        <f>SUM(G266:L266)</f>
        <v>116</v>
      </c>
      <c r="G266" s="625">
        <v>18</v>
      </c>
      <c r="H266" s="610">
        <v>15</v>
      </c>
      <c r="I266" s="649">
        <v>22</v>
      </c>
      <c r="J266" s="610">
        <v>22</v>
      </c>
      <c r="K266" s="649">
        <v>16</v>
      </c>
      <c r="L266" s="650">
        <v>23</v>
      </c>
      <c r="M266" s="516">
        <v>1</v>
      </c>
      <c r="N266" s="576">
        <v>1</v>
      </c>
      <c r="O266" s="148">
        <f>SUM(P266:AB266)</f>
        <v>13</v>
      </c>
      <c r="P266" s="725">
        <v>1</v>
      </c>
      <c r="Q266" s="726">
        <v>1</v>
      </c>
      <c r="R266" s="727"/>
      <c r="S266" s="728"/>
      <c r="T266" s="728"/>
      <c r="U266" s="728">
        <v>8</v>
      </c>
      <c r="V266" s="469"/>
      <c r="W266" s="702"/>
      <c r="X266" s="728">
        <v>1</v>
      </c>
      <c r="Y266" s="706"/>
      <c r="Z266" s="727">
        <v>1</v>
      </c>
      <c r="AA266" s="728">
        <v>1</v>
      </c>
      <c r="AB266" s="728"/>
      <c r="AC266" s="51" t="s">
        <v>2678</v>
      </c>
      <c r="AD266" s="30" t="s">
        <v>1354</v>
      </c>
      <c r="AE266" s="39" t="s">
        <v>1938</v>
      </c>
      <c r="AF266" s="179">
        <f t="shared" si="71"/>
        <v>7</v>
      </c>
      <c r="AG266" s="179"/>
      <c r="AJ266" s="587">
        <f>M266</f>
        <v>1</v>
      </c>
      <c r="AK266" s="587">
        <f>N266</f>
        <v>1</v>
      </c>
    </row>
    <row r="267" spans="1:37">
      <c r="A267" s="206" t="s">
        <v>1637</v>
      </c>
      <c r="B267" s="244"/>
      <c r="C267" s="232"/>
      <c r="D267" s="268"/>
      <c r="E267" s="594">
        <f>SUM(E268:E269)</f>
        <v>8</v>
      </c>
      <c r="F267" s="589">
        <f>SUM(F268:F269)</f>
        <v>125</v>
      </c>
      <c r="G267" s="683">
        <f>SUM(G268:G269)</f>
        <v>39</v>
      </c>
      <c r="H267" s="684">
        <f>SUM(H268:H269)</f>
        <v>45</v>
      </c>
      <c r="I267" s="684">
        <f>SUM(I268:I269)</f>
        <v>41</v>
      </c>
      <c r="J267" s="410"/>
      <c r="K267" s="410"/>
      <c r="L267" s="412"/>
      <c r="M267" s="589">
        <f>SUM(M268:M269)</f>
        <v>2</v>
      </c>
      <c r="N267" s="585">
        <f>SUM(N268:N269)</f>
        <v>3</v>
      </c>
      <c r="O267" s="414">
        <f t="shared" ref="O267:AB267" si="72">SUM(O268:O269)</f>
        <v>24</v>
      </c>
      <c r="P267" s="415">
        <f t="shared" si="72"/>
        <v>2</v>
      </c>
      <c r="Q267" s="416">
        <f t="shared" si="72"/>
        <v>2</v>
      </c>
      <c r="R267" s="411">
        <f t="shared" si="72"/>
        <v>0</v>
      </c>
      <c r="S267" s="410">
        <f t="shared" si="72"/>
        <v>0</v>
      </c>
      <c r="T267" s="410">
        <f t="shared" si="72"/>
        <v>0</v>
      </c>
      <c r="U267" s="410">
        <f t="shared" si="72"/>
        <v>15</v>
      </c>
      <c r="V267" s="411">
        <f t="shared" si="72"/>
        <v>0</v>
      </c>
      <c r="W267" s="720">
        <f t="shared" si="72"/>
        <v>1</v>
      </c>
      <c r="X267" s="410">
        <f t="shared" si="72"/>
        <v>2</v>
      </c>
      <c r="Y267" s="721">
        <f t="shared" si="72"/>
        <v>0</v>
      </c>
      <c r="Z267" s="411">
        <f t="shared" si="72"/>
        <v>0</v>
      </c>
      <c r="AA267" s="410">
        <f t="shared" si="72"/>
        <v>2</v>
      </c>
      <c r="AB267" s="410">
        <f t="shared" si="72"/>
        <v>0</v>
      </c>
      <c r="AC267" s="210"/>
      <c r="AD267" s="234"/>
      <c r="AE267" s="212"/>
      <c r="AF267" s="179"/>
      <c r="AG267" s="179"/>
    </row>
    <row r="268" spans="1:37">
      <c r="A268" s="54"/>
      <c r="B268" s="246" t="s">
        <v>1939</v>
      </c>
      <c r="C268" s="29"/>
      <c r="D268" s="269" t="s">
        <v>701</v>
      </c>
      <c r="E268" s="544">
        <v>4</v>
      </c>
      <c r="F268" s="434">
        <f>SUM(G268:L268)</f>
        <v>68</v>
      </c>
      <c r="G268" s="605">
        <v>20</v>
      </c>
      <c r="H268" s="606">
        <v>25</v>
      </c>
      <c r="I268" s="662">
        <v>23</v>
      </c>
      <c r="J268" s="470"/>
      <c r="K268" s="470"/>
      <c r="L268" s="485"/>
      <c r="M268" s="516">
        <v>1</v>
      </c>
      <c r="N268" s="576">
        <v>1</v>
      </c>
      <c r="O268" s="148">
        <f>SUM(P268:AB268)</f>
        <v>11</v>
      </c>
      <c r="P268" s="725">
        <v>1</v>
      </c>
      <c r="Q268" s="726">
        <v>1</v>
      </c>
      <c r="R268" s="727"/>
      <c r="S268" s="728"/>
      <c r="T268" s="728"/>
      <c r="U268" s="728">
        <v>7</v>
      </c>
      <c r="V268" s="469"/>
      <c r="W268" s="702"/>
      <c r="X268" s="728">
        <v>1</v>
      </c>
      <c r="Y268" s="706"/>
      <c r="Z268" s="727"/>
      <c r="AA268" s="728">
        <v>1</v>
      </c>
      <c r="AB268" s="728"/>
      <c r="AC268" s="51" t="s">
        <v>1934</v>
      </c>
      <c r="AD268" s="30" t="s">
        <v>1940</v>
      </c>
      <c r="AE268" s="39" t="s">
        <v>1941</v>
      </c>
      <c r="AH268" s="179">
        <f>E268</f>
        <v>4</v>
      </c>
    </row>
    <row r="269" spans="1:37" ht="14.25" thickBot="1">
      <c r="A269" s="137"/>
      <c r="B269" s="254" t="s">
        <v>1942</v>
      </c>
      <c r="C269" s="138"/>
      <c r="D269" s="273" t="s">
        <v>700</v>
      </c>
      <c r="E269" s="568">
        <v>4</v>
      </c>
      <c r="F269" s="435">
        <f>SUM(G269:L269)</f>
        <v>57</v>
      </c>
      <c r="G269" s="653">
        <v>19</v>
      </c>
      <c r="H269" s="618">
        <v>20</v>
      </c>
      <c r="I269" s="663">
        <v>18</v>
      </c>
      <c r="J269" s="150"/>
      <c r="K269" s="150"/>
      <c r="L269" s="267"/>
      <c r="M269" s="522">
        <v>1</v>
      </c>
      <c r="N269" s="579">
        <v>2</v>
      </c>
      <c r="O269" s="156">
        <f>SUM(P269:AB269)</f>
        <v>13</v>
      </c>
      <c r="P269" s="749">
        <v>1</v>
      </c>
      <c r="Q269" s="750">
        <v>1</v>
      </c>
      <c r="R269" s="751"/>
      <c r="S269" s="752"/>
      <c r="T269" s="752"/>
      <c r="U269" s="752">
        <v>8</v>
      </c>
      <c r="V269" s="484"/>
      <c r="W269" s="711">
        <v>1</v>
      </c>
      <c r="X269" s="752">
        <v>1</v>
      </c>
      <c r="Y269" s="713"/>
      <c r="Z269" s="751"/>
      <c r="AA269" s="752">
        <v>1</v>
      </c>
      <c r="AB269" s="752"/>
      <c r="AC269" s="230" t="s">
        <v>1943</v>
      </c>
      <c r="AD269" s="33" t="s">
        <v>1944</v>
      </c>
      <c r="AE269" s="231" t="s">
        <v>1945</v>
      </c>
      <c r="AH269" s="179">
        <f>E269</f>
        <v>4</v>
      </c>
    </row>
    <row r="270" spans="1:37" ht="14.25" thickBot="1">
      <c r="A270" s="205" t="s">
        <v>2220</v>
      </c>
      <c r="B270" s="238"/>
      <c r="C270" s="239"/>
      <c r="D270" s="240"/>
      <c r="E270" s="384"/>
      <c r="F270" s="384"/>
      <c r="G270" s="384"/>
      <c r="H270" s="384"/>
      <c r="I270" s="384"/>
      <c r="J270" s="384"/>
      <c r="K270" s="384"/>
      <c r="L270" s="384"/>
      <c r="M270" s="384"/>
      <c r="N270" s="384"/>
      <c r="O270" s="384"/>
      <c r="P270" s="384"/>
      <c r="Q270" s="384"/>
      <c r="R270" s="385"/>
      <c r="S270" s="384"/>
      <c r="T270" s="384"/>
      <c r="U270" s="384"/>
      <c r="V270" s="384"/>
      <c r="W270" s="384"/>
      <c r="X270" s="384"/>
      <c r="Y270" s="384"/>
      <c r="Z270" s="384"/>
      <c r="AA270" s="384"/>
      <c r="AB270" s="385"/>
      <c r="AC270" s="387"/>
      <c r="AD270" s="242"/>
      <c r="AE270" s="243"/>
      <c r="AF270" s="179"/>
      <c r="AG270" s="179"/>
    </row>
    <row r="271" spans="1:37">
      <c r="A271" s="206" t="s">
        <v>305</v>
      </c>
      <c r="B271" s="244"/>
      <c r="C271" s="232"/>
      <c r="D271" s="268"/>
      <c r="E271" s="594">
        <f t="shared" ref="E271:AB271" si="73">SUM(E272:E298)</f>
        <v>283</v>
      </c>
      <c r="F271" s="589">
        <f t="shared" si="73"/>
        <v>6112</v>
      </c>
      <c r="G271" s="683">
        <f t="shared" si="73"/>
        <v>965</v>
      </c>
      <c r="H271" s="684">
        <f t="shared" si="73"/>
        <v>1014</v>
      </c>
      <c r="I271" s="685">
        <f t="shared" si="73"/>
        <v>933</v>
      </c>
      <c r="J271" s="595">
        <f t="shared" si="73"/>
        <v>1059</v>
      </c>
      <c r="K271" s="684">
        <f t="shared" si="73"/>
        <v>1036</v>
      </c>
      <c r="L271" s="686">
        <f t="shared" si="73"/>
        <v>1105</v>
      </c>
      <c r="M271" s="589">
        <f t="shared" si="73"/>
        <v>33</v>
      </c>
      <c r="N271" s="585">
        <f t="shared" si="73"/>
        <v>86</v>
      </c>
      <c r="O271" s="414">
        <f t="shared" si="73"/>
        <v>449</v>
      </c>
      <c r="P271" s="415">
        <f t="shared" si="73"/>
        <v>27</v>
      </c>
      <c r="Q271" s="416">
        <f t="shared" si="73"/>
        <v>26</v>
      </c>
      <c r="R271" s="411">
        <f t="shared" si="73"/>
        <v>0</v>
      </c>
      <c r="S271" s="410">
        <f t="shared" si="73"/>
        <v>5</v>
      </c>
      <c r="T271" s="410">
        <f t="shared" si="73"/>
        <v>0</v>
      </c>
      <c r="U271" s="410">
        <f t="shared" si="73"/>
        <v>314</v>
      </c>
      <c r="V271" s="411">
        <f t="shared" si="73"/>
        <v>0</v>
      </c>
      <c r="W271" s="720">
        <f t="shared" si="73"/>
        <v>20</v>
      </c>
      <c r="X271" s="410">
        <f t="shared" si="73"/>
        <v>26</v>
      </c>
      <c r="Y271" s="721">
        <f t="shared" si="73"/>
        <v>1</v>
      </c>
      <c r="Z271" s="411">
        <f t="shared" si="73"/>
        <v>6</v>
      </c>
      <c r="AA271" s="410">
        <f t="shared" si="73"/>
        <v>24</v>
      </c>
      <c r="AB271" s="410">
        <f t="shared" si="73"/>
        <v>0</v>
      </c>
      <c r="AC271" s="210"/>
      <c r="AD271" s="234"/>
      <c r="AE271" s="212"/>
      <c r="AF271" s="179"/>
      <c r="AG271" s="179"/>
    </row>
    <row r="272" spans="1:37">
      <c r="A272" s="54"/>
      <c r="B272" s="246" t="s">
        <v>2580</v>
      </c>
      <c r="C272" s="29"/>
      <c r="D272" s="269" t="s">
        <v>699</v>
      </c>
      <c r="E272" s="544">
        <v>24</v>
      </c>
      <c r="F272" s="438">
        <f t="shared" ref="F272:F298" si="74">SUM(G272:L272)</f>
        <v>712</v>
      </c>
      <c r="G272" s="626">
        <v>113</v>
      </c>
      <c r="H272" s="606">
        <v>129</v>
      </c>
      <c r="I272" s="647">
        <v>124</v>
      </c>
      <c r="J272" s="606">
        <v>107</v>
      </c>
      <c r="K272" s="647">
        <v>125</v>
      </c>
      <c r="L272" s="648">
        <v>114</v>
      </c>
      <c r="M272" s="516">
        <v>2</v>
      </c>
      <c r="N272" s="576">
        <v>7</v>
      </c>
      <c r="O272" s="148">
        <f t="shared" ref="O272:O298" si="75">SUM(P272:AB272)</f>
        <v>42</v>
      </c>
      <c r="P272" s="725">
        <v>1</v>
      </c>
      <c r="Q272" s="726">
        <v>1</v>
      </c>
      <c r="R272" s="727"/>
      <c r="S272" s="728">
        <v>1</v>
      </c>
      <c r="T272" s="728"/>
      <c r="U272" s="728">
        <v>32</v>
      </c>
      <c r="V272" s="469"/>
      <c r="W272" s="702">
        <v>3</v>
      </c>
      <c r="X272" s="728">
        <v>2</v>
      </c>
      <c r="Y272" s="706"/>
      <c r="Z272" s="727">
        <v>1</v>
      </c>
      <c r="AA272" s="728">
        <v>1</v>
      </c>
      <c r="AB272" s="728"/>
      <c r="AC272" s="51" t="s">
        <v>1946</v>
      </c>
      <c r="AD272" s="30" t="s">
        <v>1947</v>
      </c>
      <c r="AE272" s="39" t="s">
        <v>1948</v>
      </c>
      <c r="AF272" s="179">
        <f t="shared" si="71"/>
        <v>24</v>
      </c>
      <c r="AG272" s="179"/>
      <c r="AJ272" s="587">
        <f>M272</f>
        <v>2</v>
      </c>
      <c r="AK272" s="587">
        <f>N272</f>
        <v>7</v>
      </c>
    </row>
    <row r="273" spans="1:37">
      <c r="A273" s="215"/>
      <c r="B273" s="250" t="s">
        <v>1949</v>
      </c>
      <c r="C273" s="216"/>
      <c r="D273" s="270" t="s">
        <v>698</v>
      </c>
      <c r="E273" s="545">
        <v>23</v>
      </c>
      <c r="F273" s="471">
        <f t="shared" si="74"/>
        <v>667</v>
      </c>
      <c r="G273" s="625">
        <v>101</v>
      </c>
      <c r="H273" s="610">
        <v>120</v>
      </c>
      <c r="I273" s="649">
        <v>87</v>
      </c>
      <c r="J273" s="610">
        <v>122</v>
      </c>
      <c r="K273" s="649">
        <v>116</v>
      </c>
      <c r="L273" s="650">
        <v>121</v>
      </c>
      <c r="M273" s="518">
        <v>2</v>
      </c>
      <c r="N273" s="577">
        <v>11</v>
      </c>
      <c r="O273" s="474">
        <f t="shared" si="75"/>
        <v>34</v>
      </c>
      <c r="P273" s="729">
        <v>1</v>
      </c>
      <c r="Q273" s="730">
        <v>1</v>
      </c>
      <c r="R273" s="731"/>
      <c r="S273" s="732">
        <v>1</v>
      </c>
      <c r="T273" s="732"/>
      <c r="U273" s="732">
        <v>27</v>
      </c>
      <c r="V273" s="475"/>
      <c r="W273" s="703">
        <v>1</v>
      </c>
      <c r="X273" s="732">
        <v>1</v>
      </c>
      <c r="Y273" s="707"/>
      <c r="Z273" s="731">
        <v>1</v>
      </c>
      <c r="AA273" s="732">
        <v>1</v>
      </c>
      <c r="AB273" s="732"/>
      <c r="AC273" s="218" t="s">
        <v>1950</v>
      </c>
      <c r="AD273" s="31" t="s">
        <v>1951</v>
      </c>
      <c r="AE273" s="220" t="s">
        <v>697</v>
      </c>
      <c r="AF273" s="179">
        <f t="shared" si="71"/>
        <v>23</v>
      </c>
      <c r="AG273" s="179"/>
      <c r="AJ273" s="587">
        <f t="shared" ref="AJ273:AK297" si="76">M273</f>
        <v>2</v>
      </c>
      <c r="AK273" s="587">
        <f t="shared" si="76"/>
        <v>11</v>
      </c>
    </row>
    <row r="274" spans="1:37">
      <c r="A274" s="54"/>
      <c r="B274" s="246" t="s">
        <v>1952</v>
      </c>
      <c r="C274" s="29"/>
      <c r="D274" s="269" t="s">
        <v>696</v>
      </c>
      <c r="E274" s="544">
        <v>22</v>
      </c>
      <c r="F274" s="477">
        <f t="shared" si="74"/>
        <v>631</v>
      </c>
      <c r="G274" s="628">
        <v>98</v>
      </c>
      <c r="H274" s="614">
        <v>103</v>
      </c>
      <c r="I274" s="651">
        <v>83</v>
      </c>
      <c r="J274" s="614">
        <v>116</v>
      </c>
      <c r="K274" s="651">
        <v>116</v>
      </c>
      <c r="L274" s="652">
        <v>115</v>
      </c>
      <c r="M274" s="516">
        <v>3</v>
      </c>
      <c r="N274" s="576">
        <v>10</v>
      </c>
      <c r="O274" s="148">
        <f t="shared" si="75"/>
        <v>35</v>
      </c>
      <c r="P274" s="725">
        <v>1</v>
      </c>
      <c r="Q274" s="726">
        <v>1</v>
      </c>
      <c r="R274" s="727"/>
      <c r="S274" s="728">
        <v>1</v>
      </c>
      <c r="T274" s="728"/>
      <c r="U274" s="728">
        <v>26</v>
      </c>
      <c r="V274" s="469"/>
      <c r="W274" s="702">
        <v>3</v>
      </c>
      <c r="X274" s="728">
        <v>1</v>
      </c>
      <c r="Y274" s="706"/>
      <c r="Z274" s="727">
        <v>1</v>
      </c>
      <c r="AA274" s="728">
        <v>1</v>
      </c>
      <c r="AB274" s="728"/>
      <c r="AC274" s="51" t="s">
        <v>2239</v>
      </c>
      <c r="AD274" s="30" t="s">
        <v>2240</v>
      </c>
      <c r="AE274" s="39" t="s">
        <v>2241</v>
      </c>
      <c r="AF274" s="179">
        <f t="shared" si="71"/>
        <v>22</v>
      </c>
      <c r="AG274" s="179"/>
      <c r="AJ274" s="587">
        <f t="shared" si="76"/>
        <v>3</v>
      </c>
      <c r="AK274" s="587">
        <f t="shared" si="76"/>
        <v>10</v>
      </c>
    </row>
    <row r="275" spans="1:37">
      <c r="A275" s="215"/>
      <c r="B275" s="250" t="s">
        <v>2581</v>
      </c>
      <c r="C275" s="216"/>
      <c r="D275" s="270" t="s">
        <v>695</v>
      </c>
      <c r="E275" s="545">
        <v>13</v>
      </c>
      <c r="F275" s="471">
        <f t="shared" si="74"/>
        <v>305</v>
      </c>
      <c r="G275" s="625">
        <v>45</v>
      </c>
      <c r="H275" s="610">
        <v>43</v>
      </c>
      <c r="I275" s="649">
        <v>39</v>
      </c>
      <c r="J275" s="610">
        <v>63</v>
      </c>
      <c r="K275" s="649">
        <v>58</v>
      </c>
      <c r="L275" s="650">
        <v>57</v>
      </c>
      <c r="M275" s="518">
        <v>1</v>
      </c>
      <c r="N275" s="577">
        <v>2</v>
      </c>
      <c r="O275" s="474">
        <f t="shared" si="75"/>
        <v>19</v>
      </c>
      <c r="P275" s="729">
        <v>1</v>
      </c>
      <c r="Q275" s="730">
        <v>1</v>
      </c>
      <c r="R275" s="731"/>
      <c r="S275" s="732"/>
      <c r="T275" s="732"/>
      <c r="U275" s="732">
        <v>14</v>
      </c>
      <c r="V275" s="475"/>
      <c r="W275" s="703"/>
      <c r="X275" s="732">
        <v>1</v>
      </c>
      <c r="Y275" s="707"/>
      <c r="Z275" s="731">
        <v>1</v>
      </c>
      <c r="AA275" s="732">
        <v>1</v>
      </c>
      <c r="AB275" s="732"/>
      <c r="AC275" s="218" t="s">
        <v>207</v>
      </c>
      <c r="AD275" s="31" t="s">
        <v>2242</v>
      </c>
      <c r="AE275" s="220" t="s">
        <v>2680</v>
      </c>
      <c r="AF275" s="179">
        <f t="shared" si="71"/>
        <v>13</v>
      </c>
      <c r="AG275" s="179"/>
      <c r="AJ275" s="587">
        <f t="shared" si="76"/>
        <v>1</v>
      </c>
      <c r="AK275" s="587">
        <f t="shared" si="76"/>
        <v>2</v>
      </c>
    </row>
    <row r="276" spans="1:37">
      <c r="A276" s="228"/>
      <c r="B276" s="248" t="s">
        <v>831</v>
      </c>
      <c r="C276" s="223"/>
      <c r="D276" s="277" t="s">
        <v>694</v>
      </c>
      <c r="E276" s="546">
        <v>15</v>
      </c>
      <c r="F276" s="499">
        <f t="shared" si="74"/>
        <v>282</v>
      </c>
      <c r="G276" s="613">
        <v>38</v>
      </c>
      <c r="H276" s="614">
        <v>57</v>
      </c>
      <c r="I276" s="613">
        <v>39</v>
      </c>
      <c r="J276" s="614">
        <v>55</v>
      </c>
      <c r="K276" s="614">
        <v>43</v>
      </c>
      <c r="L276" s="615">
        <v>50</v>
      </c>
      <c r="M276" s="520">
        <v>3</v>
      </c>
      <c r="N276" s="578">
        <v>10</v>
      </c>
      <c r="O276" s="479">
        <f t="shared" si="75"/>
        <v>20</v>
      </c>
      <c r="P276" s="733">
        <v>1</v>
      </c>
      <c r="Q276" s="734">
        <v>1</v>
      </c>
      <c r="R276" s="735"/>
      <c r="S276" s="736"/>
      <c r="T276" s="736"/>
      <c r="U276" s="736">
        <v>15</v>
      </c>
      <c r="V276" s="480"/>
      <c r="W276" s="704">
        <v>1</v>
      </c>
      <c r="X276" s="736">
        <v>1</v>
      </c>
      <c r="Y276" s="708"/>
      <c r="Z276" s="735"/>
      <c r="AA276" s="736">
        <v>1</v>
      </c>
      <c r="AB276" s="736"/>
      <c r="AC276" s="225" t="s">
        <v>832</v>
      </c>
      <c r="AD276" s="32" t="s">
        <v>833</v>
      </c>
      <c r="AE276" s="227" t="s">
        <v>834</v>
      </c>
      <c r="AF276" s="179">
        <f t="shared" si="71"/>
        <v>15</v>
      </c>
      <c r="AG276" s="179"/>
      <c r="AJ276" s="587">
        <f t="shared" si="76"/>
        <v>3</v>
      </c>
      <c r="AK276" s="587">
        <f t="shared" si="76"/>
        <v>10</v>
      </c>
    </row>
    <row r="277" spans="1:37">
      <c r="A277" s="215"/>
      <c r="B277" s="250" t="s">
        <v>835</v>
      </c>
      <c r="C277" s="216"/>
      <c r="D277" s="278" t="s">
        <v>693</v>
      </c>
      <c r="E277" s="545">
        <v>9</v>
      </c>
      <c r="F277" s="493">
        <f t="shared" si="74"/>
        <v>207</v>
      </c>
      <c r="G277" s="625">
        <v>33</v>
      </c>
      <c r="H277" s="610">
        <v>30</v>
      </c>
      <c r="I277" s="609">
        <v>35</v>
      </c>
      <c r="J277" s="610">
        <v>37</v>
      </c>
      <c r="K277" s="610">
        <v>37</v>
      </c>
      <c r="L277" s="611">
        <v>35</v>
      </c>
      <c r="M277" s="518">
        <v>2</v>
      </c>
      <c r="N277" s="577">
        <v>3</v>
      </c>
      <c r="O277" s="474">
        <f t="shared" si="75"/>
        <v>14</v>
      </c>
      <c r="P277" s="729">
        <v>1</v>
      </c>
      <c r="Q277" s="730">
        <v>1</v>
      </c>
      <c r="R277" s="731"/>
      <c r="S277" s="732"/>
      <c r="T277" s="732"/>
      <c r="U277" s="732">
        <v>9</v>
      </c>
      <c r="V277" s="475"/>
      <c r="W277" s="703">
        <v>1</v>
      </c>
      <c r="X277" s="732">
        <v>1</v>
      </c>
      <c r="Y277" s="707"/>
      <c r="Z277" s="731"/>
      <c r="AA277" s="732">
        <v>1</v>
      </c>
      <c r="AB277" s="732"/>
      <c r="AC277" s="218" t="s">
        <v>208</v>
      </c>
      <c r="AD277" s="31" t="s">
        <v>400</v>
      </c>
      <c r="AE277" s="220" t="s">
        <v>836</v>
      </c>
      <c r="AF277" s="179">
        <f t="shared" si="71"/>
        <v>9</v>
      </c>
      <c r="AG277" s="179"/>
      <c r="AJ277" s="587">
        <f t="shared" si="76"/>
        <v>2</v>
      </c>
      <c r="AK277" s="587">
        <f t="shared" si="76"/>
        <v>3</v>
      </c>
    </row>
    <row r="278" spans="1:37">
      <c r="A278" s="54"/>
      <c r="B278" s="246" t="s">
        <v>209</v>
      </c>
      <c r="C278" s="29"/>
      <c r="D278" s="271" t="s">
        <v>692</v>
      </c>
      <c r="E278" s="544">
        <v>6</v>
      </c>
      <c r="F278" s="438">
        <f t="shared" si="74"/>
        <v>152</v>
      </c>
      <c r="G278" s="626">
        <v>16</v>
      </c>
      <c r="H278" s="606">
        <v>27</v>
      </c>
      <c r="I278" s="605">
        <v>27</v>
      </c>
      <c r="J278" s="606">
        <v>26</v>
      </c>
      <c r="K278" s="606">
        <v>27</v>
      </c>
      <c r="L278" s="627">
        <v>29</v>
      </c>
      <c r="M278" s="438"/>
      <c r="N278" s="439"/>
      <c r="O278" s="148">
        <f t="shared" si="75"/>
        <v>11</v>
      </c>
      <c r="P278" s="725">
        <v>1</v>
      </c>
      <c r="Q278" s="726">
        <v>1</v>
      </c>
      <c r="R278" s="727"/>
      <c r="S278" s="728"/>
      <c r="T278" s="728"/>
      <c r="U278" s="728">
        <v>7</v>
      </c>
      <c r="V278" s="469"/>
      <c r="W278" s="702"/>
      <c r="X278" s="728">
        <v>1</v>
      </c>
      <c r="Y278" s="706"/>
      <c r="Z278" s="727"/>
      <c r="AA278" s="728">
        <v>1</v>
      </c>
      <c r="AB278" s="728"/>
      <c r="AC278" s="51" t="s">
        <v>210</v>
      </c>
      <c r="AD278" s="30" t="s">
        <v>837</v>
      </c>
      <c r="AE278" s="39" t="s">
        <v>838</v>
      </c>
      <c r="AF278" s="179">
        <f t="shared" si="71"/>
        <v>6</v>
      </c>
      <c r="AG278" s="179"/>
      <c r="AJ278" s="587">
        <f t="shared" si="76"/>
        <v>0</v>
      </c>
      <c r="AK278" s="587">
        <f t="shared" si="76"/>
        <v>0</v>
      </c>
    </row>
    <row r="279" spans="1:37">
      <c r="A279" s="215"/>
      <c r="B279" s="250" t="s">
        <v>211</v>
      </c>
      <c r="C279" s="216"/>
      <c r="D279" s="278" t="s">
        <v>691</v>
      </c>
      <c r="E279" s="545">
        <v>4</v>
      </c>
      <c r="F279" s="438">
        <f t="shared" si="74"/>
        <v>32</v>
      </c>
      <c r="G279" s="625">
        <v>9</v>
      </c>
      <c r="H279" s="610">
        <v>5</v>
      </c>
      <c r="I279" s="609">
        <v>8</v>
      </c>
      <c r="J279" s="610"/>
      <c r="K279" s="610">
        <v>5</v>
      </c>
      <c r="L279" s="611">
        <v>5</v>
      </c>
      <c r="M279" s="518">
        <v>1</v>
      </c>
      <c r="N279" s="577">
        <v>1</v>
      </c>
      <c r="O279" s="474">
        <f t="shared" si="75"/>
        <v>8</v>
      </c>
      <c r="P279" s="729">
        <v>1</v>
      </c>
      <c r="Q279" s="730">
        <v>1</v>
      </c>
      <c r="R279" s="731"/>
      <c r="S279" s="732"/>
      <c r="T279" s="732"/>
      <c r="U279" s="732">
        <v>4</v>
      </c>
      <c r="V279" s="475"/>
      <c r="W279" s="703"/>
      <c r="X279" s="732">
        <v>1</v>
      </c>
      <c r="Y279" s="707"/>
      <c r="Z279" s="731"/>
      <c r="AA279" s="732">
        <v>1</v>
      </c>
      <c r="AB279" s="732"/>
      <c r="AC279" s="218" t="s">
        <v>212</v>
      </c>
      <c r="AD279" s="31" t="s">
        <v>839</v>
      </c>
      <c r="AE279" s="220" t="s">
        <v>840</v>
      </c>
      <c r="AF279" s="179">
        <f t="shared" si="71"/>
        <v>4</v>
      </c>
      <c r="AG279" s="179"/>
      <c r="AJ279" s="587">
        <f t="shared" si="76"/>
        <v>1</v>
      </c>
      <c r="AK279" s="587">
        <f t="shared" si="76"/>
        <v>1</v>
      </c>
    </row>
    <row r="280" spans="1:37">
      <c r="A280" s="54"/>
      <c r="B280" s="246" t="s">
        <v>213</v>
      </c>
      <c r="C280" s="29"/>
      <c r="D280" s="271" t="s">
        <v>2131</v>
      </c>
      <c r="E280" s="544">
        <v>23</v>
      </c>
      <c r="F280" s="477">
        <f t="shared" si="74"/>
        <v>610</v>
      </c>
      <c r="G280" s="628">
        <v>101</v>
      </c>
      <c r="H280" s="614">
        <v>108</v>
      </c>
      <c r="I280" s="651">
        <v>97</v>
      </c>
      <c r="J280" s="614">
        <v>116</v>
      </c>
      <c r="K280" s="651">
        <v>89</v>
      </c>
      <c r="L280" s="652">
        <v>99</v>
      </c>
      <c r="M280" s="516">
        <v>3</v>
      </c>
      <c r="N280" s="576">
        <v>10</v>
      </c>
      <c r="O280" s="148">
        <f t="shared" si="75"/>
        <v>34</v>
      </c>
      <c r="P280" s="725">
        <v>1</v>
      </c>
      <c r="Q280" s="726">
        <v>1</v>
      </c>
      <c r="R280" s="727"/>
      <c r="S280" s="728">
        <v>1</v>
      </c>
      <c r="T280" s="728"/>
      <c r="U280" s="728">
        <v>27</v>
      </c>
      <c r="V280" s="469"/>
      <c r="W280" s="702">
        <v>2</v>
      </c>
      <c r="X280" s="728">
        <v>1</v>
      </c>
      <c r="Y280" s="706"/>
      <c r="Z280" s="727"/>
      <c r="AA280" s="728">
        <v>1</v>
      </c>
      <c r="AB280" s="728"/>
      <c r="AC280" s="51" t="s">
        <v>841</v>
      </c>
      <c r="AD280" s="30" t="s">
        <v>842</v>
      </c>
      <c r="AE280" s="39" t="s">
        <v>843</v>
      </c>
      <c r="AF280" s="179">
        <f t="shared" si="71"/>
        <v>23</v>
      </c>
      <c r="AG280" s="179"/>
      <c r="AJ280" s="587">
        <f t="shared" si="76"/>
        <v>3</v>
      </c>
      <c r="AK280" s="587">
        <f t="shared" si="76"/>
        <v>10</v>
      </c>
    </row>
    <row r="281" spans="1:37">
      <c r="A281" s="215"/>
      <c r="B281" s="250" t="s">
        <v>844</v>
      </c>
      <c r="C281" s="216"/>
      <c r="D281" s="278" t="s">
        <v>2130</v>
      </c>
      <c r="E281" s="545">
        <v>13</v>
      </c>
      <c r="F281" s="471">
        <f t="shared" si="74"/>
        <v>255</v>
      </c>
      <c r="G281" s="625">
        <v>42</v>
      </c>
      <c r="H281" s="610">
        <v>40</v>
      </c>
      <c r="I281" s="649">
        <v>38</v>
      </c>
      <c r="J281" s="610">
        <v>44</v>
      </c>
      <c r="K281" s="649">
        <v>39</v>
      </c>
      <c r="L281" s="650">
        <v>52</v>
      </c>
      <c r="M281" s="518">
        <v>2</v>
      </c>
      <c r="N281" s="577">
        <v>3</v>
      </c>
      <c r="O281" s="474">
        <f t="shared" si="75"/>
        <v>18</v>
      </c>
      <c r="P281" s="729">
        <v>1</v>
      </c>
      <c r="Q281" s="730">
        <v>1</v>
      </c>
      <c r="R281" s="731"/>
      <c r="S281" s="732"/>
      <c r="T281" s="732"/>
      <c r="U281" s="732">
        <v>14</v>
      </c>
      <c r="V281" s="475"/>
      <c r="W281" s="703"/>
      <c r="X281" s="732">
        <v>1</v>
      </c>
      <c r="Y281" s="707"/>
      <c r="Z281" s="731"/>
      <c r="AA281" s="732">
        <v>1</v>
      </c>
      <c r="AB281" s="732"/>
      <c r="AC281" s="218" t="s">
        <v>845</v>
      </c>
      <c r="AD281" s="31" t="s">
        <v>846</v>
      </c>
      <c r="AE281" s="220" t="s">
        <v>847</v>
      </c>
      <c r="AF281" s="179">
        <f t="shared" si="71"/>
        <v>13</v>
      </c>
      <c r="AG281" s="179"/>
      <c r="AJ281" s="587">
        <f t="shared" si="76"/>
        <v>2</v>
      </c>
      <c r="AK281" s="587">
        <f t="shared" si="76"/>
        <v>3</v>
      </c>
    </row>
    <row r="282" spans="1:37">
      <c r="A282" s="228"/>
      <c r="B282" s="248" t="s">
        <v>848</v>
      </c>
      <c r="C282" s="223"/>
      <c r="D282" s="277" t="s">
        <v>2114</v>
      </c>
      <c r="E282" s="546">
        <v>6</v>
      </c>
      <c r="F282" s="477">
        <f t="shared" si="74"/>
        <v>50</v>
      </c>
      <c r="G282" s="628">
        <v>8</v>
      </c>
      <c r="H282" s="614">
        <v>9</v>
      </c>
      <c r="I282" s="651">
        <v>9</v>
      </c>
      <c r="J282" s="614">
        <v>3</v>
      </c>
      <c r="K282" s="651">
        <v>12</v>
      </c>
      <c r="L282" s="652">
        <v>9</v>
      </c>
      <c r="M282" s="520">
        <v>1</v>
      </c>
      <c r="N282" s="578">
        <v>1</v>
      </c>
      <c r="O282" s="479">
        <f t="shared" si="75"/>
        <v>10</v>
      </c>
      <c r="P282" s="733">
        <v>1</v>
      </c>
      <c r="Q282" s="734">
        <v>1</v>
      </c>
      <c r="R282" s="735"/>
      <c r="S282" s="736"/>
      <c r="T282" s="736"/>
      <c r="U282" s="736">
        <v>6</v>
      </c>
      <c r="V282" s="480"/>
      <c r="W282" s="704"/>
      <c r="X282" s="736">
        <v>1</v>
      </c>
      <c r="Y282" s="708"/>
      <c r="Z282" s="735"/>
      <c r="AA282" s="736">
        <v>1</v>
      </c>
      <c r="AB282" s="736"/>
      <c r="AC282" s="225" t="s">
        <v>849</v>
      </c>
      <c r="AD282" s="32" t="s">
        <v>850</v>
      </c>
      <c r="AE282" s="227" t="s">
        <v>851</v>
      </c>
      <c r="AF282" s="179">
        <f t="shared" si="71"/>
        <v>6</v>
      </c>
      <c r="AG282" s="179"/>
      <c r="AJ282" s="587">
        <f t="shared" si="76"/>
        <v>1</v>
      </c>
      <c r="AK282" s="587">
        <f t="shared" si="76"/>
        <v>1</v>
      </c>
    </row>
    <row r="283" spans="1:37">
      <c r="A283" s="215"/>
      <c r="B283" s="250" t="s">
        <v>852</v>
      </c>
      <c r="C283" s="216"/>
      <c r="D283" s="278" t="s">
        <v>2129</v>
      </c>
      <c r="E283" s="545">
        <v>3</v>
      </c>
      <c r="F283" s="471">
        <f t="shared" si="74"/>
        <v>15</v>
      </c>
      <c r="G283" s="625">
        <v>3</v>
      </c>
      <c r="H283" s="610">
        <v>4</v>
      </c>
      <c r="I283" s="649">
        <v>2</v>
      </c>
      <c r="J283" s="610">
        <v>2</v>
      </c>
      <c r="K283" s="649">
        <v>3</v>
      </c>
      <c r="L283" s="650">
        <v>1</v>
      </c>
      <c r="M283" s="471"/>
      <c r="N283" s="473"/>
      <c r="O283" s="474">
        <f t="shared" si="75"/>
        <v>6</v>
      </c>
      <c r="P283" s="729">
        <v>1</v>
      </c>
      <c r="Q283" s="730">
        <v>1</v>
      </c>
      <c r="R283" s="731"/>
      <c r="S283" s="732"/>
      <c r="T283" s="732"/>
      <c r="U283" s="732">
        <v>3</v>
      </c>
      <c r="V283" s="475"/>
      <c r="W283" s="703"/>
      <c r="X283" s="732">
        <v>1</v>
      </c>
      <c r="Y283" s="707"/>
      <c r="Z283" s="731"/>
      <c r="AA283" s="732"/>
      <c r="AB283" s="732"/>
      <c r="AC283" s="218" t="s">
        <v>849</v>
      </c>
      <c r="AD283" s="31" t="s">
        <v>853</v>
      </c>
      <c r="AE283" s="220" t="s">
        <v>854</v>
      </c>
      <c r="AF283" s="179">
        <f t="shared" si="71"/>
        <v>3</v>
      </c>
      <c r="AG283" s="179"/>
      <c r="AJ283" s="587">
        <f t="shared" si="76"/>
        <v>0</v>
      </c>
      <c r="AK283" s="587">
        <f t="shared" si="76"/>
        <v>0</v>
      </c>
    </row>
    <row r="284" spans="1:37">
      <c r="A284" s="54"/>
      <c r="B284" s="246" t="s">
        <v>855</v>
      </c>
      <c r="C284" s="29"/>
      <c r="D284" s="271" t="s">
        <v>2128</v>
      </c>
      <c r="E284" s="544">
        <v>6</v>
      </c>
      <c r="F284" s="438">
        <f t="shared" si="74"/>
        <v>63</v>
      </c>
      <c r="G284" s="626">
        <v>8</v>
      </c>
      <c r="H284" s="606">
        <v>9</v>
      </c>
      <c r="I284" s="647">
        <v>16</v>
      </c>
      <c r="J284" s="606">
        <v>7</v>
      </c>
      <c r="K284" s="647">
        <v>11</v>
      </c>
      <c r="L284" s="648">
        <v>12</v>
      </c>
      <c r="M284" s="438"/>
      <c r="N284" s="439"/>
      <c r="O284" s="148">
        <f t="shared" si="75"/>
        <v>10</v>
      </c>
      <c r="P284" s="725">
        <v>1</v>
      </c>
      <c r="Q284" s="726">
        <v>1</v>
      </c>
      <c r="R284" s="727"/>
      <c r="S284" s="728"/>
      <c r="T284" s="728"/>
      <c r="U284" s="728">
        <v>6</v>
      </c>
      <c r="V284" s="469"/>
      <c r="W284" s="702"/>
      <c r="X284" s="728">
        <v>1</v>
      </c>
      <c r="Y284" s="706"/>
      <c r="Z284" s="727"/>
      <c r="AA284" s="728">
        <v>1</v>
      </c>
      <c r="AB284" s="728"/>
      <c r="AC284" s="51" t="s">
        <v>856</v>
      </c>
      <c r="AD284" s="30" t="s">
        <v>857</v>
      </c>
      <c r="AE284" s="39" t="s">
        <v>858</v>
      </c>
      <c r="AF284" s="179">
        <f t="shared" si="71"/>
        <v>6</v>
      </c>
      <c r="AG284" s="179"/>
      <c r="AJ284" s="587">
        <f t="shared" si="76"/>
        <v>0</v>
      </c>
      <c r="AK284" s="587">
        <f t="shared" si="76"/>
        <v>0</v>
      </c>
    </row>
    <row r="285" spans="1:37">
      <c r="A285" s="215"/>
      <c r="B285" s="250" t="s">
        <v>859</v>
      </c>
      <c r="C285" s="216"/>
      <c r="D285" s="278" t="s">
        <v>2127</v>
      </c>
      <c r="E285" s="545">
        <v>6</v>
      </c>
      <c r="F285" s="471">
        <f t="shared" si="74"/>
        <v>73</v>
      </c>
      <c r="G285" s="625">
        <v>8</v>
      </c>
      <c r="H285" s="610">
        <v>10</v>
      </c>
      <c r="I285" s="649">
        <v>10</v>
      </c>
      <c r="J285" s="610">
        <v>10</v>
      </c>
      <c r="K285" s="649">
        <v>11</v>
      </c>
      <c r="L285" s="650">
        <v>24</v>
      </c>
      <c r="M285" s="471"/>
      <c r="N285" s="473"/>
      <c r="O285" s="474">
        <f t="shared" si="75"/>
        <v>10</v>
      </c>
      <c r="P285" s="729">
        <v>1</v>
      </c>
      <c r="Q285" s="730">
        <v>1</v>
      </c>
      <c r="R285" s="731"/>
      <c r="S285" s="732"/>
      <c r="T285" s="732"/>
      <c r="U285" s="732">
        <v>6</v>
      </c>
      <c r="V285" s="475"/>
      <c r="W285" s="703"/>
      <c r="X285" s="732">
        <v>1</v>
      </c>
      <c r="Y285" s="707"/>
      <c r="Z285" s="731"/>
      <c r="AA285" s="732">
        <v>1</v>
      </c>
      <c r="AB285" s="732"/>
      <c r="AC285" s="218" t="s">
        <v>860</v>
      </c>
      <c r="AD285" s="31" t="s">
        <v>861</v>
      </c>
      <c r="AE285" s="220" t="s">
        <v>862</v>
      </c>
      <c r="AF285" s="179">
        <f t="shared" si="71"/>
        <v>6</v>
      </c>
      <c r="AG285" s="179"/>
      <c r="AJ285" s="587">
        <f t="shared" si="76"/>
        <v>0</v>
      </c>
      <c r="AK285" s="587">
        <f t="shared" si="76"/>
        <v>0</v>
      </c>
    </row>
    <row r="286" spans="1:37">
      <c r="A286" s="54"/>
      <c r="B286" s="246" t="s">
        <v>863</v>
      </c>
      <c r="C286" s="29"/>
      <c r="D286" s="271" t="s">
        <v>2126</v>
      </c>
      <c r="E286" s="544">
        <v>4</v>
      </c>
      <c r="F286" s="438">
        <f t="shared" si="74"/>
        <v>39</v>
      </c>
      <c r="G286" s="626">
        <v>1</v>
      </c>
      <c r="H286" s="606">
        <v>10</v>
      </c>
      <c r="I286" s="647">
        <v>3</v>
      </c>
      <c r="J286" s="606">
        <v>11</v>
      </c>
      <c r="K286" s="647">
        <v>6</v>
      </c>
      <c r="L286" s="648">
        <v>8</v>
      </c>
      <c r="M286" s="438"/>
      <c r="N286" s="439"/>
      <c r="O286" s="148">
        <f t="shared" si="75"/>
        <v>8</v>
      </c>
      <c r="P286" s="725">
        <v>1</v>
      </c>
      <c r="Q286" s="726">
        <v>1</v>
      </c>
      <c r="R286" s="727"/>
      <c r="S286" s="728"/>
      <c r="T286" s="728"/>
      <c r="U286" s="728">
        <v>4</v>
      </c>
      <c r="V286" s="469"/>
      <c r="W286" s="702"/>
      <c r="X286" s="728">
        <v>1</v>
      </c>
      <c r="Y286" s="706"/>
      <c r="Z286" s="727"/>
      <c r="AA286" s="728">
        <v>1</v>
      </c>
      <c r="AB286" s="728"/>
      <c r="AC286" s="51" t="s">
        <v>864</v>
      </c>
      <c r="AD286" s="30" t="s">
        <v>865</v>
      </c>
      <c r="AE286" s="39" t="s">
        <v>866</v>
      </c>
      <c r="AF286" s="179">
        <f t="shared" si="71"/>
        <v>4</v>
      </c>
      <c r="AG286" s="179"/>
      <c r="AJ286" s="587">
        <f t="shared" si="76"/>
        <v>0</v>
      </c>
      <c r="AK286" s="587">
        <f t="shared" si="76"/>
        <v>0</v>
      </c>
    </row>
    <row r="287" spans="1:37">
      <c r="A287" s="215"/>
      <c r="B287" s="250" t="s">
        <v>867</v>
      </c>
      <c r="C287" s="216"/>
      <c r="D287" s="278" t="s">
        <v>2125</v>
      </c>
      <c r="E287" s="545">
        <v>2</v>
      </c>
      <c r="F287" s="471">
        <f t="shared" si="74"/>
        <v>6</v>
      </c>
      <c r="G287" s="625">
        <v>2</v>
      </c>
      <c r="H287" s="610"/>
      <c r="I287" s="649">
        <v>1</v>
      </c>
      <c r="J287" s="610">
        <v>2</v>
      </c>
      <c r="K287" s="649">
        <v>1</v>
      </c>
      <c r="L287" s="650"/>
      <c r="M287" s="471"/>
      <c r="N287" s="473"/>
      <c r="O287" s="474">
        <f t="shared" si="75"/>
        <v>3</v>
      </c>
      <c r="P287" s="729">
        <v>1</v>
      </c>
      <c r="Q287" s="730"/>
      <c r="R287" s="731"/>
      <c r="S287" s="732"/>
      <c r="T287" s="732"/>
      <c r="U287" s="732">
        <v>2</v>
      </c>
      <c r="V287" s="475"/>
      <c r="W287" s="703"/>
      <c r="X287" s="732"/>
      <c r="Y287" s="707"/>
      <c r="Z287" s="731"/>
      <c r="AA287" s="732"/>
      <c r="AB287" s="732"/>
      <c r="AC287" s="218" t="s">
        <v>864</v>
      </c>
      <c r="AD287" s="31" t="s">
        <v>868</v>
      </c>
      <c r="AE287" s="220" t="s">
        <v>869</v>
      </c>
      <c r="AF287" s="179">
        <f t="shared" si="71"/>
        <v>2</v>
      </c>
      <c r="AG287" s="179"/>
      <c r="AJ287" s="587">
        <f t="shared" si="76"/>
        <v>0</v>
      </c>
      <c r="AK287" s="587">
        <f t="shared" si="76"/>
        <v>0</v>
      </c>
    </row>
    <row r="288" spans="1:37">
      <c r="A288" s="54"/>
      <c r="B288" s="246" t="s">
        <v>870</v>
      </c>
      <c r="C288" s="29"/>
      <c r="D288" s="271" t="s">
        <v>2124</v>
      </c>
      <c r="E288" s="544">
        <v>6</v>
      </c>
      <c r="F288" s="438">
        <f t="shared" si="74"/>
        <v>63</v>
      </c>
      <c r="G288" s="626">
        <v>12</v>
      </c>
      <c r="H288" s="606">
        <v>7</v>
      </c>
      <c r="I288" s="647">
        <v>12</v>
      </c>
      <c r="J288" s="606">
        <v>7</v>
      </c>
      <c r="K288" s="647">
        <v>13</v>
      </c>
      <c r="L288" s="648">
        <v>12</v>
      </c>
      <c r="M288" s="438"/>
      <c r="N288" s="439"/>
      <c r="O288" s="148">
        <f t="shared" si="75"/>
        <v>9</v>
      </c>
      <c r="P288" s="725">
        <v>1</v>
      </c>
      <c r="Q288" s="726">
        <v>1</v>
      </c>
      <c r="R288" s="727"/>
      <c r="S288" s="728"/>
      <c r="T288" s="728"/>
      <c r="U288" s="728">
        <v>6</v>
      </c>
      <c r="V288" s="469"/>
      <c r="W288" s="702"/>
      <c r="X288" s="728"/>
      <c r="Y288" s="706"/>
      <c r="Z288" s="727"/>
      <c r="AA288" s="728">
        <v>1</v>
      </c>
      <c r="AB288" s="728"/>
      <c r="AC288" s="51" t="s">
        <v>871</v>
      </c>
      <c r="AD288" s="30" t="s">
        <v>1355</v>
      </c>
      <c r="AE288" s="39" t="s">
        <v>872</v>
      </c>
      <c r="AF288" s="179">
        <f t="shared" si="71"/>
        <v>6</v>
      </c>
      <c r="AG288" s="179"/>
      <c r="AJ288" s="587">
        <f t="shared" si="76"/>
        <v>0</v>
      </c>
      <c r="AK288" s="587">
        <f t="shared" si="76"/>
        <v>0</v>
      </c>
    </row>
    <row r="289" spans="1:37">
      <c r="A289" s="215"/>
      <c r="B289" s="250" t="s">
        <v>873</v>
      </c>
      <c r="C289" s="216"/>
      <c r="D289" s="278" t="s">
        <v>2123</v>
      </c>
      <c r="E289" s="545">
        <v>5</v>
      </c>
      <c r="F289" s="471">
        <f t="shared" si="74"/>
        <v>38</v>
      </c>
      <c r="G289" s="625">
        <v>7</v>
      </c>
      <c r="H289" s="610">
        <v>9</v>
      </c>
      <c r="I289" s="649">
        <v>6</v>
      </c>
      <c r="J289" s="610">
        <v>7</v>
      </c>
      <c r="K289" s="649">
        <v>4</v>
      </c>
      <c r="L289" s="650">
        <v>5</v>
      </c>
      <c r="M289" s="518">
        <v>1</v>
      </c>
      <c r="N289" s="577">
        <v>1</v>
      </c>
      <c r="O289" s="474">
        <f t="shared" si="75"/>
        <v>9</v>
      </c>
      <c r="P289" s="729">
        <v>1</v>
      </c>
      <c r="Q289" s="730">
        <v>1</v>
      </c>
      <c r="R289" s="731"/>
      <c r="S289" s="732"/>
      <c r="T289" s="732"/>
      <c r="U289" s="732">
        <v>5</v>
      </c>
      <c r="V289" s="475"/>
      <c r="W289" s="703"/>
      <c r="X289" s="732">
        <v>1</v>
      </c>
      <c r="Y289" s="707"/>
      <c r="Z289" s="731"/>
      <c r="AA289" s="732">
        <v>1</v>
      </c>
      <c r="AB289" s="732"/>
      <c r="AC289" s="218" t="s">
        <v>874</v>
      </c>
      <c r="AD289" s="31" t="s">
        <v>1356</v>
      </c>
      <c r="AE289" s="220" t="s">
        <v>875</v>
      </c>
      <c r="AF289" s="179">
        <f t="shared" si="71"/>
        <v>5</v>
      </c>
      <c r="AG289" s="179"/>
      <c r="AJ289" s="587">
        <f t="shared" si="76"/>
        <v>1</v>
      </c>
      <c r="AK289" s="587">
        <f t="shared" si="76"/>
        <v>1</v>
      </c>
    </row>
    <row r="290" spans="1:37">
      <c r="A290" s="54"/>
      <c r="B290" s="246" t="s">
        <v>876</v>
      </c>
      <c r="C290" s="29"/>
      <c r="D290" s="271" t="s">
        <v>2122</v>
      </c>
      <c r="E290" s="544">
        <v>6</v>
      </c>
      <c r="F290" s="438">
        <f t="shared" si="74"/>
        <v>51</v>
      </c>
      <c r="G290" s="626">
        <v>10</v>
      </c>
      <c r="H290" s="606">
        <v>11</v>
      </c>
      <c r="I290" s="647">
        <v>4</v>
      </c>
      <c r="J290" s="606">
        <v>8</v>
      </c>
      <c r="K290" s="647">
        <v>10</v>
      </c>
      <c r="L290" s="648">
        <v>8</v>
      </c>
      <c r="M290" s="516">
        <v>1</v>
      </c>
      <c r="N290" s="576">
        <v>1</v>
      </c>
      <c r="O290" s="148">
        <f t="shared" si="75"/>
        <v>10</v>
      </c>
      <c r="P290" s="725">
        <v>1</v>
      </c>
      <c r="Q290" s="726">
        <v>1</v>
      </c>
      <c r="R290" s="727"/>
      <c r="S290" s="728"/>
      <c r="T290" s="728"/>
      <c r="U290" s="728">
        <v>6</v>
      </c>
      <c r="V290" s="469"/>
      <c r="W290" s="702"/>
      <c r="X290" s="728">
        <v>1</v>
      </c>
      <c r="Y290" s="706"/>
      <c r="Z290" s="727"/>
      <c r="AA290" s="728">
        <v>1</v>
      </c>
      <c r="AB290" s="728"/>
      <c r="AC290" s="51" t="s">
        <v>877</v>
      </c>
      <c r="AD290" s="30" t="s">
        <v>2681</v>
      </c>
      <c r="AE290" s="39" t="s">
        <v>878</v>
      </c>
      <c r="AF290" s="179">
        <f t="shared" si="71"/>
        <v>6</v>
      </c>
      <c r="AG290" s="179"/>
      <c r="AJ290" s="587">
        <f t="shared" si="76"/>
        <v>1</v>
      </c>
      <c r="AK290" s="587">
        <f t="shared" si="76"/>
        <v>1</v>
      </c>
    </row>
    <row r="291" spans="1:37">
      <c r="A291" s="215"/>
      <c r="B291" s="250" t="s">
        <v>879</v>
      </c>
      <c r="C291" s="216"/>
      <c r="D291" s="278" t="s">
        <v>2121</v>
      </c>
      <c r="E291" s="545">
        <v>7</v>
      </c>
      <c r="F291" s="471">
        <f t="shared" si="74"/>
        <v>91</v>
      </c>
      <c r="G291" s="625">
        <v>12</v>
      </c>
      <c r="H291" s="610">
        <v>12</v>
      </c>
      <c r="I291" s="649">
        <v>17</v>
      </c>
      <c r="J291" s="610">
        <v>16</v>
      </c>
      <c r="K291" s="649">
        <v>16</v>
      </c>
      <c r="L291" s="650">
        <v>18</v>
      </c>
      <c r="M291" s="518">
        <v>1</v>
      </c>
      <c r="N291" s="577">
        <v>1</v>
      </c>
      <c r="O291" s="474">
        <f t="shared" si="75"/>
        <v>12</v>
      </c>
      <c r="P291" s="729">
        <v>1</v>
      </c>
      <c r="Q291" s="730">
        <v>1</v>
      </c>
      <c r="R291" s="731"/>
      <c r="S291" s="732"/>
      <c r="T291" s="732"/>
      <c r="U291" s="732">
        <v>7</v>
      </c>
      <c r="V291" s="475"/>
      <c r="W291" s="703">
        <v>1</v>
      </c>
      <c r="X291" s="732">
        <v>1</v>
      </c>
      <c r="Y291" s="707"/>
      <c r="Z291" s="731"/>
      <c r="AA291" s="732">
        <v>1</v>
      </c>
      <c r="AB291" s="732"/>
      <c r="AC291" s="218" t="s">
        <v>1583</v>
      </c>
      <c r="AD291" s="31" t="s">
        <v>880</v>
      </c>
      <c r="AE291" s="220" t="s">
        <v>881</v>
      </c>
      <c r="AF291" s="179">
        <f t="shared" si="71"/>
        <v>7</v>
      </c>
      <c r="AG291" s="179"/>
      <c r="AJ291" s="587">
        <f t="shared" si="76"/>
        <v>1</v>
      </c>
      <c r="AK291" s="587">
        <f t="shared" si="76"/>
        <v>1</v>
      </c>
    </row>
    <row r="292" spans="1:37">
      <c r="A292" s="54"/>
      <c r="B292" s="246" t="s">
        <v>1584</v>
      </c>
      <c r="C292" s="29"/>
      <c r="D292" s="271" t="s">
        <v>2111</v>
      </c>
      <c r="E292" s="544">
        <v>27</v>
      </c>
      <c r="F292" s="438">
        <f t="shared" si="74"/>
        <v>716</v>
      </c>
      <c r="G292" s="626">
        <v>122</v>
      </c>
      <c r="H292" s="606">
        <v>113</v>
      </c>
      <c r="I292" s="647">
        <v>118</v>
      </c>
      <c r="J292" s="606">
        <v>124</v>
      </c>
      <c r="K292" s="647">
        <v>119</v>
      </c>
      <c r="L292" s="648">
        <v>120</v>
      </c>
      <c r="M292" s="516">
        <v>3</v>
      </c>
      <c r="N292" s="576">
        <v>13</v>
      </c>
      <c r="O292" s="148">
        <f t="shared" si="75"/>
        <v>38</v>
      </c>
      <c r="P292" s="725">
        <v>1</v>
      </c>
      <c r="Q292" s="726">
        <v>1</v>
      </c>
      <c r="R292" s="727"/>
      <c r="S292" s="728">
        <v>1</v>
      </c>
      <c r="T292" s="728"/>
      <c r="U292" s="728">
        <v>29</v>
      </c>
      <c r="V292" s="469"/>
      <c r="W292" s="702">
        <v>3</v>
      </c>
      <c r="X292" s="728">
        <v>1</v>
      </c>
      <c r="Y292" s="706">
        <v>1</v>
      </c>
      <c r="Z292" s="727"/>
      <c r="AA292" s="728">
        <v>1</v>
      </c>
      <c r="AB292" s="728"/>
      <c r="AC292" s="51" t="s">
        <v>1585</v>
      </c>
      <c r="AD292" s="30" t="s">
        <v>882</v>
      </c>
      <c r="AE292" s="39" t="s">
        <v>883</v>
      </c>
      <c r="AF292" s="179">
        <f t="shared" si="71"/>
        <v>27</v>
      </c>
      <c r="AG292" s="179"/>
      <c r="AJ292" s="587">
        <f t="shared" si="76"/>
        <v>3</v>
      </c>
      <c r="AK292" s="587">
        <f t="shared" si="76"/>
        <v>13</v>
      </c>
    </row>
    <row r="293" spans="1:37">
      <c r="A293" s="215"/>
      <c r="B293" s="250" t="s">
        <v>2301</v>
      </c>
      <c r="C293" s="216"/>
      <c r="D293" s="270" t="s">
        <v>2120</v>
      </c>
      <c r="E293" s="545">
        <v>15</v>
      </c>
      <c r="F293" s="471">
        <f t="shared" si="74"/>
        <v>395</v>
      </c>
      <c r="G293" s="625">
        <v>63</v>
      </c>
      <c r="H293" s="610">
        <v>60</v>
      </c>
      <c r="I293" s="649">
        <v>67</v>
      </c>
      <c r="J293" s="610">
        <v>61</v>
      </c>
      <c r="K293" s="649">
        <v>62</v>
      </c>
      <c r="L293" s="650">
        <v>82</v>
      </c>
      <c r="M293" s="518">
        <v>2</v>
      </c>
      <c r="N293" s="577">
        <v>3</v>
      </c>
      <c r="O293" s="474">
        <f t="shared" si="75"/>
        <v>23</v>
      </c>
      <c r="P293" s="729">
        <v>1</v>
      </c>
      <c r="Q293" s="730">
        <v>1</v>
      </c>
      <c r="R293" s="731"/>
      <c r="S293" s="732"/>
      <c r="T293" s="732"/>
      <c r="U293" s="732">
        <v>16</v>
      </c>
      <c r="V293" s="475"/>
      <c r="W293" s="703">
        <v>3</v>
      </c>
      <c r="X293" s="732">
        <v>1</v>
      </c>
      <c r="Y293" s="707"/>
      <c r="Z293" s="731"/>
      <c r="AA293" s="732">
        <v>1</v>
      </c>
      <c r="AB293" s="732"/>
      <c r="AC293" s="218" t="s">
        <v>2490</v>
      </c>
      <c r="AD293" s="31" t="s">
        <v>2302</v>
      </c>
      <c r="AE293" s="220" t="s">
        <v>2303</v>
      </c>
      <c r="AF293" s="179">
        <f t="shared" si="71"/>
        <v>15</v>
      </c>
      <c r="AG293" s="179"/>
      <c r="AJ293" s="587">
        <f t="shared" si="76"/>
        <v>2</v>
      </c>
      <c r="AK293" s="587">
        <f t="shared" si="76"/>
        <v>3</v>
      </c>
    </row>
    <row r="294" spans="1:37">
      <c r="A294" s="54"/>
      <c r="B294" s="246" t="s">
        <v>2491</v>
      </c>
      <c r="C294" s="29"/>
      <c r="D294" s="269" t="s">
        <v>2109</v>
      </c>
      <c r="E294" s="544">
        <v>12</v>
      </c>
      <c r="F294" s="438">
        <f t="shared" si="74"/>
        <v>242</v>
      </c>
      <c r="G294" s="626">
        <v>38</v>
      </c>
      <c r="H294" s="606">
        <v>31</v>
      </c>
      <c r="I294" s="647">
        <v>32</v>
      </c>
      <c r="J294" s="606">
        <v>44</v>
      </c>
      <c r="K294" s="647">
        <v>44</v>
      </c>
      <c r="L294" s="648">
        <v>53</v>
      </c>
      <c r="M294" s="516">
        <v>2</v>
      </c>
      <c r="N294" s="576">
        <v>5</v>
      </c>
      <c r="O294" s="148">
        <f t="shared" si="75"/>
        <v>18</v>
      </c>
      <c r="P294" s="725">
        <v>1</v>
      </c>
      <c r="Q294" s="726">
        <v>1</v>
      </c>
      <c r="R294" s="727"/>
      <c r="S294" s="728"/>
      <c r="T294" s="728"/>
      <c r="U294" s="728">
        <v>13</v>
      </c>
      <c r="V294" s="469"/>
      <c r="W294" s="702">
        <v>1</v>
      </c>
      <c r="X294" s="728">
        <v>1</v>
      </c>
      <c r="Y294" s="706"/>
      <c r="Z294" s="727"/>
      <c r="AA294" s="728">
        <v>1</v>
      </c>
      <c r="AB294" s="728"/>
      <c r="AC294" s="51" t="s">
        <v>2492</v>
      </c>
      <c r="AD294" s="30" t="s">
        <v>2304</v>
      </c>
      <c r="AE294" s="39" t="s">
        <v>2305</v>
      </c>
      <c r="AF294" s="179">
        <f t="shared" si="71"/>
        <v>12</v>
      </c>
      <c r="AG294" s="179"/>
      <c r="AJ294" s="587">
        <f t="shared" si="76"/>
        <v>2</v>
      </c>
      <c r="AK294" s="587">
        <f t="shared" si="76"/>
        <v>5</v>
      </c>
    </row>
    <row r="295" spans="1:37">
      <c r="A295" s="215"/>
      <c r="B295" s="250" t="s">
        <v>2493</v>
      </c>
      <c r="C295" s="216"/>
      <c r="D295" s="270" t="s">
        <v>2108</v>
      </c>
      <c r="E295" s="545">
        <v>6</v>
      </c>
      <c r="F295" s="471">
        <f t="shared" si="74"/>
        <v>139</v>
      </c>
      <c r="G295" s="625">
        <v>26</v>
      </c>
      <c r="H295" s="610">
        <v>20</v>
      </c>
      <c r="I295" s="649">
        <v>24</v>
      </c>
      <c r="J295" s="610">
        <v>25</v>
      </c>
      <c r="K295" s="649">
        <v>23</v>
      </c>
      <c r="L295" s="650">
        <v>21</v>
      </c>
      <c r="M295" s="471"/>
      <c r="N295" s="473"/>
      <c r="O295" s="474">
        <f t="shared" si="75"/>
        <v>13</v>
      </c>
      <c r="P295" s="729">
        <v>1</v>
      </c>
      <c r="Q295" s="730">
        <v>1</v>
      </c>
      <c r="R295" s="731"/>
      <c r="S295" s="732"/>
      <c r="T295" s="732"/>
      <c r="U295" s="732">
        <v>7</v>
      </c>
      <c r="V295" s="475"/>
      <c r="W295" s="703"/>
      <c r="X295" s="732">
        <v>1</v>
      </c>
      <c r="Y295" s="707"/>
      <c r="Z295" s="731">
        <v>2</v>
      </c>
      <c r="AA295" s="732">
        <v>1</v>
      </c>
      <c r="AB295" s="732"/>
      <c r="AC295" s="218" t="s">
        <v>2494</v>
      </c>
      <c r="AD295" s="31" t="s">
        <v>2306</v>
      </c>
      <c r="AE295" s="220" t="s">
        <v>2307</v>
      </c>
      <c r="AF295" s="179">
        <f t="shared" si="71"/>
        <v>6</v>
      </c>
      <c r="AG295" s="179"/>
      <c r="AJ295" s="587">
        <f t="shared" si="76"/>
        <v>0</v>
      </c>
      <c r="AK295" s="587">
        <f t="shared" si="76"/>
        <v>0</v>
      </c>
    </row>
    <row r="296" spans="1:37">
      <c r="A296" s="54"/>
      <c r="B296" s="246" t="s">
        <v>2308</v>
      </c>
      <c r="C296" s="29"/>
      <c r="D296" s="269" t="s">
        <v>2119</v>
      </c>
      <c r="E296" s="544">
        <v>5</v>
      </c>
      <c r="F296" s="438">
        <f t="shared" si="74"/>
        <v>61</v>
      </c>
      <c r="G296" s="626">
        <v>11</v>
      </c>
      <c r="H296" s="606">
        <v>14</v>
      </c>
      <c r="I296" s="647">
        <v>7</v>
      </c>
      <c r="J296" s="606">
        <v>7</v>
      </c>
      <c r="K296" s="647">
        <v>10</v>
      </c>
      <c r="L296" s="648">
        <v>12</v>
      </c>
      <c r="M296" s="438"/>
      <c r="N296" s="439"/>
      <c r="O296" s="148">
        <f t="shared" si="75"/>
        <v>9</v>
      </c>
      <c r="P296" s="725">
        <v>1</v>
      </c>
      <c r="Q296" s="726">
        <v>1</v>
      </c>
      <c r="R296" s="727"/>
      <c r="S296" s="728"/>
      <c r="T296" s="728"/>
      <c r="U296" s="728">
        <v>5</v>
      </c>
      <c r="V296" s="469"/>
      <c r="W296" s="702">
        <v>1</v>
      </c>
      <c r="X296" s="728">
        <v>1</v>
      </c>
      <c r="Y296" s="706"/>
      <c r="Z296" s="727"/>
      <c r="AA296" s="728"/>
      <c r="AB296" s="728"/>
      <c r="AC296" s="51" t="s">
        <v>2494</v>
      </c>
      <c r="AD296" s="30" t="s">
        <v>2309</v>
      </c>
      <c r="AE296" s="39" t="s">
        <v>2310</v>
      </c>
      <c r="AF296" s="179">
        <f t="shared" si="71"/>
        <v>5</v>
      </c>
      <c r="AG296" s="179"/>
      <c r="AJ296" s="587">
        <f t="shared" si="76"/>
        <v>0</v>
      </c>
      <c r="AK296" s="587">
        <f t="shared" si="76"/>
        <v>0</v>
      </c>
    </row>
    <row r="297" spans="1:37">
      <c r="A297" s="215"/>
      <c r="B297" s="250" t="s">
        <v>2495</v>
      </c>
      <c r="C297" s="216"/>
      <c r="D297" s="270" t="s">
        <v>2107</v>
      </c>
      <c r="E297" s="545">
        <v>8</v>
      </c>
      <c r="F297" s="471">
        <f t="shared" si="74"/>
        <v>122</v>
      </c>
      <c r="G297" s="625">
        <v>22</v>
      </c>
      <c r="H297" s="610">
        <v>16</v>
      </c>
      <c r="I297" s="649">
        <v>17</v>
      </c>
      <c r="J297" s="610">
        <v>20</v>
      </c>
      <c r="K297" s="649">
        <v>24</v>
      </c>
      <c r="L297" s="650">
        <v>23</v>
      </c>
      <c r="M297" s="518">
        <v>2</v>
      </c>
      <c r="N297" s="577">
        <v>3</v>
      </c>
      <c r="O297" s="474">
        <f t="shared" si="75"/>
        <v>14</v>
      </c>
      <c r="P297" s="729">
        <v>1</v>
      </c>
      <c r="Q297" s="730">
        <v>1</v>
      </c>
      <c r="R297" s="731"/>
      <c r="S297" s="732"/>
      <c r="T297" s="732"/>
      <c r="U297" s="732">
        <v>10</v>
      </c>
      <c r="V297" s="475"/>
      <c r="W297" s="703"/>
      <c r="X297" s="732">
        <v>1</v>
      </c>
      <c r="Y297" s="707"/>
      <c r="Z297" s="731"/>
      <c r="AA297" s="732">
        <v>1</v>
      </c>
      <c r="AB297" s="732"/>
      <c r="AC297" s="218" t="s">
        <v>2106</v>
      </c>
      <c r="AD297" s="31" t="s">
        <v>2311</v>
      </c>
      <c r="AE297" s="220" t="s">
        <v>2312</v>
      </c>
      <c r="AF297" s="179">
        <f t="shared" si="71"/>
        <v>8</v>
      </c>
      <c r="AG297" s="179"/>
      <c r="AJ297" s="587">
        <f t="shared" si="76"/>
        <v>2</v>
      </c>
      <c r="AK297" s="587">
        <f t="shared" si="76"/>
        <v>3</v>
      </c>
    </row>
    <row r="298" spans="1:37" ht="14.25" thickBot="1">
      <c r="A298" s="259"/>
      <c r="B298" s="260" t="s">
        <v>2496</v>
      </c>
      <c r="C298" s="261"/>
      <c r="D298" s="279" t="s">
        <v>2118</v>
      </c>
      <c r="E298" s="548">
        <v>7</v>
      </c>
      <c r="F298" s="504">
        <f t="shared" si="74"/>
        <v>95</v>
      </c>
      <c r="G298" s="661">
        <v>16</v>
      </c>
      <c r="H298" s="630">
        <v>17</v>
      </c>
      <c r="I298" s="630">
        <v>11</v>
      </c>
      <c r="J298" s="630">
        <v>19</v>
      </c>
      <c r="K298" s="630">
        <v>12</v>
      </c>
      <c r="L298" s="664">
        <v>20</v>
      </c>
      <c r="M298" s="549">
        <v>1</v>
      </c>
      <c r="N298" s="582">
        <v>1</v>
      </c>
      <c r="O298" s="501">
        <f t="shared" si="75"/>
        <v>12</v>
      </c>
      <c r="P298" s="737">
        <v>1</v>
      </c>
      <c r="Q298" s="738">
        <v>1</v>
      </c>
      <c r="R298" s="739"/>
      <c r="S298" s="740"/>
      <c r="T298" s="740"/>
      <c r="U298" s="740">
        <v>8</v>
      </c>
      <c r="V298" s="506"/>
      <c r="W298" s="705"/>
      <c r="X298" s="740">
        <v>1</v>
      </c>
      <c r="Y298" s="709"/>
      <c r="Z298" s="739"/>
      <c r="AA298" s="740">
        <v>1</v>
      </c>
      <c r="AB298" s="740"/>
      <c r="AC298" s="263" t="s">
        <v>2117</v>
      </c>
      <c r="AD298" s="264" t="s">
        <v>1357</v>
      </c>
      <c r="AE298" s="265" t="s">
        <v>2313</v>
      </c>
      <c r="AF298" s="179">
        <f t="shared" si="71"/>
        <v>7</v>
      </c>
      <c r="AG298" s="179"/>
      <c r="AJ298" s="587">
        <f>M298</f>
        <v>1</v>
      </c>
      <c r="AK298" s="587">
        <f>N298</f>
        <v>1</v>
      </c>
    </row>
    <row r="299" spans="1:37" ht="14.25" thickBot="1">
      <c r="A299" s="292" t="s">
        <v>145</v>
      </c>
      <c r="B299" s="291"/>
      <c r="C299" s="290"/>
      <c r="D299" s="289"/>
      <c r="E299" s="385"/>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241"/>
      <c r="AD299" s="288"/>
      <c r="AE299" s="287"/>
      <c r="AF299" s="179"/>
      <c r="AG299" s="179"/>
    </row>
    <row r="300" spans="1:37">
      <c r="A300" s="206" t="s">
        <v>1637</v>
      </c>
      <c r="B300" s="244"/>
      <c r="C300" s="232"/>
      <c r="D300" s="268"/>
      <c r="E300" s="594">
        <f>SUM(E301:E312)</f>
        <v>126</v>
      </c>
      <c r="F300" s="589">
        <f>SUM(F301:F312)</f>
        <v>3440</v>
      </c>
      <c r="G300" s="683">
        <f>SUM(G301:G312)</f>
        <v>1105</v>
      </c>
      <c r="H300" s="697">
        <f>SUM(H301:H312)</f>
        <v>1157</v>
      </c>
      <c r="I300" s="697">
        <f>SUM(I301:I312)</f>
        <v>1178</v>
      </c>
      <c r="J300" s="411"/>
      <c r="K300" s="410"/>
      <c r="L300" s="412"/>
      <c r="M300" s="589">
        <f t="shared" ref="M300:AB300" si="77">SUM(M301:M312)</f>
        <v>18</v>
      </c>
      <c r="N300" s="585">
        <f t="shared" si="77"/>
        <v>46</v>
      </c>
      <c r="O300" s="414">
        <f t="shared" si="77"/>
        <v>282</v>
      </c>
      <c r="P300" s="415">
        <f t="shared" si="77"/>
        <v>12</v>
      </c>
      <c r="Q300" s="416">
        <f t="shared" si="77"/>
        <v>12</v>
      </c>
      <c r="R300" s="411">
        <f t="shared" si="77"/>
        <v>0</v>
      </c>
      <c r="S300" s="410">
        <f t="shared" si="77"/>
        <v>4</v>
      </c>
      <c r="T300" s="410">
        <f t="shared" si="77"/>
        <v>2</v>
      </c>
      <c r="U300" s="410">
        <f t="shared" si="77"/>
        <v>206</v>
      </c>
      <c r="V300" s="411">
        <f t="shared" si="77"/>
        <v>0</v>
      </c>
      <c r="W300" s="720">
        <f t="shared" si="77"/>
        <v>14</v>
      </c>
      <c r="X300" s="410">
        <f t="shared" si="77"/>
        <v>14</v>
      </c>
      <c r="Y300" s="721">
        <f t="shared" si="77"/>
        <v>0</v>
      </c>
      <c r="Z300" s="411">
        <f t="shared" si="77"/>
        <v>3</v>
      </c>
      <c r="AA300" s="410">
        <f t="shared" si="77"/>
        <v>13</v>
      </c>
      <c r="AB300" s="410">
        <f t="shared" si="77"/>
        <v>2</v>
      </c>
      <c r="AC300" s="210"/>
      <c r="AD300" s="234"/>
      <c r="AE300" s="212"/>
      <c r="AF300" s="179"/>
      <c r="AG300" s="179"/>
    </row>
    <row r="301" spans="1:37">
      <c r="A301" s="54"/>
      <c r="B301" s="246" t="s">
        <v>2580</v>
      </c>
      <c r="C301" s="29"/>
      <c r="D301" s="269" t="s">
        <v>699</v>
      </c>
      <c r="E301" s="544">
        <v>19</v>
      </c>
      <c r="F301" s="434">
        <f t="shared" ref="F301:F312" si="78">SUM(G301:L301)</f>
        <v>585</v>
      </c>
      <c r="G301" s="605">
        <v>190</v>
      </c>
      <c r="H301" s="606">
        <v>167</v>
      </c>
      <c r="I301" s="662">
        <v>228</v>
      </c>
      <c r="J301" s="469"/>
      <c r="K301" s="470"/>
      <c r="L301" s="485"/>
      <c r="M301" s="516">
        <v>2</v>
      </c>
      <c r="N301" s="576">
        <v>8</v>
      </c>
      <c r="O301" s="148">
        <f t="shared" ref="O301:O312" si="79">SUM(P301:AB301)</f>
        <v>44</v>
      </c>
      <c r="P301" s="725">
        <v>1</v>
      </c>
      <c r="Q301" s="726">
        <v>1</v>
      </c>
      <c r="R301" s="727"/>
      <c r="S301" s="728">
        <v>1</v>
      </c>
      <c r="T301" s="728">
        <v>1</v>
      </c>
      <c r="U301" s="728">
        <v>33</v>
      </c>
      <c r="V301" s="469"/>
      <c r="W301" s="702">
        <v>3</v>
      </c>
      <c r="X301" s="728">
        <v>2</v>
      </c>
      <c r="Y301" s="706"/>
      <c r="Z301" s="727"/>
      <c r="AA301" s="728">
        <v>2</v>
      </c>
      <c r="AB301" s="728"/>
      <c r="AC301" s="51" t="s">
        <v>2314</v>
      </c>
      <c r="AD301" s="30" t="s">
        <v>2315</v>
      </c>
      <c r="AE301" s="39" t="s">
        <v>2316</v>
      </c>
      <c r="AH301" s="179">
        <f t="shared" ref="AH301:AH312" si="80">E301</f>
        <v>19</v>
      </c>
    </row>
    <row r="302" spans="1:37">
      <c r="A302" s="215"/>
      <c r="B302" s="250" t="s">
        <v>2317</v>
      </c>
      <c r="C302" s="216"/>
      <c r="D302" s="270" t="s">
        <v>2116</v>
      </c>
      <c r="E302" s="545">
        <v>17</v>
      </c>
      <c r="F302" s="493">
        <f t="shared" si="78"/>
        <v>471</v>
      </c>
      <c r="G302" s="625">
        <v>158</v>
      </c>
      <c r="H302" s="610">
        <v>168</v>
      </c>
      <c r="I302" s="658">
        <v>145</v>
      </c>
      <c r="J302" s="475"/>
      <c r="K302" s="476"/>
      <c r="L302" s="486"/>
      <c r="M302" s="518">
        <v>3</v>
      </c>
      <c r="N302" s="577">
        <v>7</v>
      </c>
      <c r="O302" s="474">
        <f t="shared" si="79"/>
        <v>35</v>
      </c>
      <c r="P302" s="729">
        <v>1</v>
      </c>
      <c r="Q302" s="730">
        <v>1</v>
      </c>
      <c r="R302" s="731"/>
      <c r="S302" s="732">
        <v>1</v>
      </c>
      <c r="T302" s="732"/>
      <c r="U302" s="732">
        <v>26</v>
      </c>
      <c r="V302" s="475"/>
      <c r="W302" s="703">
        <v>2</v>
      </c>
      <c r="X302" s="732">
        <v>1</v>
      </c>
      <c r="Y302" s="707"/>
      <c r="Z302" s="731">
        <v>1</v>
      </c>
      <c r="AA302" s="732">
        <v>1</v>
      </c>
      <c r="AB302" s="732">
        <v>1</v>
      </c>
      <c r="AC302" s="218" t="s">
        <v>207</v>
      </c>
      <c r="AD302" s="31" t="s">
        <v>2318</v>
      </c>
      <c r="AE302" s="220" t="s">
        <v>2319</v>
      </c>
      <c r="AH302" s="179">
        <f t="shared" si="80"/>
        <v>17</v>
      </c>
    </row>
    <row r="303" spans="1:37">
      <c r="A303" s="228"/>
      <c r="B303" s="248" t="s">
        <v>2320</v>
      </c>
      <c r="C303" s="223"/>
      <c r="D303" s="272" t="s">
        <v>698</v>
      </c>
      <c r="E303" s="546">
        <v>21</v>
      </c>
      <c r="F303" s="477">
        <f t="shared" si="78"/>
        <v>684</v>
      </c>
      <c r="G303" s="628">
        <v>226</v>
      </c>
      <c r="H303" s="614">
        <v>228</v>
      </c>
      <c r="I303" s="613">
        <v>230</v>
      </c>
      <c r="J303" s="480"/>
      <c r="K303" s="481"/>
      <c r="L303" s="487"/>
      <c r="M303" s="520">
        <v>2</v>
      </c>
      <c r="N303" s="578">
        <v>6</v>
      </c>
      <c r="O303" s="479">
        <f t="shared" si="79"/>
        <v>45</v>
      </c>
      <c r="P303" s="733">
        <v>1</v>
      </c>
      <c r="Q303" s="734">
        <v>1</v>
      </c>
      <c r="R303" s="735"/>
      <c r="S303" s="736">
        <v>1</v>
      </c>
      <c r="T303" s="736">
        <v>1</v>
      </c>
      <c r="U303" s="736">
        <v>35</v>
      </c>
      <c r="V303" s="480"/>
      <c r="W303" s="704">
        <v>2</v>
      </c>
      <c r="X303" s="736">
        <v>2</v>
      </c>
      <c r="Y303" s="708"/>
      <c r="Z303" s="735"/>
      <c r="AA303" s="736">
        <v>2</v>
      </c>
      <c r="AB303" s="736"/>
      <c r="AC303" s="225" t="s">
        <v>832</v>
      </c>
      <c r="AD303" s="32" t="s">
        <v>2321</v>
      </c>
      <c r="AE303" s="227" t="s">
        <v>1358</v>
      </c>
      <c r="AH303" s="179">
        <f t="shared" si="80"/>
        <v>21</v>
      </c>
    </row>
    <row r="304" spans="1:37">
      <c r="A304" s="215"/>
      <c r="B304" s="250" t="s">
        <v>2322</v>
      </c>
      <c r="C304" s="216"/>
      <c r="D304" s="270" t="s">
        <v>2115</v>
      </c>
      <c r="E304" s="545">
        <v>19</v>
      </c>
      <c r="F304" s="471">
        <f t="shared" si="78"/>
        <v>593</v>
      </c>
      <c r="G304" s="625">
        <v>165</v>
      </c>
      <c r="H304" s="610">
        <v>221</v>
      </c>
      <c r="I304" s="609">
        <v>207</v>
      </c>
      <c r="J304" s="475"/>
      <c r="K304" s="476"/>
      <c r="L304" s="486"/>
      <c r="M304" s="518">
        <v>2</v>
      </c>
      <c r="N304" s="577">
        <v>5</v>
      </c>
      <c r="O304" s="474">
        <f t="shared" si="79"/>
        <v>41</v>
      </c>
      <c r="P304" s="729">
        <v>1</v>
      </c>
      <c r="Q304" s="730">
        <v>1</v>
      </c>
      <c r="R304" s="731"/>
      <c r="S304" s="732">
        <v>1</v>
      </c>
      <c r="T304" s="732"/>
      <c r="U304" s="732">
        <v>30</v>
      </c>
      <c r="V304" s="475"/>
      <c r="W304" s="703">
        <v>3</v>
      </c>
      <c r="X304" s="732">
        <v>2</v>
      </c>
      <c r="Y304" s="707"/>
      <c r="Z304" s="731">
        <v>2</v>
      </c>
      <c r="AA304" s="732">
        <v>1</v>
      </c>
      <c r="AB304" s="732"/>
      <c r="AC304" s="218" t="s">
        <v>2497</v>
      </c>
      <c r="AD304" s="31" t="s">
        <v>2323</v>
      </c>
      <c r="AE304" s="220" t="s">
        <v>2324</v>
      </c>
      <c r="AH304" s="179">
        <f t="shared" si="80"/>
        <v>19</v>
      </c>
    </row>
    <row r="305" spans="1:37">
      <c r="A305" s="54"/>
      <c r="B305" s="246" t="s">
        <v>848</v>
      </c>
      <c r="C305" s="29"/>
      <c r="D305" s="269" t="s">
        <v>2114</v>
      </c>
      <c r="E305" s="544">
        <v>3</v>
      </c>
      <c r="F305" s="477">
        <f t="shared" si="78"/>
        <v>18</v>
      </c>
      <c r="G305" s="628">
        <v>6</v>
      </c>
      <c r="H305" s="614">
        <v>5</v>
      </c>
      <c r="I305" s="613">
        <v>7</v>
      </c>
      <c r="J305" s="469"/>
      <c r="K305" s="470"/>
      <c r="L305" s="485"/>
      <c r="M305" s="438"/>
      <c r="N305" s="439"/>
      <c r="O305" s="148">
        <f t="shared" si="79"/>
        <v>8</v>
      </c>
      <c r="P305" s="725">
        <v>1</v>
      </c>
      <c r="Q305" s="726">
        <v>1</v>
      </c>
      <c r="R305" s="727"/>
      <c r="S305" s="728"/>
      <c r="T305" s="728"/>
      <c r="U305" s="728">
        <v>6</v>
      </c>
      <c r="V305" s="469"/>
      <c r="W305" s="702"/>
      <c r="X305" s="728"/>
      <c r="Y305" s="706"/>
      <c r="Z305" s="727"/>
      <c r="AA305" s="728"/>
      <c r="AB305" s="728"/>
      <c r="AC305" s="51" t="s">
        <v>849</v>
      </c>
      <c r="AD305" s="30" t="s">
        <v>853</v>
      </c>
      <c r="AE305" s="39" t="s">
        <v>2325</v>
      </c>
      <c r="AH305" s="179">
        <f t="shared" si="80"/>
        <v>3</v>
      </c>
    </row>
    <row r="306" spans="1:37">
      <c r="A306" s="215"/>
      <c r="B306" s="250" t="s">
        <v>2326</v>
      </c>
      <c r="C306" s="216"/>
      <c r="D306" s="270" t="s">
        <v>2113</v>
      </c>
      <c r="E306" s="545">
        <v>4</v>
      </c>
      <c r="F306" s="471">
        <f t="shared" si="78"/>
        <v>72</v>
      </c>
      <c r="G306" s="625">
        <v>24</v>
      </c>
      <c r="H306" s="610">
        <v>22</v>
      </c>
      <c r="I306" s="609">
        <v>26</v>
      </c>
      <c r="J306" s="475"/>
      <c r="K306" s="476"/>
      <c r="L306" s="486"/>
      <c r="M306" s="518">
        <v>1</v>
      </c>
      <c r="N306" s="577">
        <v>2</v>
      </c>
      <c r="O306" s="474">
        <f t="shared" si="79"/>
        <v>11</v>
      </c>
      <c r="P306" s="729">
        <v>1</v>
      </c>
      <c r="Q306" s="730">
        <v>1</v>
      </c>
      <c r="R306" s="731"/>
      <c r="S306" s="732"/>
      <c r="T306" s="732"/>
      <c r="U306" s="732">
        <v>7</v>
      </c>
      <c r="V306" s="475"/>
      <c r="W306" s="703"/>
      <c r="X306" s="732">
        <v>1</v>
      </c>
      <c r="Y306" s="707"/>
      <c r="Z306" s="731"/>
      <c r="AA306" s="732">
        <v>1</v>
      </c>
      <c r="AB306" s="732"/>
      <c r="AC306" s="218" t="s">
        <v>856</v>
      </c>
      <c r="AD306" s="31" t="s">
        <v>2327</v>
      </c>
      <c r="AE306" s="220" t="s">
        <v>2328</v>
      </c>
      <c r="AH306" s="179">
        <f t="shared" si="80"/>
        <v>4</v>
      </c>
    </row>
    <row r="307" spans="1:37">
      <c r="A307" s="228"/>
      <c r="B307" s="248" t="s">
        <v>2329</v>
      </c>
      <c r="C307" s="223"/>
      <c r="D307" s="272" t="s">
        <v>2112</v>
      </c>
      <c r="E307" s="546">
        <v>7</v>
      </c>
      <c r="F307" s="477">
        <f t="shared" si="78"/>
        <v>124</v>
      </c>
      <c r="G307" s="628">
        <v>38</v>
      </c>
      <c r="H307" s="614">
        <v>43</v>
      </c>
      <c r="I307" s="613">
        <v>43</v>
      </c>
      <c r="J307" s="480"/>
      <c r="K307" s="481"/>
      <c r="L307" s="487"/>
      <c r="M307" s="520">
        <v>1</v>
      </c>
      <c r="N307" s="578">
        <v>1</v>
      </c>
      <c r="O307" s="479">
        <f t="shared" si="79"/>
        <v>15</v>
      </c>
      <c r="P307" s="733">
        <v>1</v>
      </c>
      <c r="Q307" s="734">
        <v>1</v>
      </c>
      <c r="R307" s="735"/>
      <c r="S307" s="736"/>
      <c r="T307" s="736"/>
      <c r="U307" s="736">
        <v>11</v>
      </c>
      <c r="V307" s="480"/>
      <c r="W307" s="704"/>
      <c r="X307" s="736">
        <v>1</v>
      </c>
      <c r="Y307" s="708"/>
      <c r="Z307" s="735"/>
      <c r="AA307" s="736">
        <v>1</v>
      </c>
      <c r="AB307" s="736"/>
      <c r="AC307" s="225" t="s">
        <v>871</v>
      </c>
      <c r="AD307" s="32" t="s">
        <v>2330</v>
      </c>
      <c r="AE307" s="227" t="s">
        <v>2331</v>
      </c>
      <c r="AH307" s="179">
        <f t="shared" si="80"/>
        <v>7</v>
      </c>
    </row>
    <row r="308" spans="1:37">
      <c r="A308" s="215"/>
      <c r="B308" s="250" t="s">
        <v>1584</v>
      </c>
      <c r="C308" s="216"/>
      <c r="D308" s="270" t="s">
        <v>2111</v>
      </c>
      <c r="E308" s="545">
        <v>14</v>
      </c>
      <c r="F308" s="493">
        <f t="shared" si="78"/>
        <v>367</v>
      </c>
      <c r="G308" s="625">
        <v>123</v>
      </c>
      <c r="H308" s="610">
        <v>127</v>
      </c>
      <c r="I308" s="609">
        <v>117</v>
      </c>
      <c r="J308" s="475"/>
      <c r="K308" s="476"/>
      <c r="L308" s="486"/>
      <c r="M308" s="518">
        <v>2</v>
      </c>
      <c r="N308" s="577">
        <v>8</v>
      </c>
      <c r="O308" s="474">
        <f t="shared" si="79"/>
        <v>28</v>
      </c>
      <c r="P308" s="729">
        <v>1</v>
      </c>
      <c r="Q308" s="730">
        <v>1</v>
      </c>
      <c r="R308" s="731"/>
      <c r="S308" s="732"/>
      <c r="T308" s="732"/>
      <c r="U308" s="732">
        <v>22</v>
      </c>
      <c r="V308" s="475"/>
      <c r="W308" s="703">
        <v>1</v>
      </c>
      <c r="X308" s="732">
        <v>1</v>
      </c>
      <c r="Y308" s="707"/>
      <c r="Z308" s="731"/>
      <c r="AA308" s="732">
        <v>1</v>
      </c>
      <c r="AB308" s="732">
        <v>1</v>
      </c>
      <c r="AC308" s="218" t="s">
        <v>2700</v>
      </c>
      <c r="AD308" s="31" t="s">
        <v>2332</v>
      </c>
      <c r="AE308" s="220" t="s">
        <v>2333</v>
      </c>
      <c r="AH308" s="179">
        <f t="shared" si="80"/>
        <v>14</v>
      </c>
    </row>
    <row r="309" spans="1:37">
      <c r="A309" s="54"/>
      <c r="B309" s="246" t="s">
        <v>2334</v>
      </c>
      <c r="C309" s="29"/>
      <c r="D309" s="269" t="s">
        <v>2110</v>
      </c>
      <c r="E309" s="544">
        <v>8</v>
      </c>
      <c r="F309" s="434">
        <f t="shared" si="78"/>
        <v>202</v>
      </c>
      <c r="G309" s="605">
        <v>67</v>
      </c>
      <c r="H309" s="606">
        <v>67</v>
      </c>
      <c r="I309" s="662">
        <v>68</v>
      </c>
      <c r="J309" s="469"/>
      <c r="K309" s="470"/>
      <c r="L309" s="485"/>
      <c r="M309" s="516">
        <v>2</v>
      </c>
      <c r="N309" s="576">
        <v>5</v>
      </c>
      <c r="O309" s="148">
        <f t="shared" si="79"/>
        <v>18</v>
      </c>
      <c r="P309" s="725">
        <v>1</v>
      </c>
      <c r="Q309" s="726">
        <v>1</v>
      </c>
      <c r="R309" s="727"/>
      <c r="S309" s="728"/>
      <c r="T309" s="728"/>
      <c r="U309" s="728">
        <v>13</v>
      </c>
      <c r="V309" s="469"/>
      <c r="W309" s="702">
        <v>1</v>
      </c>
      <c r="X309" s="728">
        <v>1</v>
      </c>
      <c r="Y309" s="706"/>
      <c r="Z309" s="727"/>
      <c r="AA309" s="728">
        <v>1</v>
      </c>
      <c r="AB309" s="728"/>
      <c r="AC309" s="51" t="s">
        <v>2490</v>
      </c>
      <c r="AD309" s="30" t="s">
        <v>2335</v>
      </c>
      <c r="AE309" s="39" t="s">
        <v>2336</v>
      </c>
      <c r="AH309" s="179">
        <f t="shared" si="80"/>
        <v>8</v>
      </c>
    </row>
    <row r="310" spans="1:37">
      <c r="A310" s="215"/>
      <c r="B310" s="250" t="s">
        <v>2491</v>
      </c>
      <c r="C310" s="216"/>
      <c r="D310" s="270" t="s">
        <v>2109</v>
      </c>
      <c r="E310" s="545">
        <v>6</v>
      </c>
      <c r="F310" s="434">
        <f t="shared" si="78"/>
        <v>134</v>
      </c>
      <c r="G310" s="626">
        <v>48</v>
      </c>
      <c r="H310" s="606">
        <v>39</v>
      </c>
      <c r="I310" s="662">
        <v>47</v>
      </c>
      <c r="J310" s="475"/>
      <c r="K310" s="476"/>
      <c r="L310" s="486"/>
      <c r="M310" s="518">
        <v>1</v>
      </c>
      <c r="N310" s="577">
        <v>1</v>
      </c>
      <c r="O310" s="474">
        <f t="shared" si="79"/>
        <v>14</v>
      </c>
      <c r="P310" s="729">
        <v>1</v>
      </c>
      <c r="Q310" s="730">
        <v>1</v>
      </c>
      <c r="R310" s="731"/>
      <c r="S310" s="732"/>
      <c r="T310" s="732"/>
      <c r="U310" s="732">
        <v>9</v>
      </c>
      <c r="V310" s="475"/>
      <c r="W310" s="703">
        <v>1</v>
      </c>
      <c r="X310" s="732">
        <v>1</v>
      </c>
      <c r="Y310" s="707"/>
      <c r="Z310" s="731"/>
      <c r="AA310" s="732">
        <v>1</v>
      </c>
      <c r="AB310" s="732"/>
      <c r="AC310" s="218" t="s">
        <v>2492</v>
      </c>
      <c r="AD310" s="31" t="s">
        <v>2304</v>
      </c>
      <c r="AE310" s="220" t="s">
        <v>2337</v>
      </c>
      <c r="AH310" s="179">
        <f t="shared" si="80"/>
        <v>6</v>
      </c>
    </row>
    <row r="311" spans="1:37">
      <c r="A311" s="228"/>
      <c r="B311" s="248" t="s">
        <v>2493</v>
      </c>
      <c r="C311" s="223"/>
      <c r="D311" s="272" t="s">
        <v>2108</v>
      </c>
      <c r="E311" s="546">
        <v>3</v>
      </c>
      <c r="F311" s="477">
        <f t="shared" si="78"/>
        <v>91</v>
      </c>
      <c r="G311" s="628">
        <v>29</v>
      </c>
      <c r="H311" s="614">
        <v>38</v>
      </c>
      <c r="I311" s="659">
        <v>24</v>
      </c>
      <c r="J311" s="480"/>
      <c r="K311" s="481"/>
      <c r="L311" s="487"/>
      <c r="M311" s="477"/>
      <c r="N311" s="478"/>
      <c r="O311" s="479">
        <f t="shared" si="79"/>
        <v>10</v>
      </c>
      <c r="P311" s="733">
        <v>1</v>
      </c>
      <c r="Q311" s="734">
        <v>1</v>
      </c>
      <c r="R311" s="735"/>
      <c r="S311" s="736"/>
      <c r="T311" s="736"/>
      <c r="U311" s="736">
        <v>6</v>
      </c>
      <c r="V311" s="480"/>
      <c r="W311" s="704"/>
      <c r="X311" s="736">
        <v>1</v>
      </c>
      <c r="Y311" s="708"/>
      <c r="Z311" s="735"/>
      <c r="AA311" s="736">
        <v>1</v>
      </c>
      <c r="AB311" s="736"/>
      <c r="AC311" s="225" t="s">
        <v>2494</v>
      </c>
      <c r="AD311" s="32" t="s">
        <v>2338</v>
      </c>
      <c r="AE311" s="227" t="s">
        <v>1284</v>
      </c>
      <c r="AH311" s="179">
        <f t="shared" si="80"/>
        <v>3</v>
      </c>
    </row>
    <row r="312" spans="1:37" ht="14.25" thickBot="1">
      <c r="A312" s="137"/>
      <c r="B312" s="254" t="s">
        <v>2495</v>
      </c>
      <c r="C312" s="138"/>
      <c r="D312" s="273" t="s">
        <v>2107</v>
      </c>
      <c r="E312" s="568">
        <v>5</v>
      </c>
      <c r="F312" s="149">
        <f t="shared" si="78"/>
        <v>99</v>
      </c>
      <c r="G312" s="653">
        <v>31</v>
      </c>
      <c r="H312" s="618">
        <v>32</v>
      </c>
      <c r="I312" s="663">
        <v>36</v>
      </c>
      <c r="J312" s="484"/>
      <c r="K312" s="150"/>
      <c r="L312" s="267"/>
      <c r="M312" s="522">
        <v>2</v>
      </c>
      <c r="N312" s="579">
        <v>3</v>
      </c>
      <c r="O312" s="156">
        <f t="shared" si="79"/>
        <v>13</v>
      </c>
      <c r="P312" s="749">
        <v>1</v>
      </c>
      <c r="Q312" s="750">
        <v>1</v>
      </c>
      <c r="R312" s="751"/>
      <c r="S312" s="752"/>
      <c r="T312" s="752"/>
      <c r="U312" s="752">
        <v>8</v>
      </c>
      <c r="V312" s="484"/>
      <c r="W312" s="711">
        <v>1</v>
      </c>
      <c r="X312" s="752">
        <v>1</v>
      </c>
      <c r="Y312" s="713"/>
      <c r="Z312" s="751"/>
      <c r="AA312" s="752">
        <v>1</v>
      </c>
      <c r="AB312" s="752"/>
      <c r="AC312" s="230" t="s">
        <v>2106</v>
      </c>
      <c r="AD312" s="33" t="s">
        <v>1285</v>
      </c>
      <c r="AE312" s="231" t="s">
        <v>1286</v>
      </c>
      <c r="AH312" s="179">
        <f t="shared" si="80"/>
        <v>5</v>
      </c>
    </row>
    <row r="313" spans="1:37" ht="14.25" thickBot="1">
      <c r="A313" s="292" t="s">
        <v>2662</v>
      </c>
      <c r="B313" s="291"/>
      <c r="C313" s="290"/>
      <c r="D313" s="289"/>
      <c r="E313" s="385"/>
      <c r="F313" s="385"/>
      <c r="G313" s="385"/>
      <c r="H313" s="385"/>
      <c r="I313" s="385"/>
      <c r="J313" s="385"/>
      <c r="K313" s="385"/>
      <c r="L313" s="385"/>
      <c r="M313" s="385"/>
      <c r="N313" s="385"/>
      <c r="O313" s="385"/>
      <c r="P313" s="385"/>
      <c r="Q313" s="385"/>
      <c r="R313" s="385"/>
      <c r="S313" s="385"/>
      <c r="T313" s="385"/>
      <c r="U313" s="385"/>
      <c r="V313" s="385"/>
      <c r="W313" s="385"/>
      <c r="X313" s="385"/>
      <c r="Y313" s="385"/>
      <c r="Z313" s="385"/>
      <c r="AA313" s="385"/>
      <c r="AB313" s="385"/>
      <c r="AC313" s="387"/>
      <c r="AD313" s="288"/>
      <c r="AE313" s="287"/>
      <c r="AF313" s="179"/>
      <c r="AG313" s="179"/>
    </row>
    <row r="314" spans="1:37">
      <c r="A314" s="206" t="s">
        <v>305</v>
      </c>
      <c r="B314" s="244"/>
      <c r="C314" s="232"/>
      <c r="D314" s="268"/>
      <c r="E314" s="594">
        <f t="shared" ref="E314:AB314" si="81">SUM(E315:E319)</f>
        <v>49</v>
      </c>
      <c r="F314" s="589">
        <f t="shared" si="81"/>
        <v>887</v>
      </c>
      <c r="G314" s="683">
        <f t="shared" si="81"/>
        <v>142</v>
      </c>
      <c r="H314" s="684">
        <f t="shared" si="81"/>
        <v>138</v>
      </c>
      <c r="I314" s="685">
        <f t="shared" si="81"/>
        <v>143</v>
      </c>
      <c r="J314" s="595">
        <f t="shared" si="81"/>
        <v>156</v>
      </c>
      <c r="K314" s="684">
        <f t="shared" si="81"/>
        <v>152</v>
      </c>
      <c r="L314" s="686">
        <f t="shared" si="81"/>
        <v>156</v>
      </c>
      <c r="M314" s="589">
        <f t="shared" si="81"/>
        <v>12</v>
      </c>
      <c r="N314" s="585">
        <f t="shared" si="81"/>
        <v>38</v>
      </c>
      <c r="O314" s="414">
        <f t="shared" si="81"/>
        <v>80</v>
      </c>
      <c r="P314" s="415">
        <f t="shared" si="81"/>
        <v>5</v>
      </c>
      <c r="Q314" s="416">
        <f t="shared" si="81"/>
        <v>5</v>
      </c>
      <c r="R314" s="411">
        <f t="shared" si="81"/>
        <v>0</v>
      </c>
      <c r="S314" s="410">
        <f t="shared" si="81"/>
        <v>1</v>
      </c>
      <c r="T314" s="410">
        <f t="shared" si="81"/>
        <v>0</v>
      </c>
      <c r="U314" s="410">
        <f t="shared" si="81"/>
        <v>54</v>
      </c>
      <c r="V314" s="411">
        <f t="shared" si="81"/>
        <v>0</v>
      </c>
      <c r="W314" s="720">
        <f t="shared" si="81"/>
        <v>4</v>
      </c>
      <c r="X314" s="410">
        <f t="shared" si="81"/>
        <v>5</v>
      </c>
      <c r="Y314" s="721">
        <f t="shared" si="81"/>
        <v>0</v>
      </c>
      <c r="Z314" s="411">
        <f t="shared" si="81"/>
        <v>1</v>
      </c>
      <c r="AA314" s="410">
        <f t="shared" si="81"/>
        <v>5</v>
      </c>
      <c r="AB314" s="410">
        <f t="shared" si="81"/>
        <v>0</v>
      </c>
      <c r="AC314" s="210"/>
      <c r="AD314" s="234"/>
      <c r="AE314" s="212"/>
      <c r="AF314" s="179"/>
      <c r="AG314" s="179"/>
    </row>
    <row r="315" spans="1:37">
      <c r="A315" s="54"/>
      <c r="B315" s="246" t="s">
        <v>684</v>
      </c>
      <c r="C315" s="29"/>
      <c r="D315" s="269" t="s">
        <v>683</v>
      </c>
      <c r="E315" s="544">
        <v>18</v>
      </c>
      <c r="F315" s="438">
        <f>SUM(G315:L315)</f>
        <v>433</v>
      </c>
      <c r="G315" s="626">
        <v>68</v>
      </c>
      <c r="H315" s="606">
        <v>75</v>
      </c>
      <c r="I315" s="647">
        <v>69</v>
      </c>
      <c r="J315" s="606">
        <v>73</v>
      </c>
      <c r="K315" s="647">
        <v>66</v>
      </c>
      <c r="L315" s="648">
        <v>82</v>
      </c>
      <c r="M315" s="516">
        <v>5</v>
      </c>
      <c r="N315" s="576">
        <v>20</v>
      </c>
      <c r="O315" s="148">
        <f>SUM(P315:AB315)</f>
        <v>30</v>
      </c>
      <c r="P315" s="725">
        <v>1</v>
      </c>
      <c r="Q315" s="726">
        <v>1</v>
      </c>
      <c r="R315" s="727"/>
      <c r="S315" s="728">
        <v>1</v>
      </c>
      <c r="T315" s="728"/>
      <c r="U315" s="728">
        <v>20</v>
      </c>
      <c r="V315" s="469"/>
      <c r="W315" s="702">
        <v>4</v>
      </c>
      <c r="X315" s="728">
        <v>1</v>
      </c>
      <c r="Y315" s="706"/>
      <c r="Z315" s="727">
        <v>1</v>
      </c>
      <c r="AA315" s="728">
        <v>1</v>
      </c>
      <c r="AB315" s="728"/>
      <c r="AC315" s="51" t="s">
        <v>1836</v>
      </c>
      <c r="AD315" s="30" t="s">
        <v>1287</v>
      </c>
      <c r="AE315" s="39" t="s">
        <v>1288</v>
      </c>
      <c r="AF315" s="179">
        <f t="shared" si="71"/>
        <v>18</v>
      </c>
      <c r="AG315" s="179"/>
      <c r="AJ315" s="587">
        <f>M315</f>
        <v>5</v>
      </c>
      <c r="AK315" s="587">
        <f>N315</f>
        <v>20</v>
      </c>
    </row>
    <row r="316" spans="1:37">
      <c r="A316" s="54"/>
      <c r="B316" s="246" t="s">
        <v>1837</v>
      </c>
      <c r="C316" s="29"/>
      <c r="D316" s="269" t="s">
        <v>888</v>
      </c>
      <c r="E316" s="544">
        <v>8</v>
      </c>
      <c r="F316" s="471">
        <f>SUM(G316:L316)</f>
        <v>153</v>
      </c>
      <c r="G316" s="625">
        <v>24</v>
      </c>
      <c r="H316" s="610">
        <v>20</v>
      </c>
      <c r="I316" s="649">
        <v>30</v>
      </c>
      <c r="J316" s="610">
        <v>31</v>
      </c>
      <c r="K316" s="649">
        <v>27</v>
      </c>
      <c r="L316" s="650">
        <v>21</v>
      </c>
      <c r="M316" s="516">
        <v>2</v>
      </c>
      <c r="N316" s="576">
        <v>5</v>
      </c>
      <c r="O316" s="148">
        <f>SUM(P316:AB316)</f>
        <v>13</v>
      </c>
      <c r="P316" s="725">
        <v>1</v>
      </c>
      <c r="Q316" s="726">
        <v>1</v>
      </c>
      <c r="R316" s="727"/>
      <c r="S316" s="728"/>
      <c r="T316" s="728"/>
      <c r="U316" s="728">
        <v>9</v>
      </c>
      <c r="V316" s="469"/>
      <c r="W316" s="702"/>
      <c r="X316" s="728">
        <v>1</v>
      </c>
      <c r="Y316" s="706"/>
      <c r="Z316" s="727"/>
      <c r="AA316" s="728">
        <v>1</v>
      </c>
      <c r="AB316" s="728"/>
      <c r="AC316" s="51" t="s">
        <v>1836</v>
      </c>
      <c r="AD316" s="30" t="s">
        <v>401</v>
      </c>
      <c r="AE316" s="39" t="s">
        <v>1289</v>
      </c>
      <c r="AF316" s="179">
        <f t="shared" si="71"/>
        <v>8</v>
      </c>
      <c r="AG316" s="179"/>
      <c r="AJ316" s="587">
        <f t="shared" ref="AJ316:AK319" si="82">M316</f>
        <v>2</v>
      </c>
      <c r="AK316" s="587">
        <f t="shared" si="82"/>
        <v>5</v>
      </c>
    </row>
    <row r="317" spans="1:37">
      <c r="A317" s="228"/>
      <c r="B317" s="248" t="s">
        <v>1838</v>
      </c>
      <c r="C317" s="223"/>
      <c r="D317" s="272" t="s">
        <v>687</v>
      </c>
      <c r="E317" s="546">
        <v>9</v>
      </c>
      <c r="F317" s="477">
        <f>SUM(G317:L317)</f>
        <v>125</v>
      </c>
      <c r="G317" s="628">
        <v>18</v>
      </c>
      <c r="H317" s="614">
        <v>19</v>
      </c>
      <c r="I317" s="651">
        <v>22</v>
      </c>
      <c r="J317" s="614">
        <v>17</v>
      </c>
      <c r="K317" s="651">
        <v>29</v>
      </c>
      <c r="L317" s="652">
        <v>20</v>
      </c>
      <c r="M317" s="520">
        <v>3</v>
      </c>
      <c r="N317" s="578">
        <v>6</v>
      </c>
      <c r="O317" s="479">
        <f>SUM(P317:AB317)</f>
        <v>14</v>
      </c>
      <c r="P317" s="733">
        <v>1</v>
      </c>
      <c r="Q317" s="734">
        <v>1</v>
      </c>
      <c r="R317" s="735"/>
      <c r="S317" s="736"/>
      <c r="T317" s="736"/>
      <c r="U317" s="736">
        <v>10</v>
      </c>
      <c r="V317" s="480"/>
      <c r="W317" s="704"/>
      <c r="X317" s="736">
        <v>1</v>
      </c>
      <c r="Y317" s="708"/>
      <c r="Z317" s="735"/>
      <c r="AA317" s="736">
        <v>1</v>
      </c>
      <c r="AB317" s="736"/>
      <c r="AC317" s="225" t="s">
        <v>1839</v>
      </c>
      <c r="AD317" s="32" t="s">
        <v>402</v>
      </c>
      <c r="AE317" s="227" t="s">
        <v>1290</v>
      </c>
      <c r="AF317" s="179">
        <f t="shared" si="71"/>
        <v>9</v>
      </c>
      <c r="AG317" s="179"/>
      <c r="AJ317" s="587">
        <f t="shared" si="82"/>
        <v>3</v>
      </c>
      <c r="AK317" s="587">
        <f t="shared" si="82"/>
        <v>6</v>
      </c>
    </row>
    <row r="318" spans="1:37">
      <c r="A318" s="215"/>
      <c r="B318" s="250" t="s">
        <v>1291</v>
      </c>
      <c r="C318" s="216"/>
      <c r="D318" s="270" t="s">
        <v>686</v>
      </c>
      <c r="E318" s="545">
        <v>7</v>
      </c>
      <c r="F318" s="471">
        <f>SUM(G318:L318)</f>
        <v>72</v>
      </c>
      <c r="G318" s="625">
        <v>11</v>
      </c>
      <c r="H318" s="610">
        <v>11</v>
      </c>
      <c r="I318" s="649">
        <v>12</v>
      </c>
      <c r="J318" s="610">
        <v>13</v>
      </c>
      <c r="K318" s="649">
        <v>13</v>
      </c>
      <c r="L318" s="650">
        <v>12</v>
      </c>
      <c r="M318" s="518">
        <v>1</v>
      </c>
      <c r="N318" s="577">
        <v>4</v>
      </c>
      <c r="O318" s="474">
        <f>SUM(P318:AB318)</f>
        <v>11</v>
      </c>
      <c r="P318" s="729">
        <v>1</v>
      </c>
      <c r="Q318" s="730">
        <v>1</v>
      </c>
      <c r="R318" s="731"/>
      <c r="S318" s="732"/>
      <c r="T318" s="732"/>
      <c r="U318" s="732">
        <v>7</v>
      </c>
      <c r="V318" s="475"/>
      <c r="W318" s="703"/>
      <c r="X318" s="732">
        <v>1</v>
      </c>
      <c r="Y318" s="707"/>
      <c r="Z318" s="731"/>
      <c r="AA318" s="732">
        <v>1</v>
      </c>
      <c r="AB318" s="732"/>
      <c r="AC318" s="218" t="s">
        <v>1836</v>
      </c>
      <c r="AD318" s="31" t="s">
        <v>1292</v>
      </c>
      <c r="AE318" s="220" t="s">
        <v>1293</v>
      </c>
      <c r="AF318" s="179">
        <f t="shared" si="71"/>
        <v>7</v>
      </c>
      <c r="AG318" s="179"/>
      <c r="AJ318" s="587">
        <f t="shared" si="82"/>
        <v>1</v>
      </c>
      <c r="AK318" s="587">
        <f t="shared" si="82"/>
        <v>4</v>
      </c>
    </row>
    <row r="319" spans="1:37" ht="14.25" thickBot="1">
      <c r="A319" s="215"/>
      <c r="B319" s="250" t="s">
        <v>1840</v>
      </c>
      <c r="C319" s="216"/>
      <c r="D319" s="270" t="s">
        <v>685</v>
      </c>
      <c r="E319" s="545">
        <v>7</v>
      </c>
      <c r="F319" s="149">
        <f>SUM(G319:L319)</f>
        <v>104</v>
      </c>
      <c r="G319" s="616">
        <v>21</v>
      </c>
      <c r="H319" s="618">
        <v>13</v>
      </c>
      <c r="I319" s="618">
        <v>10</v>
      </c>
      <c r="J319" s="618">
        <v>22</v>
      </c>
      <c r="K319" s="618">
        <v>17</v>
      </c>
      <c r="L319" s="646">
        <v>21</v>
      </c>
      <c r="M319" s="518">
        <v>1</v>
      </c>
      <c r="N319" s="577">
        <v>3</v>
      </c>
      <c r="O319" s="474">
        <f>SUM(P319:AB319)</f>
        <v>12</v>
      </c>
      <c r="P319" s="729">
        <v>1</v>
      </c>
      <c r="Q319" s="730">
        <v>1</v>
      </c>
      <c r="R319" s="731"/>
      <c r="S319" s="732"/>
      <c r="T319" s="732"/>
      <c r="U319" s="732">
        <v>8</v>
      </c>
      <c r="V319" s="475"/>
      <c r="W319" s="703"/>
      <c r="X319" s="732">
        <v>1</v>
      </c>
      <c r="Y319" s="707"/>
      <c r="Z319" s="731"/>
      <c r="AA319" s="732">
        <v>1</v>
      </c>
      <c r="AB319" s="732"/>
      <c r="AC319" s="218" t="s">
        <v>1841</v>
      </c>
      <c r="AD319" s="31" t="s">
        <v>1294</v>
      </c>
      <c r="AE319" s="220" t="s">
        <v>1295</v>
      </c>
      <c r="AF319" s="179">
        <f t="shared" si="71"/>
        <v>7</v>
      </c>
      <c r="AG319" s="179"/>
      <c r="AJ319" s="587">
        <f t="shared" si="82"/>
        <v>1</v>
      </c>
      <c r="AK319" s="587">
        <f t="shared" si="82"/>
        <v>3</v>
      </c>
    </row>
    <row r="320" spans="1:37">
      <c r="A320" s="206" t="s">
        <v>1637</v>
      </c>
      <c r="B320" s="244"/>
      <c r="C320" s="232"/>
      <c r="D320" s="268"/>
      <c r="E320" s="594">
        <f>SUM(E321)</f>
        <v>16</v>
      </c>
      <c r="F320" s="589">
        <f>SUM(F321)</f>
        <v>452</v>
      </c>
      <c r="G320" s="683">
        <f>SUM(G321)</f>
        <v>159</v>
      </c>
      <c r="H320" s="684">
        <f>SUM(H321)</f>
        <v>155</v>
      </c>
      <c r="I320" s="685">
        <f>SUM(I321)</f>
        <v>138</v>
      </c>
      <c r="J320" s="414"/>
      <c r="K320" s="410"/>
      <c r="L320" s="412"/>
      <c r="M320" s="589">
        <f t="shared" ref="M320:AB320" si="83">SUM(M321)</f>
        <v>3</v>
      </c>
      <c r="N320" s="585">
        <f t="shared" si="83"/>
        <v>8</v>
      </c>
      <c r="O320" s="414">
        <f t="shared" si="83"/>
        <v>31</v>
      </c>
      <c r="P320" s="415">
        <f t="shared" si="83"/>
        <v>1</v>
      </c>
      <c r="Q320" s="416">
        <f t="shared" si="83"/>
        <v>1</v>
      </c>
      <c r="R320" s="411">
        <f t="shared" si="83"/>
        <v>0</v>
      </c>
      <c r="S320" s="410">
        <f t="shared" si="83"/>
        <v>0</v>
      </c>
      <c r="T320" s="410">
        <f t="shared" si="83"/>
        <v>0</v>
      </c>
      <c r="U320" s="410">
        <f t="shared" si="83"/>
        <v>24</v>
      </c>
      <c r="V320" s="411">
        <f t="shared" si="83"/>
        <v>0</v>
      </c>
      <c r="W320" s="720">
        <f t="shared" si="83"/>
        <v>3</v>
      </c>
      <c r="X320" s="410">
        <f t="shared" si="83"/>
        <v>1</v>
      </c>
      <c r="Y320" s="721">
        <f t="shared" si="83"/>
        <v>0</v>
      </c>
      <c r="Z320" s="411">
        <f t="shared" si="83"/>
        <v>0</v>
      </c>
      <c r="AA320" s="410">
        <f t="shared" si="83"/>
        <v>1</v>
      </c>
      <c r="AB320" s="410">
        <f t="shared" si="83"/>
        <v>0</v>
      </c>
      <c r="AC320" s="210"/>
      <c r="AD320" s="234"/>
      <c r="AE320" s="212"/>
      <c r="AF320" s="179"/>
      <c r="AG320" s="179"/>
    </row>
    <row r="321" spans="1:37" ht="14.25" thickBot="1">
      <c r="A321" s="137"/>
      <c r="B321" s="254" t="s">
        <v>684</v>
      </c>
      <c r="C321" s="138"/>
      <c r="D321" s="273" t="s">
        <v>683</v>
      </c>
      <c r="E321" s="568">
        <v>16</v>
      </c>
      <c r="F321" s="435">
        <f>SUM(G321:L321)</f>
        <v>452</v>
      </c>
      <c r="G321" s="665">
        <v>159</v>
      </c>
      <c r="H321" s="666">
        <v>155</v>
      </c>
      <c r="I321" s="666">
        <v>138</v>
      </c>
      <c r="J321" s="156"/>
      <c r="K321" s="150"/>
      <c r="L321" s="267"/>
      <c r="M321" s="522">
        <v>3</v>
      </c>
      <c r="N321" s="579">
        <v>8</v>
      </c>
      <c r="O321" s="156">
        <f>SUM(P321:AB321)</f>
        <v>31</v>
      </c>
      <c r="P321" s="749">
        <v>1</v>
      </c>
      <c r="Q321" s="750">
        <v>1</v>
      </c>
      <c r="R321" s="751"/>
      <c r="S321" s="752"/>
      <c r="T321" s="752"/>
      <c r="U321" s="752">
        <v>24</v>
      </c>
      <c r="V321" s="484"/>
      <c r="W321" s="711">
        <v>3</v>
      </c>
      <c r="X321" s="752">
        <v>1</v>
      </c>
      <c r="Y321" s="713"/>
      <c r="Z321" s="751"/>
      <c r="AA321" s="752">
        <v>1</v>
      </c>
      <c r="AB321" s="752"/>
      <c r="AC321" s="230" t="s">
        <v>1836</v>
      </c>
      <c r="AD321" s="33" t="s">
        <v>1296</v>
      </c>
      <c r="AE321" s="231" t="s">
        <v>1297</v>
      </c>
      <c r="AH321" s="179">
        <f>E321</f>
        <v>16</v>
      </c>
    </row>
    <row r="322" spans="1:37" ht="14.25" thickBot="1">
      <c r="A322" s="292" t="s">
        <v>682</v>
      </c>
      <c r="B322" s="291"/>
      <c r="C322" s="290"/>
      <c r="D322" s="289"/>
      <c r="E322" s="385"/>
      <c r="F322" s="385"/>
      <c r="G322" s="385"/>
      <c r="H322" s="385"/>
      <c r="I322" s="385"/>
      <c r="J322" s="385"/>
      <c r="K322" s="385"/>
      <c r="L322" s="385"/>
      <c r="M322" s="385"/>
      <c r="N322" s="385"/>
      <c r="O322" s="385"/>
      <c r="P322" s="385"/>
      <c r="Q322" s="385"/>
      <c r="R322" s="385"/>
      <c r="S322" s="385"/>
      <c r="T322" s="385"/>
      <c r="U322" s="385"/>
      <c r="V322" s="385"/>
      <c r="W322" s="385"/>
      <c r="X322" s="385"/>
      <c r="Y322" s="385"/>
      <c r="Z322" s="385"/>
      <c r="AA322" s="385"/>
      <c r="AB322" s="385"/>
      <c r="AC322" s="241"/>
      <c r="AD322" s="288"/>
      <c r="AE322" s="287"/>
      <c r="AF322" s="179"/>
      <c r="AG322" s="179"/>
    </row>
    <row r="323" spans="1:37">
      <c r="A323" s="206" t="s">
        <v>305</v>
      </c>
      <c r="B323" s="244"/>
      <c r="C323" s="232"/>
      <c r="D323" s="268"/>
      <c r="E323" s="594">
        <f t="shared" ref="E323:AB323" si="84">SUM(E324:E357)</f>
        <v>317</v>
      </c>
      <c r="F323" s="589">
        <f t="shared" si="84"/>
        <v>6074</v>
      </c>
      <c r="G323" s="683">
        <f t="shared" si="84"/>
        <v>946</v>
      </c>
      <c r="H323" s="684">
        <f t="shared" si="84"/>
        <v>984</v>
      </c>
      <c r="I323" s="684">
        <f t="shared" si="84"/>
        <v>995</v>
      </c>
      <c r="J323" s="685">
        <f t="shared" si="84"/>
        <v>992</v>
      </c>
      <c r="K323" s="684">
        <f t="shared" si="84"/>
        <v>1098</v>
      </c>
      <c r="L323" s="686">
        <f t="shared" si="84"/>
        <v>1059</v>
      </c>
      <c r="M323" s="589">
        <f t="shared" si="84"/>
        <v>57</v>
      </c>
      <c r="N323" s="585">
        <f t="shared" si="84"/>
        <v>172</v>
      </c>
      <c r="O323" s="414">
        <f t="shared" si="84"/>
        <v>521</v>
      </c>
      <c r="P323" s="415">
        <f t="shared" si="84"/>
        <v>34</v>
      </c>
      <c r="Q323" s="416">
        <f t="shared" si="84"/>
        <v>34</v>
      </c>
      <c r="R323" s="411">
        <f t="shared" si="84"/>
        <v>0</v>
      </c>
      <c r="S323" s="410">
        <f t="shared" si="84"/>
        <v>3</v>
      </c>
      <c r="T323" s="410">
        <f t="shared" si="84"/>
        <v>1</v>
      </c>
      <c r="U323" s="410">
        <f t="shared" si="84"/>
        <v>353</v>
      </c>
      <c r="V323" s="411">
        <f t="shared" si="84"/>
        <v>0</v>
      </c>
      <c r="W323" s="720">
        <f t="shared" si="84"/>
        <v>27</v>
      </c>
      <c r="X323" s="410">
        <f t="shared" si="84"/>
        <v>32</v>
      </c>
      <c r="Y323" s="721">
        <f t="shared" si="84"/>
        <v>1</v>
      </c>
      <c r="Z323" s="411">
        <f t="shared" si="84"/>
        <v>2</v>
      </c>
      <c r="AA323" s="410">
        <f t="shared" si="84"/>
        <v>30</v>
      </c>
      <c r="AB323" s="410">
        <f t="shared" si="84"/>
        <v>4</v>
      </c>
      <c r="AC323" s="210"/>
      <c r="AD323" s="234"/>
      <c r="AE323" s="212"/>
      <c r="AF323" s="179"/>
      <c r="AG323" s="179"/>
    </row>
    <row r="324" spans="1:37">
      <c r="A324" s="54"/>
      <c r="B324" s="246" t="s">
        <v>1298</v>
      </c>
      <c r="C324" s="29"/>
      <c r="D324" s="269" t="s">
        <v>163</v>
      </c>
      <c r="E324" s="544">
        <v>24</v>
      </c>
      <c r="F324" s="434">
        <f t="shared" ref="F324:F354" si="85">SUM(G324:L324)</f>
        <v>663</v>
      </c>
      <c r="G324" s="626">
        <v>109</v>
      </c>
      <c r="H324" s="606">
        <v>125</v>
      </c>
      <c r="I324" s="647">
        <v>111</v>
      </c>
      <c r="J324" s="606">
        <v>109</v>
      </c>
      <c r="K324" s="647">
        <v>111</v>
      </c>
      <c r="L324" s="648">
        <v>98</v>
      </c>
      <c r="M324" s="516">
        <v>2</v>
      </c>
      <c r="N324" s="576">
        <v>11</v>
      </c>
      <c r="O324" s="148">
        <f t="shared" ref="O324:O353" si="86">SUM(P324:AB324)</f>
        <v>39</v>
      </c>
      <c r="P324" s="725">
        <v>1</v>
      </c>
      <c r="Q324" s="726">
        <v>1</v>
      </c>
      <c r="R324" s="727"/>
      <c r="S324" s="728">
        <v>1</v>
      </c>
      <c r="T324" s="728"/>
      <c r="U324" s="728">
        <v>29</v>
      </c>
      <c r="V324" s="469"/>
      <c r="W324" s="702">
        <v>4</v>
      </c>
      <c r="X324" s="728">
        <v>1</v>
      </c>
      <c r="Y324" s="706"/>
      <c r="Z324" s="727">
        <v>1</v>
      </c>
      <c r="AA324" s="728">
        <v>1</v>
      </c>
      <c r="AB324" s="728"/>
      <c r="AC324" s="51" t="s">
        <v>1299</v>
      </c>
      <c r="AD324" s="30" t="s">
        <v>1359</v>
      </c>
      <c r="AE324" s="39" t="s">
        <v>1300</v>
      </c>
      <c r="AF324" s="179">
        <f t="shared" si="71"/>
        <v>24</v>
      </c>
      <c r="AG324" s="179"/>
      <c r="AJ324" s="587">
        <f>M324</f>
        <v>2</v>
      </c>
      <c r="AK324" s="587">
        <f>N324</f>
        <v>11</v>
      </c>
    </row>
    <row r="325" spans="1:37">
      <c r="A325" s="215"/>
      <c r="B325" s="250" t="s">
        <v>1301</v>
      </c>
      <c r="C325" s="216"/>
      <c r="D325" s="270" t="s">
        <v>162</v>
      </c>
      <c r="E325" s="545">
        <v>22</v>
      </c>
      <c r="F325" s="471">
        <f t="shared" si="85"/>
        <v>550</v>
      </c>
      <c r="G325" s="625">
        <v>95</v>
      </c>
      <c r="H325" s="610">
        <v>99</v>
      </c>
      <c r="I325" s="649">
        <v>84</v>
      </c>
      <c r="J325" s="610">
        <v>69</v>
      </c>
      <c r="K325" s="649">
        <v>98</v>
      </c>
      <c r="L325" s="650">
        <v>105</v>
      </c>
      <c r="M325" s="518">
        <v>5</v>
      </c>
      <c r="N325" s="577">
        <v>23</v>
      </c>
      <c r="O325" s="474">
        <f t="shared" si="86"/>
        <v>35</v>
      </c>
      <c r="P325" s="729">
        <v>1</v>
      </c>
      <c r="Q325" s="730">
        <v>1</v>
      </c>
      <c r="R325" s="731"/>
      <c r="S325" s="732">
        <v>1</v>
      </c>
      <c r="T325" s="732"/>
      <c r="U325" s="732">
        <v>27</v>
      </c>
      <c r="V325" s="475"/>
      <c r="W325" s="703">
        <v>3</v>
      </c>
      <c r="X325" s="732">
        <v>1</v>
      </c>
      <c r="Y325" s="707"/>
      <c r="Z325" s="731"/>
      <c r="AA325" s="732">
        <v>1</v>
      </c>
      <c r="AB325" s="732"/>
      <c r="AC325" s="218" t="s">
        <v>1302</v>
      </c>
      <c r="AD325" s="31" t="s">
        <v>1303</v>
      </c>
      <c r="AE325" s="220" t="s">
        <v>1304</v>
      </c>
      <c r="AF325" s="179">
        <f t="shared" si="71"/>
        <v>22</v>
      </c>
      <c r="AG325" s="179"/>
      <c r="AJ325" s="587">
        <f t="shared" ref="AJ325:AK357" si="87">M325</f>
        <v>5</v>
      </c>
      <c r="AK325" s="587">
        <f t="shared" si="87"/>
        <v>23</v>
      </c>
    </row>
    <row r="326" spans="1:37">
      <c r="A326" s="54"/>
      <c r="B326" s="246" t="s">
        <v>1842</v>
      </c>
      <c r="C326" s="29"/>
      <c r="D326" s="269" t="s">
        <v>681</v>
      </c>
      <c r="E326" s="544">
        <v>14</v>
      </c>
      <c r="F326" s="477">
        <f t="shared" si="85"/>
        <v>329</v>
      </c>
      <c r="G326" s="628">
        <v>47</v>
      </c>
      <c r="H326" s="614">
        <v>47</v>
      </c>
      <c r="I326" s="651">
        <v>56</v>
      </c>
      <c r="J326" s="614">
        <v>55</v>
      </c>
      <c r="K326" s="651">
        <v>67</v>
      </c>
      <c r="L326" s="652">
        <v>57</v>
      </c>
      <c r="M326" s="516">
        <v>2</v>
      </c>
      <c r="N326" s="576">
        <v>3</v>
      </c>
      <c r="O326" s="148">
        <f t="shared" si="86"/>
        <v>20</v>
      </c>
      <c r="P326" s="725">
        <v>1</v>
      </c>
      <c r="Q326" s="726">
        <v>1</v>
      </c>
      <c r="R326" s="727"/>
      <c r="S326" s="728"/>
      <c r="T326" s="728"/>
      <c r="U326" s="728">
        <v>15</v>
      </c>
      <c r="V326" s="469"/>
      <c r="W326" s="702">
        <v>1</v>
      </c>
      <c r="X326" s="728">
        <v>1</v>
      </c>
      <c r="Y326" s="706"/>
      <c r="Z326" s="727"/>
      <c r="AA326" s="728">
        <v>1</v>
      </c>
      <c r="AB326" s="728"/>
      <c r="AC326" s="51" t="s">
        <v>1843</v>
      </c>
      <c r="AD326" s="30" t="s">
        <v>1360</v>
      </c>
      <c r="AE326" s="39" t="s">
        <v>1305</v>
      </c>
      <c r="AF326" s="179">
        <f t="shared" si="71"/>
        <v>14</v>
      </c>
      <c r="AG326" s="179"/>
      <c r="AJ326" s="587">
        <f t="shared" si="87"/>
        <v>2</v>
      </c>
      <c r="AK326" s="587">
        <f t="shared" si="87"/>
        <v>3</v>
      </c>
    </row>
    <row r="327" spans="1:37">
      <c r="A327" s="215"/>
      <c r="B327" s="250" t="s">
        <v>1306</v>
      </c>
      <c r="C327" s="216"/>
      <c r="D327" s="270" t="s">
        <v>161</v>
      </c>
      <c r="E327" s="545">
        <v>8</v>
      </c>
      <c r="F327" s="471">
        <f t="shared" si="85"/>
        <v>203</v>
      </c>
      <c r="G327" s="625">
        <v>25</v>
      </c>
      <c r="H327" s="610">
        <v>44</v>
      </c>
      <c r="I327" s="649">
        <v>27</v>
      </c>
      <c r="J327" s="610">
        <v>32</v>
      </c>
      <c r="K327" s="649">
        <v>35</v>
      </c>
      <c r="L327" s="650">
        <v>40</v>
      </c>
      <c r="M327" s="518">
        <v>1</v>
      </c>
      <c r="N327" s="577">
        <v>1</v>
      </c>
      <c r="O327" s="474">
        <f t="shared" si="86"/>
        <v>14</v>
      </c>
      <c r="P327" s="729">
        <v>1</v>
      </c>
      <c r="Q327" s="730">
        <v>1</v>
      </c>
      <c r="R327" s="731"/>
      <c r="S327" s="732"/>
      <c r="T327" s="732"/>
      <c r="U327" s="732">
        <v>9</v>
      </c>
      <c r="V327" s="475"/>
      <c r="W327" s="703"/>
      <c r="X327" s="732">
        <v>1</v>
      </c>
      <c r="Y327" s="707"/>
      <c r="Z327" s="731"/>
      <c r="AA327" s="732">
        <v>1</v>
      </c>
      <c r="AB327" s="732">
        <v>1</v>
      </c>
      <c r="AC327" s="218" t="s">
        <v>1307</v>
      </c>
      <c r="AD327" s="31" t="s">
        <v>1308</v>
      </c>
      <c r="AE327" s="220" t="s">
        <v>1309</v>
      </c>
      <c r="AF327" s="179">
        <f t="shared" si="71"/>
        <v>8</v>
      </c>
      <c r="AG327" s="179"/>
      <c r="AJ327" s="587">
        <f t="shared" si="87"/>
        <v>1</v>
      </c>
      <c r="AK327" s="587">
        <f t="shared" si="87"/>
        <v>1</v>
      </c>
    </row>
    <row r="328" spans="1:37">
      <c r="A328" s="54"/>
      <c r="B328" s="246" t="s">
        <v>2384</v>
      </c>
      <c r="C328" s="29"/>
      <c r="D328" s="271" t="s">
        <v>680</v>
      </c>
      <c r="E328" s="544">
        <v>8</v>
      </c>
      <c r="F328" s="477">
        <f t="shared" si="85"/>
        <v>156</v>
      </c>
      <c r="G328" s="628">
        <v>26</v>
      </c>
      <c r="H328" s="614">
        <v>25</v>
      </c>
      <c r="I328" s="651">
        <v>28</v>
      </c>
      <c r="J328" s="614">
        <v>22</v>
      </c>
      <c r="K328" s="651">
        <v>25</v>
      </c>
      <c r="L328" s="652">
        <v>30</v>
      </c>
      <c r="M328" s="516">
        <v>2</v>
      </c>
      <c r="N328" s="576">
        <v>11</v>
      </c>
      <c r="O328" s="148">
        <f t="shared" si="86"/>
        <v>13</v>
      </c>
      <c r="P328" s="725">
        <v>1</v>
      </c>
      <c r="Q328" s="726">
        <v>1</v>
      </c>
      <c r="R328" s="727"/>
      <c r="S328" s="728"/>
      <c r="T328" s="728"/>
      <c r="U328" s="728">
        <v>9</v>
      </c>
      <c r="V328" s="469"/>
      <c r="W328" s="702"/>
      <c r="X328" s="728">
        <v>1</v>
      </c>
      <c r="Y328" s="706"/>
      <c r="Z328" s="727"/>
      <c r="AA328" s="728">
        <v>1</v>
      </c>
      <c r="AB328" s="728"/>
      <c r="AC328" s="51" t="s">
        <v>1844</v>
      </c>
      <c r="AD328" s="30" t="s">
        <v>1310</v>
      </c>
      <c r="AE328" s="39" t="s">
        <v>1311</v>
      </c>
      <c r="AF328" s="179">
        <f t="shared" si="71"/>
        <v>8</v>
      </c>
      <c r="AG328" s="179"/>
      <c r="AJ328" s="587">
        <f t="shared" si="87"/>
        <v>2</v>
      </c>
      <c r="AK328" s="587">
        <f t="shared" si="87"/>
        <v>11</v>
      </c>
    </row>
    <row r="329" spans="1:37">
      <c r="A329" s="215"/>
      <c r="B329" s="250" t="s">
        <v>784</v>
      </c>
      <c r="C329" s="216"/>
      <c r="D329" s="278" t="s">
        <v>679</v>
      </c>
      <c r="E329" s="545">
        <v>20</v>
      </c>
      <c r="F329" s="471">
        <f t="shared" si="85"/>
        <v>509</v>
      </c>
      <c r="G329" s="625">
        <v>79</v>
      </c>
      <c r="H329" s="610">
        <v>85</v>
      </c>
      <c r="I329" s="649">
        <v>87</v>
      </c>
      <c r="J329" s="610">
        <v>84</v>
      </c>
      <c r="K329" s="649">
        <v>95</v>
      </c>
      <c r="L329" s="650">
        <v>79</v>
      </c>
      <c r="M329" s="518">
        <v>3</v>
      </c>
      <c r="N329" s="577">
        <v>14</v>
      </c>
      <c r="O329" s="474">
        <f t="shared" si="86"/>
        <v>33</v>
      </c>
      <c r="P329" s="729">
        <v>1</v>
      </c>
      <c r="Q329" s="730">
        <v>1</v>
      </c>
      <c r="R329" s="731"/>
      <c r="S329" s="732">
        <v>1</v>
      </c>
      <c r="T329" s="732"/>
      <c r="U329" s="732">
        <v>24</v>
      </c>
      <c r="V329" s="475"/>
      <c r="W329" s="703">
        <v>4</v>
      </c>
      <c r="X329" s="732">
        <v>1</v>
      </c>
      <c r="Y329" s="707"/>
      <c r="Z329" s="731"/>
      <c r="AA329" s="732">
        <v>1</v>
      </c>
      <c r="AB329" s="732"/>
      <c r="AC329" s="218" t="s">
        <v>1312</v>
      </c>
      <c r="AD329" s="31" t="s">
        <v>1313</v>
      </c>
      <c r="AE329" s="220" t="s">
        <v>678</v>
      </c>
      <c r="AF329" s="179">
        <f t="shared" ref="AF329:AF357" si="88">E329</f>
        <v>20</v>
      </c>
      <c r="AG329" s="179"/>
      <c r="AJ329" s="587">
        <f t="shared" si="87"/>
        <v>3</v>
      </c>
      <c r="AK329" s="587">
        <f t="shared" si="87"/>
        <v>14</v>
      </c>
    </row>
    <row r="330" spans="1:37">
      <c r="A330" s="54"/>
      <c r="B330" s="246" t="s">
        <v>1845</v>
      </c>
      <c r="C330" s="29"/>
      <c r="D330" s="271" t="s">
        <v>2074</v>
      </c>
      <c r="E330" s="544">
        <v>5</v>
      </c>
      <c r="F330" s="477">
        <f t="shared" si="85"/>
        <v>39</v>
      </c>
      <c r="G330" s="628">
        <v>8</v>
      </c>
      <c r="H330" s="614">
        <v>4</v>
      </c>
      <c r="I330" s="651">
        <v>8</v>
      </c>
      <c r="J330" s="614">
        <v>9</v>
      </c>
      <c r="K330" s="651">
        <v>5</v>
      </c>
      <c r="L330" s="652">
        <v>5</v>
      </c>
      <c r="M330" s="516">
        <v>1</v>
      </c>
      <c r="N330" s="576">
        <v>1</v>
      </c>
      <c r="O330" s="148">
        <f t="shared" si="86"/>
        <v>8</v>
      </c>
      <c r="P330" s="725">
        <v>1</v>
      </c>
      <c r="Q330" s="726">
        <v>1</v>
      </c>
      <c r="R330" s="727"/>
      <c r="S330" s="728"/>
      <c r="T330" s="728"/>
      <c r="U330" s="728">
        <v>5</v>
      </c>
      <c r="V330" s="469"/>
      <c r="W330" s="702"/>
      <c r="X330" s="728">
        <v>1</v>
      </c>
      <c r="Y330" s="706"/>
      <c r="Z330" s="727"/>
      <c r="AA330" s="728"/>
      <c r="AB330" s="728"/>
      <c r="AC330" s="51" t="s">
        <v>1846</v>
      </c>
      <c r="AD330" s="30" t="s">
        <v>1314</v>
      </c>
      <c r="AE330" s="39" t="s">
        <v>1347</v>
      </c>
      <c r="AF330" s="179">
        <f t="shared" si="88"/>
        <v>5</v>
      </c>
      <c r="AG330" s="179"/>
      <c r="AJ330" s="587">
        <f t="shared" si="87"/>
        <v>1</v>
      </c>
      <c r="AK330" s="587">
        <f t="shared" si="87"/>
        <v>1</v>
      </c>
    </row>
    <row r="331" spans="1:37">
      <c r="A331" s="54"/>
      <c r="B331" s="246" t="s">
        <v>1847</v>
      </c>
      <c r="C331" s="29"/>
      <c r="D331" s="271" t="s">
        <v>156</v>
      </c>
      <c r="E331" s="544">
        <v>14</v>
      </c>
      <c r="F331" s="438">
        <f t="shared" si="85"/>
        <v>403</v>
      </c>
      <c r="G331" s="626">
        <v>61</v>
      </c>
      <c r="H331" s="606">
        <v>61</v>
      </c>
      <c r="I331" s="647">
        <v>66</v>
      </c>
      <c r="J331" s="606">
        <v>69</v>
      </c>
      <c r="K331" s="647">
        <v>79</v>
      </c>
      <c r="L331" s="648">
        <v>67</v>
      </c>
      <c r="M331" s="516">
        <v>2</v>
      </c>
      <c r="N331" s="576">
        <v>9</v>
      </c>
      <c r="O331" s="148">
        <f t="shared" si="86"/>
        <v>23</v>
      </c>
      <c r="P331" s="725">
        <v>1</v>
      </c>
      <c r="Q331" s="726">
        <v>1</v>
      </c>
      <c r="R331" s="727"/>
      <c r="S331" s="728"/>
      <c r="T331" s="728"/>
      <c r="U331" s="728">
        <v>15</v>
      </c>
      <c r="V331" s="469"/>
      <c r="W331" s="702">
        <v>2</v>
      </c>
      <c r="X331" s="728">
        <v>1</v>
      </c>
      <c r="Y331" s="706"/>
      <c r="Z331" s="727">
        <v>1</v>
      </c>
      <c r="AA331" s="728">
        <v>1</v>
      </c>
      <c r="AB331" s="728">
        <v>1</v>
      </c>
      <c r="AC331" s="51" t="s">
        <v>1848</v>
      </c>
      <c r="AD331" s="30" t="s">
        <v>1361</v>
      </c>
      <c r="AE331" s="39" t="s">
        <v>1348</v>
      </c>
      <c r="AF331" s="179">
        <f t="shared" si="88"/>
        <v>14</v>
      </c>
      <c r="AG331" s="179"/>
      <c r="AJ331" s="587">
        <f t="shared" si="87"/>
        <v>2</v>
      </c>
      <c r="AK331" s="587">
        <f t="shared" si="87"/>
        <v>9</v>
      </c>
    </row>
    <row r="332" spans="1:37">
      <c r="A332" s="228"/>
      <c r="B332" s="248" t="s">
        <v>1849</v>
      </c>
      <c r="C332" s="223"/>
      <c r="D332" s="277" t="s">
        <v>155</v>
      </c>
      <c r="E332" s="546">
        <v>7</v>
      </c>
      <c r="F332" s="477">
        <f t="shared" si="85"/>
        <v>164</v>
      </c>
      <c r="G332" s="628">
        <v>21</v>
      </c>
      <c r="H332" s="614">
        <v>20</v>
      </c>
      <c r="I332" s="651">
        <v>27</v>
      </c>
      <c r="J332" s="614">
        <v>26</v>
      </c>
      <c r="K332" s="651">
        <v>32</v>
      </c>
      <c r="L332" s="652">
        <v>38</v>
      </c>
      <c r="M332" s="520">
        <v>1</v>
      </c>
      <c r="N332" s="578">
        <v>2</v>
      </c>
      <c r="O332" s="479">
        <f t="shared" si="86"/>
        <v>12</v>
      </c>
      <c r="P332" s="733">
        <v>1</v>
      </c>
      <c r="Q332" s="734">
        <v>1</v>
      </c>
      <c r="R332" s="735"/>
      <c r="S332" s="736"/>
      <c r="T332" s="736"/>
      <c r="U332" s="736">
        <v>8</v>
      </c>
      <c r="V332" s="480"/>
      <c r="W332" s="704"/>
      <c r="X332" s="736">
        <v>1</v>
      </c>
      <c r="Y332" s="708"/>
      <c r="Z332" s="735"/>
      <c r="AA332" s="736">
        <v>1</v>
      </c>
      <c r="AB332" s="736"/>
      <c r="AC332" s="225" t="s">
        <v>1850</v>
      </c>
      <c r="AD332" s="32" t="s">
        <v>1362</v>
      </c>
      <c r="AE332" s="227" t="s">
        <v>1349</v>
      </c>
      <c r="AF332" s="179">
        <f t="shared" si="88"/>
        <v>7</v>
      </c>
      <c r="AG332" s="179"/>
      <c r="AJ332" s="587">
        <f t="shared" si="87"/>
        <v>1</v>
      </c>
      <c r="AK332" s="587">
        <f t="shared" si="87"/>
        <v>2</v>
      </c>
    </row>
    <row r="333" spans="1:37">
      <c r="A333" s="215"/>
      <c r="B333" s="250" t="s">
        <v>1350</v>
      </c>
      <c r="C333" s="216"/>
      <c r="D333" s="278" t="s">
        <v>154</v>
      </c>
      <c r="E333" s="545">
        <v>3</v>
      </c>
      <c r="F333" s="471">
        <f t="shared" si="85"/>
        <v>28</v>
      </c>
      <c r="G333" s="625">
        <v>4</v>
      </c>
      <c r="H333" s="610">
        <v>4</v>
      </c>
      <c r="I333" s="649">
        <v>5</v>
      </c>
      <c r="J333" s="610">
        <v>3</v>
      </c>
      <c r="K333" s="649">
        <v>7</v>
      </c>
      <c r="L333" s="650">
        <v>5</v>
      </c>
      <c r="M333" s="471"/>
      <c r="N333" s="473"/>
      <c r="O333" s="474">
        <f t="shared" si="86"/>
        <v>7</v>
      </c>
      <c r="P333" s="729">
        <v>1</v>
      </c>
      <c r="Q333" s="730">
        <v>1</v>
      </c>
      <c r="R333" s="731"/>
      <c r="S333" s="732"/>
      <c r="T333" s="732"/>
      <c r="U333" s="732">
        <v>3</v>
      </c>
      <c r="V333" s="475"/>
      <c r="W333" s="703"/>
      <c r="X333" s="732"/>
      <c r="Y333" s="707"/>
      <c r="Z333" s="731"/>
      <c r="AA333" s="732">
        <v>1</v>
      </c>
      <c r="AB333" s="732">
        <v>1</v>
      </c>
      <c r="AC333" s="218" t="s">
        <v>1850</v>
      </c>
      <c r="AD333" s="31" t="s">
        <v>1371</v>
      </c>
      <c r="AE333" s="220" t="s">
        <v>1351</v>
      </c>
      <c r="AF333" s="179">
        <f t="shared" si="88"/>
        <v>3</v>
      </c>
      <c r="AG333" s="179"/>
      <c r="AJ333" s="587">
        <f t="shared" si="87"/>
        <v>0</v>
      </c>
      <c r="AK333" s="587">
        <f t="shared" si="87"/>
        <v>0</v>
      </c>
    </row>
    <row r="334" spans="1:37">
      <c r="A334" s="54"/>
      <c r="B334" s="246" t="s">
        <v>1851</v>
      </c>
      <c r="C334" s="29"/>
      <c r="D334" s="271" t="s">
        <v>153</v>
      </c>
      <c r="E334" s="544">
        <v>9</v>
      </c>
      <c r="F334" s="438">
        <f t="shared" si="85"/>
        <v>100</v>
      </c>
      <c r="G334" s="626">
        <v>12</v>
      </c>
      <c r="H334" s="606">
        <v>17</v>
      </c>
      <c r="I334" s="647">
        <v>19</v>
      </c>
      <c r="J334" s="606">
        <v>20</v>
      </c>
      <c r="K334" s="647">
        <v>14</v>
      </c>
      <c r="L334" s="648">
        <v>18</v>
      </c>
      <c r="M334" s="516">
        <v>3</v>
      </c>
      <c r="N334" s="576">
        <v>7</v>
      </c>
      <c r="O334" s="148">
        <f t="shared" si="86"/>
        <v>15</v>
      </c>
      <c r="P334" s="725">
        <v>1</v>
      </c>
      <c r="Q334" s="726">
        <v>1</v>
      </c>
      <c r="R334" s="727"/>
      <c r="S334" s="728"/>
      <c r="T334" s="728"/>
      <c r="U334" s="728">
        <v>10</v>
      </c>
      <c r="V334" s="469"/>
      <c r="W334" s="702"/>
      <c r="X334" s="728">
        <v>1</v>
      </c>
      <c r="Y334" s="706"/>
      <c r="Z334" s="727"/>
      <c r="AA334" s="728">
        <v>1</v>
      </c>
      <c r="AB334" s="728">
        <v>1</v>
      </c>
      <c r="AC334" s="51" t="s">
        <v>1852</v>
      </c>
      <c r="AD334" s="30" t="s">
        <v>1352</v>
      </c>
      <c r="AE334" s="39" t="s">
        <v>1353</v>
      </c>
      <c r="AF334" s="179">
        <f t="shared" si="88"/>
        <v>9</v>
      </c>
      <c r="AG334" s="179"/>
      <c r="AJ334" s="587">
        <f t="shared" si="87"/>
        <v>3</v>
      </c>
      <c r="AK334" s="587">
        <f t="shared" si="87"/>
        <v>7</v>
      </c>
    </row>
    <row r="335" spans="1:37">
      <c r="A335" s="54"/>
      <c r="B335" s="246" t="s">
        <v>1774</v>
      </c>
      <c r="C335" s="29"/>
      <c r="D335" s="271" t="s">
        <v>180</v>
      </c>
      <c r="E335" s="544">
        <v>8</v>
      </c>
      <c r="F335" s="438">
        <f t="shared" si="85"/>
        <v>115</v>
      </c>
      <c r="G335" s="626">
        <v>14</v>
      </c>
      <c r="H335" s="606">
        <v>16</v>
      </c>
      <c r="I335" s="647">
        <v>29</v>
      </c>
      <c r="J335" s="606">
        <v>15</v>
      </c>
      <c r="K335" s="647">
        <v>18</v>
      </c>
      <c r="L335" s="648">
        <v>23</v>
      </c>
      <c r="M335" s="516">
        <v>2</v>
      </c>
      <c r="N335" s="576">
        <v>5</v>
      </c>
      <c r="O335" s="148">
        <f t="shared" si="86"/>
        <v>13</v>
      </c>
      <c r="P335" s="725">
        <v>1</v>
      </c>
      <c r="Q335" s="726">
        <v>1</v>
      </c>
      <c r="R335" s="727"/>
      <c r="S335" s="728"/>
      <c r="T335" s="728"/>
      <c r="U335" s="728">
        <v>9</v>
      </c>
      <c r="V335" s="469"/>
      <c r="W335" s="702"/>
      <c r="X335" s="728">
        <v>1</v>
      </c>
      <c r="Y335" s="706"/>
      <c r="Z335" s="727"/>
      <c r="AA335" s="728">
        <v>1</v>
      </c>
      <c r="AB335" s="728"/>
      <c r="AC335" s="51" t="s">
        <v>982</v>
      </c>
      <c r="AD335" s="30" t="s">
        <v>1363</v>
      </c>
      <c r="AE335" s="39" t="s">
        <v>983</v>
      </c>
      <c r="AF335" s="179">
        <f t="shared" si="88"/>
        <v>8</v>
      </c>
      <c r="AG335" s="179"/>
      <c r="AJ335" s="587">
        <f t="shared" si="87"/>
        <v>2</v>
      </c>
      <c r="AK335" s="587">
        <f t="shared" si="87"/>
        <v>5</v>
      </c>
    </row>
    <row r="336" spans="1:37">
      <c r="A336" s="228"/>
      <c r="B336" s="248" t="s">
        <v>984</v>
      </c>
      <c r="C336" s="223"/>
      <c r="D336" s="277" t="s">
        <v>179</v>
      </c>
      <c r="E336" s="546">
        <v>8</v>
      </c>
      <c r="F336" s="477">
        <f t="shared" si="85"/>
        <v>130</v>
      </c>
      <c r="G336" s="628">
        <v>21</v>
      </c>
      <c r="H336" s="614">
        <v>16</v>
      </c>
      <c r="I336" s="651">
        <v>15</v>
      </c>
      <c r="J336" s="614">
        <v>25</v>
      </c>
      <c r="K336" s="651">
        <v>30</v>
      </c>
      <c r="L336" s="652">
        <v>23</v>
      </c>
      <c r="M336" s="520">
        <v>2</v>
      </c>
      <c r="N336" s="578">
        <v>5</v>
      </c>
      <c r="O336" s="479">
        <f t="shared" si="86"/>
        <v>14</v>
      </c>
      <c r="P336" s="733">
        <v>1</v>
      </c>
      <c r="Q336" s="734">
        <v>1</v>
      </c>
      <c r="R336" s="735"/>
      <c r="S336" s="736"/>
      <c r="T336" s="736"/>
      <c r="U336" s="736">
        <v>10</v>
      </c>
      <c r="V336" s="480"/>
      <c r="W336" s="704"/>
      <c r="X336" s="736">
        <v>1</v>
      </c>
      <c r="Y336" s="708"/>
      <c r="Z336" s="735"/>
      <c r="AA336" s="736">
        <v>1</v>
      </c>
      <c r="AB336" s="736"/>
      <c r="AC336" s="225" t="s">
        <v>985</v>
      </c>
      <c r="AD336" s="32" t="s">
        <v>1364</v>
      </c>
      <c r="AE336" s="227" t="s">
        <v>986</v>
      </c>
      <c r="AF336" s="179">
        <f t="shared" si="88"/>
        <v>8</v>
      </c>
      <c r="AG336" s="179"/>
      <c r="AJ336" s="587">
        <f t="shared" si="87"/>
        <v>2</v>
      </c>
      <c r="AK336" s="587">
        <f t="shared" si="87"/>
        <v>5</v>
      </c>
    </row>
    <row r="337" spans="1:37">
      <c r="A337" s="215"/>
      <c r="B337" s="250" t="s">
        <v>987</v>
      </c>
      <c r="C337" s="216"/>
      <c r="D337" s="278" t="s">
        <v>178</v>
      </c>
      <c r="E337" s="545">
        <v>5</v>
      </c>
      <c r="F337" s="471">
        <f t="shared" si="85"/>
        <v>63</v>
      </c>
      <c r="G337" s="625">
        <v>12</v>
      </c>
      <c r="H337" s="610">
        <v>13</v>
      </c>
      <c r="I337" s="649">
        <v>11</v>
      </c>
      <c r="J337" s="610">
        <v>11</v>
      </c>
      <c r="K337" s="649">
        <v>8</v>
      </c>
      <c r="L337" s="650">
        <v>8</v>
      </c>
      <c r="M337" s="471"/>
      <c r="N337" s="473"/>
      <c r="O337" s="474">
        <f t="shared" si="86"/>
        <v>8</v>
      </c>
      <c r="P337" s="729">
        <v>1</v>
      </c>
      <c r="Q337" s="730">
        <v>1</v>
      </c>
      <c r="R337" s="731"/>
      <c r="S337" s="732"/>
      <c r="T337" s="732"/>
      <c r="U337" s="732">
        <v>5</v>
      </c>
      <c r="V337" s="475"/>
      <c r="W337" s="703"/>
      <c r="X337" s="732">
        <v>1</v>
      </c>
      <c r="Y337" s="707"/>
      <c r="Z337" s="731"/>
      <c r="AA337" s="732"/>
      <c r="AB337" s="732"/>
      <c r="AC337" s="218" t="s">
        <v>988</v>
      </c>
      <c r="AD337" s="31" t="s">
        <v>989</v>
      </c>
      <c r="AE337" s="220" t="s">
        <v>990</v>
      </c>
      <c r="AF337" s="179">
        <f t="shared" si="88"/>
        <v>5</v>
      </c>
      <c r="AG337" s="179"/>
      <c r="AJ337" s="587">
        <f t="shared" si="87"/>
        <v>0</v>
      </c>
      <c r="AK337" s="587">
        <f t="shared" si="87"/>
        <v>0</v>
      </c>
    </row>
    <row r="338" spans="1:37">
      <c r="A338" s="54"/>
      <c r="B338" s="246" t="s">
        <v>438</v>
      </c>
      <c r="C338" s="29"/>
      <c r="D338" s="271" t="s">
        <v>151</v>
      </c>
      <c r="E338" s="544">
        <v>8</v>
      </c>
      <c r="F338" s="438">
        <f t="shared" si="85"/>
        <v>150</v>
      </c>
      <c r="G338" s="626">
        <v>28</v>
      </c>
      <c r="H338" s="606">
        <v>26</v>
      </c>
      <c r="I338" s="647">
        <v>24</v>
      </c>
      <c r="J338" s="606">
        <v>23</v>
      </c>
      <c r="K338" s="647">
        <v>26</v>
      </c>
      <c r="L338" s="648">
        <v>23</v>
      </c>
      <c r="M338" s="516">
        <v>2</v>
      </c>
      <c r="N338" s="576">
        <v>4</v>
      </c>
      <c r="O338" s="148">
        <f t="shared" si="86"/>
        <v>13</v>
      </c>
      <c r="P338" s="725">
        <v>1</v>
      </c>
      <c r="Q338" s="726">
        <v>1</v>
      </c>
      <c r="R338" s="727"/>
      <c r="S338" s="728"/>
      <c r="T338" s="728"/>
      <c r="U338" s="728">
        <v>9</v>
      </c>
      <c r="V338" s="469"/>
      <c r="W338" s="702"/>
      <c r="X338" s="728">
        <v>1</v>
      </c>
      <c r="Y338" s="706"/>
      <c r="Z338" s="727"/>
      <c r="AA338" s="728">
        <v>1</v>
      </c>
      <c r="AB338" s="728"/>
      <c r="AC338" s="51" t="s">
        <v>439</v>
      </c>
      <c r="AD338" s="30" t="s">
        <v>991</v>
      </c>
      <c r="AE338" s="39" t="s">
        <v>992</v>
      </c>
      <c r="AF338" s="179">
        <f t="shared" si="88"/>
        <v>8</v>
      </c>
      <c r="AG338" s="179"/>
      <c r="AJ338" s="587">
        <f t="shared" si="87"/>
        <v>2</v>
      </c>
      <c r="AK338" s="587">
        <f t="shared" si="87"/>
        <v>4</v>
      </c>
    </row>
    <row r="339" spans="1:37">
      <c r="A339" s="54"/>
      <c r="B339" s="246" t="s">
        <v>993</v>
      </c>
      <c r="C339" s="29"/>
      <c r="D339" s="271" t="s">
        <v>177</v>
      </c>
      <c r="E339" s="544">
        <v>7</v>
      </c>
      <c r="F339" s="438">
        <f t="shared" si="85"/>
        <v>70</v>
      </c>
      <c r="G339" s="626">
        <v>16</v>
      </c>
      <c r="H339" s="606">
        <v>13</v>
      </c>
      <c r="I339" s="647">
        <v>10</v>
      </c>
      <c r="J339" s="606">
        <v>6</v>
      </c>
      <c r="K339" s="647">
        <v>10</v>
      </c>
      <c r="L339" s="648">
        <v>15</v>
      </c>
      <c r="M339" s="516">
        <v>2</v>
      </c>
      <c r="N339" s="576">
        <v>3</v>
      </c>
      <c r="O339" s="148">
        <f t="shared" si="86"/>
        <v>11</v>
      </c>
      <c r="P339" s="725">
        <v>1</v>
      </c>
      <c r="Q339" s="726">
        <v>1</v>
      </c>
      <c r="R339" s="727"/>
      <c r="S339" s="728"/>
      <c r="T339" s="728"/>
      <c r="U339" s="728">
        <v>7</v>
      </c>
      <c r="V339" s="469"/>
      <c r="W339" s="702"/>
      <c r="X339" s="728">
        <v>1</v>
      </c>
      <c r="Y339" s="706"/>
      <c r="Z339" s="727"/>
      <c r="AA339" s="728">
        <v>1</v>
      </c>
      <c r="AB339" s="728"/>
      <c r="AC339" s="51" t="s">
        <v>994</v>
      </c>
      <c r="AD339" s="30" t="s">
        <v>995</v>
      </c>
      <c r="AE339" s="39" t="s">
        <v>996</v>
      </c>
      <c r="AF339" s="179">
        <f t="shared" si="88"/>
        <v>7</v>
      </c>
      <c r="AG339" s="179"/>
      <c r="AJ339" s="587">
        <f t="shared" si="87"/>
        <v>2</v>
      </c>
      <c r="AK339" s="587">
        <f t="shared" si="87"/>
        <v>3</v>
      </c>
    </row>
    <row r="340" spans="1:37">
      <c r="A340" s="228"/>
      <c r="B340" s="248" t="s">
        <v>997</v>
      </c>
      <c r="C340" s="223"/>
      <c r="D340" s="277" t="s">
        <v>176</v>
      </c>
      <c r="E340" s="546">
        <v>4</v>
      </c>
      <c r="F340" s="477">
        <f t="shared" si="85"/>
        <v>16</v>
      </c>
      <c r="G340" s="628">
        <v>2</v>
      </c>
      <c r="H340" s="614">
        <v>1</v>
      </c>
      <c r="I340" s="651"/>
      <c r="J340" s="614">
        <v>6</v>
      </c>
      <c r="K340" s="651">
        <v>3</v>
      </c>
      <c r="L340" s="652">
        <v>4</v>
      </c>
      <c r="M340" s="520">
        <v>1</v>
      </c>
      <c r="N340" s="578">
        <v>1</v>
      </c>
      <c r="O340" s="479">
        <f t="shared" si="86"/>
        <v>8</v>
      </c>
      <c r="P340" s="733">
        <v>1</v>
      </c>
      <c r="Q340" s="734">
        <v>1</v>
      </c>
      <c r="R340" s="735"/>
      <c r="S340" s="736"/>
      <c r="T340" s="736"/>
      <c r="U340" s="736">
        <v>4</v>
      </c>
      <c r="V340" s="480"/>
      <c r="W340" s="704"/>
      <c r="X340" s="736"/>
      <c r="Y340" s="708">
        <v>1</v>
      </c>
      <c r="Z340" s="735"/>
      <c r="AA340" s="736">
        <v>1</v>
      </c>
      <c r="AB340" s="736"/>
      <c r="AC340" s="225" t="s">
        <v>998</v>
      </c>
      <c r="AD340" s="32" t="s">
        <v>999</v>
      </c>
      <c r="AE340" s="227" t="s">
        <v>2075</v>
      </c>
      <c r="AF340" s="179">
        <f t="shared" si="88"/>
        <v>4</v>
      </c>
      <c r="AG340" s="179"/>
      <c r="AJ340" s="587">
        <f t="shared" si="87"/>
        <v>1</v>
      </c>
      <c r="AK340" s="587">
        <f t="shared" si="87"/>
        <v>1</v>
      </c>
    </row>
    <row r="341" spans="1:37">
      <c r="A341" s="215"/>
      <c r="B341" s="250" t="s">
        <v>2076</v>
      </c>
      <c r="C341" s="216"/>
      <c r="D341" s="278" t="s">
        <v>175</v>
      </c>
      <c r="E341" s="545">
        <v>8</v>
      </c>
      <c r="F341" s="471">
        <f t="shared" si="85"/>
        <v>127</v>
      </c>
      <c r="G341" s="625">
        <v>13</v>
      </c>
      <c r="H341" s="610">
        <v>24</v>
      </c>
      <c r="I341" s="649">
        <v>20</v>
      </c>
      <c r="J341" s="610">
        <v>19</v>
      </c>
      <c r="K341" s="649">
        <v>29</v>
      </c>
      <c r="L341" s="650">
        <v>22</v>
      </c>
      <c r="M341" s="518">
        <v>2</v>
      </c>
      <c r="N341" s="577">
        <v>7</v>
      </c>
      <c r="O341" s="474">
        <f t="shared" si="86"/>
        <v>13</v>
      </c>
      <c r="P341" s="729">
        <v>1</v>
      </c>
      <c r="Q341" s="730">
        <v>1</v>
      </c>
      <c r="R341" s="731"/>
      <c r="S341" s="732"/>
      <c r="T341" s="732"/>
      <c r="U341" s="732">
        <v>9</v>
      </c>
      <c r="V341" s="475"/>
      <c r="W341" s="703"/>
      <c r="X341" s="732">
        <v>1</v>
      </c>
      <c r="Y341" s="707"/>
      <c r="Z341" s="731"/>
      <c r="AA341" s="732">
        <v>1</v>
      </c>
      <c r="AB341" s="732"/>
      <c r="AC341" s="218" t="s">
        <v>2077</v>
      </c>
      <c r="AD341" s="31" t="s">
        <v>2078</v>
      </c>
      <c r="AE341" s="220" t="s">
        <v>2079</v>
      </c>
      <c r="AF341" s="179">
        <f t="shared" si="88"/>
        <v>8</v>
      </c>
      <c r="AG341" s="179"/>
      <c r="AJ341" s="587">
        <f t="shared" si="87"/>
        <v>2</v>
      </c>
      <c r="AK341" s="587">
        <f t="shared" si="87"/>
        <v>7</v>
      </c>
    </row>
    <row r="342" spans="1:37">
      <c r="A342" s="54"/>
      <c r="B342" s="246" t="s">
        <v>2080</v>
      </c>
      <c r="C342" s="29"/>
      <c r="D342" s="271" t="s">
        <v>149</v>
      </c>
      <c r="E342" s="544">
        <v>7</v>
      </c>
      <c r="F342" s="438">
        <f t="shared" si="85"/>
        <v>156</v>
      </c>
      <c r="G342" s="626">
        <v>28</v>
      </c>
      <c r="H342" s="606">
        <v>23</v>
      </c>
      <c r="I342" s="647">
        <v>32</v>
      </c>
      <c r="J342" s="606">
        <v>23</v>
      </c>
      <c r="K342" s="647">
        <v>24</v>
      </c>
      <c r="L342" s="648">
        <v>26</v>
      </c>
      <c r="M342" s="516">
        <v>1</v>
      </c>
      <c r="N342" s="576">
        <v>2</v>
      </c>
      <c r="O342" s="148">
        <f t="shared" si="86"/>
        <v>13</v>
      </c>
      <c r="P342" s="725">
        <v>1</v>
      </c>
      <c r="Q342" s="726">
        <v>1</v>
      </c>
      <c r="R342" s="727"/>
      <c r="S342" s="728"/>
      <c r="T342" s="728"/>
      <c r="U342" s="728">
        <v>9</v>
      </c>
      <c r="V342" s="469"/>
      <c r="W342" s="702"/>
      <c r="X342" s="728">
        <v>1</v>
      </c>
      <c r="Y342" s="706"/>
      <c r="Z342" s="727"/>
      <c r="AA342" s="728">
        <v>1</v>
      </c>
      <c r="AB342" s="728"/>
      <c r="AC342" s="51" t="s">
        <v>2081</v>
      </c>
      <c r="AD342" s="30" t="s">
        <v>1365</v>
      </c>
      <c r="AE342" s="39" t="s">
        <v>2082</v>
      </c>
      <c r="AF342" s="179">
        <f t="shared" si="88"/>
        <v>7</v>
      </c>
      <c r="AG342" s="179"/>
      <c r="AJ342" s="587">
        <f t="shared" si="87"/>
        <v>1</v>
      </c>
      <c r="AK342" s="587">
        <f t="shared" si="87"/>
        <v>2</v>
      </c>
    </row>
    <row r="343" spans="1:37">
      <c r="A343" s="54"/>
      <c r="B343" s="246" t="s">
        <v>1550</v>
      </c>
      <c r="C343" s="29"/>
      <c r="D343" s="271" t="s">
        <v>148</v>
      </c>
      <c r="E343" s="544">
        <v>13</v>
      </c>
      <c r="F343" s="438">
        <f t="shared" si="85"/>
        <v>247</v>
      </c>
      <c r="G343" s="626">
        <v>37</v>
      </c>
      <c r="H343" s="606">
        <v>42</v>
      </c>
      <c r="I343" s="647">
        <v>44</v>
      </c>
      <c r="J343" s="606">
        <v>42</v>
      </c>
      <c r="K343" s="647">
        <v>43</v>
      </c>
      <c r="L343" s="648">
        <v>39</v>
      </c>
      <c r="M343" s="516">
        <v>1</v>
      </c>
      <c r="N343" s="576">
        <v>3</v>
      </c>
      <c r="O343" s="148">
        <f>SUM(P343:AB343)</f>
        <v>20</v>
      </c>
      <c r="P343" s="725">
        <v>1</v>
      </c>
      <c r="Q343" s="726">
        <v>1</v>
      </c>
      <c r="R343" s="727"/>
      <c r="S343" s="728"/>
      <c r="T343" s="728"/>
      <c r="U343" s="728">
        <v>13</v>
      </c>
      <c r="V343" s="469"/>
      <c r="W343" s="702">
        <v>3</v>
      </c>
      <c r="X343" s="728">
        <v>1</v>
      </c>
      <c r="Y343" s="706"/>
      <c r="Z343" s="727"/>
      <c r="AA343" s="728">
        <v>1</v>
      </c>
      <c r="AB343" s="728"/>
      <c r="AC343" s="51" t="s">
        <v>1551</v>
      </c>
      <c r="AD343" s="30" t="s">
        <v>224</v>
      </c>
      <c r="AE343" s="39" t="s">
        <v>1552</v>
      </c>
      <c r="AF343" s="179">
        <f t="shared" si="88"/>
        <v>13</v>
      </c>
      <c r="AG343" s="179"/>
      <c r="AJ343" s="587">
        <f t="shared" si="87"/>
        <v>1</v>
      </c>
      <c r="AK343" s="587">
        <f t="shared" si="87"/>
        <v>3</v>
      </c>
    </row>
    <row r="344" spans="1:37">
      <c r="A344" s="228"/>
      <c r="B344" s="248" t="s">
        <v>2083</v>
      </c>
      <c r="C344" s="223"/>
      <c r="D344" s="277" t="s">
        <v>174</v>
      </c>
      <c r="E344" s="546">
        <v>9</v>
      </c>
      <c r="F344" s="477">
        <f t="shared" si="85"/>
        <v>132</v>
      </c>
      <c r="G344" s="628">
        <v>21</v>
      </c>
      <c r="H344" s="614">
        <v>21</v>
      </c>
      <c r="I344" s="651">
        <v>21</v>
      </c>
      <c r="J344" s="614">
        <v>24</v>
      </c>
      <c r="K344" s="651">
        <v>26</v>
      </c>
      <c r="L344" s="652">
        <v>19</v>
      </c>
      <c r="M344" s="520">
        <v>3</v>
      </c>
      <c r="N344" s="578">
        <v>4</v>
      </c>
      <c r="O344" s="479">
        <f t="shared" si="86"/>
        <v>14</v>
      </c>
      <c r="P344" s="733">
        <v>1</v>
      </c>
      <c r="Q344" s="734">
        <v>1</v>
      </c>
      <c r="R344" s="735"/>
      <c r="S344" s="736"/>
      <c r="T344" s="736"/>
      <c r="U344" s="736">
        <v>9</v>
      </c>
      <c r="V344" s="480"/>
      <c r="W344" s="704">
        <v>1</v>
      </c>
      <c r="X344" s="736">
        <v>1</v>
      </c>
      <c r="Y344" s="708"/>
      <c r="Z344" s="735"/>
      <c r="AA344" s="736">
        <v>1</v>
      </c>
      <c r="AB344" s="736"/>
      <c r="AC344" s="225" t="s">
        <v>2084</v>
      </c>
      <c r="AD344" s="32" t="s">
        <v>1366</v>
      </c>
      <c r="AE344" s="227" t="s">
        <v>2085</v>
      </c>
      <c r="AF344" s="179">
        <f t="shared" si="88"/>
        <v>9</v>
      </c>
      <c r="AG344" s="179"/>
      <c r="AJ344" s="587">
        <f t="shared" si="87"/>
        <v>3</v>
      </c>
      <c r="AK344" s="587">
        <f t="shared" si="87"/>
        <v>4</v>
      </c>
    </row>
    <row r="345" spans="1:37">
      <c r="A345" s="215"/>
      <c r="B345" s="250" t="s">
        <v>2086</v>
      </c>
      <c r="C345" s="216"/>
      <c r="D345" s="278" t="s">
        <v>173</v>
      </c>
      <c r="E345" s="545">
        <v>7</v>
      </c>
      <c r="F345" s="471">
        <f t="shared" si="85"/>
        <v>81</v>
      </c>
      <c r="G345" s="625">
        <v>13</v>
      </c>
      <c r="H345" s="610">
        <v>12</v>
      </c>
      <c r="I345" s="649">
        <v>18</v>
      </c>
      <c r="J345" s="610">
        <v>12</v>
      </c>
      <c r="K345" s="649">
        <v>13</v>
      </c>
      <c r="L345" s="650">
        <v>13</v>
      </c>
      <c r="M345" s="518">
        <v>1</v>
      </c>
      <c r="N345" s="577">
        <v>1</v>
      </c>
      <c r="O345" s="474">
        <f t="shared" si="86"/>
        <v>11</v>
      </c>
      <c r="P345" s="729">
        <v>1</v>
      </c>
      <c r="Q345" s="730">
        <v>1</v>
      </c>
      <c r="R345" s="731"/>
      <c r="S345" s="732"/>
      <c r="T345" s="732"/>
      <c r="U345" s="732">
        <v>7</v>
      </c>
      <c r="V345" s="475"/>
      <c r="W345" s="703"/>
      <c r="X345" s="732">
        <v>1</v>
      </c>
      <c r="Y345" s="707"/>
      <c r="Z345" s="731"/>
      <c r="AA345" s="732">
        <v>1</v>
      </c>
      <c r="AB345" s="732"/>
      <c r="AC345" s="218" t="s">
        <v>2087</v>
      </c>
      <c r="AD345" s="31" t="s">
        <v>1367</v>
      </c>
      <c r="AE345" s="220" t="s">
        <v>2088</v>
      </c>
      <c r="AF345" s="179">
        <f t="shared" si="88"/>
        <v>7</v>
      </c>
      <c r="AG345" s="179"/>
      <c r="AJ345" s="587">
        <f t="shared" si="87"/>
        <v>1</v>
      </c>
      <c r="AK345" s="587">
        <f t="shared" si="87"/>
        <v>1</v>
      </c>
    </row>
    <row r="346" spans="1:37">
      <c r="A346" s="54"/>
      <c r="B346" s="246" t="s">
        <v>2089</v>
      </c>
      <c r="C346" s="29"/>
      <c r="D346" s="271" t="s">
        <v>172</v>
      </c>
      <c r="E346" s="544">
        <v>14</v>
      </c>
      <c r="F346" s="438">
        <f t="shared" si="85"/>
        <v>346</v>
      </c>
      <c r="G346" s="626">
        <v>62</v>
      </c>
      <c r="H346" s="606">
        <v>51</v>
      </c>
      <c r="I346" s="647">
        <v>46</v>
      </c>
      <c r="J346" s="606">
        <v>58</v>
      </c>
      <c r="K346" s="647">
        <v>62</v>
      </c>
      <c r="L346" s="648">
        <v>67</v>
      </c>
      <c r="M346" s="516">
        <v>2</v>
      </c>
      <c r="N346" s="576">
        <v>5</v>
      </c>
      <c r="O346" s="148">
        <f t="shared" si="86"/>
        <v>23</v>
      </c>
      <c r="P346" s="725">
        <v>1</v>
      </c>
      <c r="Q346" s="726">
        <v>1</v>
      </c>
      <c r="R346" s="727"/>
      <c r="S346" s="728"/>
      <c r="T346" s="728"/>
      <c r="U346" s="728">
        <v>18</v>
      </c>
      <c r="V346" s="469"/>
      <c r="W346" s="702">
        <v>1</v>
      </c>
      <c r="X346" s="728">
        <v>1</v>
      </c>
      <c r="Y346" s="706"/>
      <c r="Z346" s="727"/>
      <c r="AA346" s="728">
        <v>1</v>
      </c>
      <c r="AB346" s="728"/>
      <c r="AC346" s="51" t="s">
        <v>2090</v>
      </c>
      <c r="AD346" s="30" t="s">
        <v>2091</v>
      </c>
      <c r="AE346" s="39" t="s">
        <v>2092</v>
      </c>
      <c r="AF346" s="179">
        <f t="shared" si="88"/>
        <v>14</v>
      </c>
      <c r="AG346" s="179"/>
      <c r="AJ346" s="587">
        <f t="shared" si="87"/>
        <v>2</v>
      </c>
      <c r="AK346" s="587">
        <f t="shared" si="87"/>
        <v>5</v>
      </c>
    </row>
    <row r="347" spans="1:37">
      <c r="A347" s="54"/>
      <c r="B347" s="246" t="s">
        <v>2093</v>
      </c>
      <c r="C347" s="29"/>
      <c r="D347" s="271" t="s">
        <v>171</v>
      </c>
      <c r="E347" s="544">
        <v>6</v>
      </c>
      <c r="F347" s="438">
        <f t="shared" si="85"/>
        <v>50</v>
      </c>
      <c r="G347" s="626">
        <v>7</v>
      </c>
      <c r="H347" s="606">
        <v>11</v>
      </c>
      <c r="I347" s="647">
        <v>9</v>
      </c>
      <c r="J347" s="606">
        <v>5</v>
      </c>
      <c r="K347" s="647">
        <v>11</v>
      </c>
      <c r="L347" s="648">
        <v>7</v>
      </c>
      <c r="M347" s="516">
        <v>1</v>
      </c>
      <c r="N347" s="576">
        <v>3</v>
      </c>
      <c r="O347" s="148">
        <f t="shared" si="86"/>
        <v>9</v>
      </c>
      <c r="P347" s="725">
        <v>1</v>
      </c>
      <c r="Q347" s="726">
        <v>1</v>
      </c>
      <c r="R347" s="727"/>
      <c r="S347" s="728"/>
      <c r="T347" s="728"/>
      <c r="U347" s="728">
        <v>5</v>
      </c>
      <c r="V347" s="469"/>
      <c r="W347" s="702">
        <v>1</v>
      </c>
      <c r="X347" s="728">
        <v>1</v>
      </c>
      <c r="Y347" s="706"/>
      <c r="Z347" s="727"/>
      <c r="AA347" s="728"/>
      <c r="AB347" s="728"/>
      <c r="AC347" s="51" t="s">
        <v>2094</v>
      </c>
      <c r="AD347" s="30" t="s">
        <v>1368</v>
      </c>
      <c r="AE347" s="39" t="s">
        <v>2095</v>
      </c>
      <c r="AF347" s="179">
        <f t="shared" si="88"/>
        <v>6</v>
      </c>
      <c r="AG347" s="179"/>
      <c r="AJ347" s="587">
        <f t="shared" si="87"/>
        <v>1</v>
      </c>
      <c r="AK347" s="587">
        <f t="shared" si="87"/>
        <v>3</v>
      </c>
    </row>
    <row r="348" spans="1:37">
      <c r="A348" s="228"/>
      <c r="B348" s="248" t="s">
        <v>2096</v>
      </c>
      <c r="C348" s="223"/>
      <c r="D348" s="277" t="s">
        <v>170</v>
      </c>
      <c r="E348" s="546">
        <v>5</v>
      </c>
      <c r="F348" s="477">
        <f t="shared" si="85"/>
        <v>39</v>
      </c>
      <c r="G348" s="628">
        <v>3</v>
      </c>
      <c r="H348" s="614">
        <v>11</v>
      </c>
      <c r="I348" s="651">
        <v>6</v>
      </c>
      <c r="J348" s="614">
        <v>4</v>
      </c>
      <c r="K348" s="651">
        <v>9</v>
      </c>
      <c r="L348" s="652">
        <v>6</v>
      </c>
      <c r="M348" s="520">
        <v>1</v>
      </c>
      <c r="N348" s="578">
        <v>2</v>
      </c>
      <c r="O348" s="479">
        <f t="shared" si="86"/>
        <v>9</v>
      </c>
      <c r="P348" s="733">
        <v>1</v>
      </c>
      <c r="Q348" s="734">
        <v>1</v>
      </c>
      <c r="R348" s="735"/>
      <c r="S348" s="736"/>
      <c r="T348" s="736"/>
      <c r="U348" s="736">
        <v>5</v>
      </c>
      <c r="V348" s="480"/>
      <c r="W348" s="704"/>
      <c r="X348" s="736">
        <v>1</v>
      </c>
      <c r="Y348" s="708"/>
      <c r="Z348" s="735"/>
      <c r="AA348" s="736">
        <v>1</v>
      </c>
      <c r="AB348" s="736"/>
      <c r="AC348" s="225" t="s">
        <v>2097</v>
      </c>
      <c r="AD348" s="32" t="s">
        <v>2098</v>
      </c>
      <c r="AE348" s="227" t="s">
        <v>2099</v>
      </c>
      <c r="AF348" s="179">
        <f t="shared" si="88"/>
        <v>5</v>
      </c>
      <c r="AG348" s="179"/>
      <c r="AJ348" s="587">
        <f t="shared" si="87"/>
        <v>1</v>
      </c>
      <c r="AK348" s="587">
        <f t="shared" si="87"/>
        <v>2</v>
      </c>
    </row>
    <row r="349" spans="1:37">
      <c r="A349" s="215"/>
      <c r="B349" s="250" t="s">
        <v>2100</v>
      </c>
      <c r="C349" s="216"/>
      <c r="D349" s="278" t="s">
        <v>169</v>
      </c>
      <c r="E349" s="545">
        <v>7</v>
      </c>
      <c r="F349" s="471">
        <f t="shared" si="85"/>
        <v>106</v>
      </c>
      <c r="G349" s="625">
        <v>17</v>
      </c>
      <c r="H349" s="610">
        <v>17</v>
      </c>
      <c r="I349" s="649">
        <v>22</v>
      </c>
      <c r="J349" s="610">
        <v>22</v>
      </c>
      <c r="K349" s="649">
        <v>12</v>
      </c>
      <c r="L349" s="650">
        <v>16</v>
      </c>
      <c r="M349" s="518">
        <v>1</v>
      </c>
      <c r="N349" s="577">
        <v>5</v>
      </c>
      <c r="O349" s="474">
        <f t="shared" si="86"/>
        <v>12</v>
      </c>
      <c r="P349" s="729">
        <v>1</v>
      </c>
      <c r="Q349" s="730">
        <v>1</v>
      </c>
      <c r="R349" s="731"/>
      <c r="S349" s="732"/>
      <c r="T349" s="732"/>
      <c r="U349" s="732">
        <v>8</v>
      </c>
      <c r="V349" s="475"/>
      <c r="W349" s="703"/>
      <c r="X349" s="732">
        <v>1</v>
      </c>
      <c r="Y349" s="707"/>
      <c r="Z349" s="731"/>
      <c r="AA349" s="732">
        <v>1</v>
      </c>
      <c r="AB349" s="732"/>
      <c r="AC349" s="218" t="s">
        <v>2101</v>
      </c>
      <c r="AD349" s="31" t="s">
        <v>2102</v>
      </c>
      <c r="AE349" s="220" t="s">
        <v>2103</v>
      </c>
      <c r="AF349" s="179">
        <f t="shared" si="88"/>
        <v>7</v>
      </c>
      <c r="AG349" s="179"/>
      <c r="AJ349" s="587">
        <f t="shared" si="87"/>
        <v>1</v>
      </c>
      <c r="AK349" s="587">
        <f t="shared" si="87"/>
        <v>5</v>
      </c>
    </row>
    <row r="350" spans="1:37">
      <c r="A350" s="54"/>
      <c r="B350" s="246" t="s">
        <v>2104</v>
      </c>
      <c r="C350" s="29"/>
      <c r="D350" s="271" t="s">
        <v>168</v>
      </c>
      <c r="E350" s="544">
        <v>6</v>
      </c>
      <c r="F350" s="438">
        <f t="shared" si="85"/>
        <v>50</v>
      </c>
      <c r="G350" s="626">
        <v>8</v>
      </c>
      <c r="H350" s="606">
        <v>9</v>
      </c>
      <c r="I350" s="647">
        <v>11</v>
      </c>
      <c r="J350" s="606">
        <v>5</v>
      </c>
      <c r="K350" s="647">
        <v>10</v>
      </c>
      <c r="L350" s="648">
        <v>7</v>
      </c>
      <c r="M350" s="516">
        <v>1</v>
      </c>
      <c r="N350" s="576">
        <v>1</v>
      </c>
      <c r="O350" s="148">
        <f t="shared" si="86"/>
        <v>9</v>
      </c>
      <c r="P350" s="725">
        <v>1</v>
      </c>
      <c r="Q350" s="726">
        <v>1</v>
      </c>
      <c r="R350" s="727"/>
      <c r="S350" s="728"/>
      <c r="T350" s="728"/>
      <c r="U350" s="728">
        <v>5</v>
      </c>
      <c r="V350" s="469"/>
      <c r="W350" s="702">
        <v>1</v>
      </c>
      <c r="X350" s="728">
        <v>1</v>
      </c>
      <c r="Y350" s="706"/>
      <c r="Z350" s="727"/>
      <c r="AA350" s="728"/>
      <c r="AB350" s="728"/>
      <c r="AC350" s="51" t="s">
        <v>2105</v>
      </c>
      <c r="AD350" s="30" t="s">
        <v>167</v>
      </c>
      <c r="AE350" s="39" t="s">
        <v>1007</v>
      </c>
      <c r="AF350" s="179">
        <f t="shared" si="88"/>
        <v>6</v>
      </c>
      <c r="AG350" s="179"/>
      <c r="AJ350" s="587">
        <f t="shared" si="87"/>
        <v>1</v>
      </c>
      <c r="AK350" s="587">
        <f t="shared" si="87"/>
        <v>1</v>
      </c>
    </row>
    <row r="351" spans="1:37">
      <c r="A351" s="54"/>
      <c r="B351" s="572" t="s">
        <v>2707</v>
      </c>
      <c r="C351" s="573"/>
      <c r="D351" s="574" t="s">
        <v>1510</v>
      </c>
      <c r="E351" s="575">
        <v>14</v>
      </c>
      <c r="F351" s="539">
        <f t="shared" si="85"/>
        <v>304</v>
      </c>
      <c r="G351" s="604">
        <v>46</v>
      </c>
      <c r="H351" s="606">
        <v>38</v>
      </c>
      <c r="I351" s="606">
        <v>45</v>
      </c>
      <c r="J351" s="606">
        <v>56</v>
      </c>
      <c r="K351" s="606">
        <v>65</v>
      </c>
      <c r="L351" s="627">
        <v>54</v>
      </c>
      <c r="M351" s="547">
        <v>2</v>
      </c>
      <c r="N351" s="581">
        <v>14</v>
      </c>
      <c r="O351" s="148">
        <f t="shared" si="86"/>
        <v>22</v>
      </c>
      <c r="P351" s="725">
        <v>1</v>
      </c>
      <c r="Q351" s="726">
        <v>1</v>
      </c>
      <c r="R351" s="727"/>
      <c r="S351" s="728"/>
      <c r="T351" s="728">
        <v>1</v>
      </c>
      <c r="U351" s="728">
        <v>15</v>
      </c>
      <c r="V351" s="469"/>
      <c r="W351" s="702">
        <v>2</v>
      </c>
      <c r="X351" s="728">
        <v>1</v>
      </c>
      <c r="Y351" s="706"/>
      <c r="Z351" s="727"/>
      <c r="AA351" s="728">
        <v>1</v>
      </c>
      <c r="AB351" s="728"/>
      <c r="AC351" s="51" t="s">
        <v>1135</v>
      </c>
      <c r="AD351" s="30" t="s">
        <v>166</v>
      </c>
      <c r="AE351" s="39" t="s">
        <v>1008</v>
      </c>
      <c r="AF351" s="179">
        <f t="shared" si="88"/>
        <v>14</v>
      </c>
      <c r="AG351" s="179"/>
      <c r="AJ351" s="587">
        <f t="shared" si="87"/>
        <v>2</v>
      </c>
      <c r="AK351" s="587">
        <f t="shared" si="87"/>
        <v>14</v>
      </c>
    </row>
    <row r="352" spans="1:37">
      <c r="A352" s="228"/>
      <c r="B352" s="524" t="s">
        <v>1009</v>
      </c>
      <c r="C352" s="525"/>
      <c r="D352" s="551" t="s">
        <v>165</v>
      </c>
      <c r="E352" s="558">
        <v>8</v>
      </c>
      <c r="F352" s="528">
        <f t="shared" si="85"/>
        <v>117</v>
      </c>
      <c r="G352" s="628">
        <v>17</v>
      </c>
      <c r="H352" s="614">
        <v>18</v>
      </c>
      <c r="I352" s="651">
        <v>19</v>
      </c>
      <c r="J352" s="614">
        <v>20</v>
      </c>
      <c r="K352" s="651">
        <v>23</v>
      </c>
      <c r="L352" s="652">
        <v>20</v>
      </c>
      <c r="M352" s="559">
        <v>2</v>
      </c>
      <c r="N352" s="583">
        <v>7</v>
      </c>
      <c r="O352" s="479">
        <f t="shared" si="86"/>
        <v>15</v>
      </c>
      <c r="P352" s="733">
        <v>1</v>
      </c>
      <c r="Q352" s="734">
        <v>1</v>
      </c>
      <c r="R352" s="735"/>
      <c r="S352" s="736"/>
      <c r="T352" s="736"/>
      <c r="U352" s="736">
        <v>10</v>
      </c>
      <c r="V352" s="480"/>
      <c r="W352" s="704">
        <v>1</v>
      </c>
      <c r="X352" s="736">
        <v>1</v>
      </c>
      <c r="Y352" s="708"/>
      <c r="Z352" s="735"/>
      <c r="AA352" s="736">
        <v>1</v>
      </c>
      <c r="AB352" s="736"/>
      <c r="AC352" s="225" t="s">
        <v>1010</v>
      </c>
      <c r="AD352" s="32" t="s">
        <v>190</v>
      </c>
      <c r="AE352" s="227" t="s">
        <v>2682</v>
      </c>
      <c r="AF352" s="179">
        <f t="shared" si="88"/>
        <v>8</v>
      </c>
      <c r="AG352" s="179"/>
      <c r="AJ352" s="587">
        <f t="shared" si="87"/>
        <v>2</v>
      </c>
      <c r="AK352" s="587">
        <f t="shared" si="87"/>
        <v>7</v>
      </c>
    </row>
    <row r="353" spans="1:37">
      <c r="A353" s="215"/>
      <c r="B353" s="529" t="s">
        <v>1011</v>
      </c>
      <c r="C353" s="530"/>
      <c r="D353" s="552" t="s">
        <v>164</v>
      </c>
      <c r="E353" s="557">
        <v>7</v>
      </c>
      <c r="F353" s="533">
        <f t="shared" si="85"/>
        <v>107</v>
      </c>
      <c r="G353" s="625">
        <v>21</v>
      </c>
      <c r="H353" s="610">
        <v>19</v>
      </c>
      <c r="I353" s="649">
        <v>15</v>
      </c>
      <c r="J353" s="610">
        <v>18</v>
      </c>
      <c r="K353" s="649">
        <v>20</v>
      </c>
      <c r="L353" s="650">
        <v>14</v>
      </c>
      <c r="M353" s="534">
        <v>1</v>
      </c>
      <c r="N353" s="580">
        <v>1</v>
      </c>
      <c r="O353" s="474">
        <f t="shared" si="86"/>
        <v>12</v>
      </c>
      <c r="P353" s="729">
        <v>1</v>
      </c>
      <c r="Q353" s="730">
        <v>1</v>
      </c>
      <c r="R353" s="731"/>
      <c r="S353" s="732"/>
      <c r="T353" s="732"/>
      <c r="U353" s="732">
        <v>8</v>
      </c>
      <c r="V353" s="475"/>
      <c r="W353" s="703"/>
      <c r="X353" s="732">
        <v>1</v>
      </c>
      <c r="Y353" s="707"/>
      <c r="Z353" s="731"/>
      <c r="AA353" s="732">
        <v>1</v>
      </c>
      <c r="AB353" s="732"/>
      <c r="AC353" s="218" t="s">
        <v>13</v>
      </c>
      <c r="AD353" s="31" t="s">
        <v>12</v>
      </c>
      <c r="AE353" s="220" t="s">
        <v>2683</v>
      </c>
      <c r="AF353" s="179">
        <f t="shared" si="88"/>
        <v>7</v>
      </c>
      <c r="AG353" s="179"/>
      <c r="AJ353" s="587">
        <f t="shared" si="87"/>
        <v>1</v>
      </c>
      <c r="AK353" s="587">
        <f t="shared" si="87"/>
        <v>1</v>
      </c>
    </row>
    <row r="354" spans="1:37">
      <c r="A354" s="54"/>
      <c r="B354" s="536" t="s">
        <v>1553</v>
      </c>
      <c r="C354" s="514"/>
      <c r="D354" s="550" t="s">
        <v>138</v>
      </c>
      <c r="E354" s="560">
        <v>8</v>
      </c>
      <c r="F354" s="539">
        <f t="shared" si="85"/>
        <v>160</v>
      </c>
      <c r="G354" s="626">
        <v>19</v>
      </c>
      <c r="H354" s="606">
        <v>16</v>
      </c>
      <c r="I354" s="647">
        <v>25</v>
      </c>
      <c r="J354" s="606">
        <v>35</v>
      </c>
      <c r="K354" s="647">
        <v>27</v>
      </c>
      <c r="L354" s="648">
        <v>38</v>
      </c>
      <c r="M354" s="547">
        <v>2</v>
      </c>
      <c r="N354" s="581">
        <v>3</v>
      </c>
      <c r="O354" s="148">
        <f>SUM(P354:AB354)</f>
        <v>13</v>
      </c>
      <c r="P354" s="725">
        <v>1</v>
      </c>
      <c r="Q354" s="726">
        <v>1</v>
      </c>
      <c r="R354" s="727"/>
      <c r="S354" s="728"/>
      <c r="T354" s="728"/>
      <c r="U354" s="728">
        <v>9</v>
      </c>
      <c r="V354" s="469"/>
      <c r="W354" s="702"/>
      <c r="X354" s="728">
        <v>1</v>
      </c>
      <c r="Y354" s="706"/>
      <c r="Z354" s="727"/>
      <c r="AA354" s="728">
        <v>1</v>
      </c>
      <c r="AB354" s="728"/>
      <c r="AC354" s="51" t="s">
        <v>1554</v>
      </c>
      <c r="AD354" s="30" t="s">
        <v>1555</v>
      </c>
      <c r="AE354" s="39" t="s">
        <v>1556</v>
      </c>
      <c r="AF354" s="179">
        <f t="shared" si="88"/>
        <v>8</v>
      </c>
      <c r="AG354" s="179"/>
      <c r="AJ354" s="587">
        <f t="shared" si="87"/>
        <v>2</v>
      </c>
      <c r="AK354" s="587">
        <f t="shared" si="87"/>
        <v>3</v>
      </c>
    </row>
    <row r="355" spans="1:37">
      <c r="A355" s="54"/>
      <c r="B355" s="536" t="s">
        <v>1514</v>
      </c>
      <c r="C355" s="514"/>
      <c r="D355" s="550" t="s">
        <v>949</v>
      </c>
      <c r="E355" s="560">
        <v>10</v>
      </c>
      <c r="F355" s="539">
        <f>SUM(G355:L355)</f>
        <v>220</v>
      </c>
      <c r="G355" s="626">
        <v>32</v>
      </c>
      <c r="H355" s="606">
        <v>37</v>
      </c>
      <c r="I355" s="647">
        <v>33</v>
      </c>
      <c r="J355" s="606">
        <v>36</v>
      </c>
      <c r="K355" s="647">
        <v>37</v>
      </c>
      <c r="L355" s="648">
        <v>45</v>
      </c>
      <c r="M355" s="547">
        <v>2</v>
      </c>
      <c r="N355" s="581">
        <v>9</v>
      </c>
      <c r="O355" s="148">
        <f>SUM(P355:AB355)</f>
        <v>17</v>
      </c>
      <c r="P355" s="725">
        <v>1</v>
      </c>
      <c r="Q355" s="726">
        <v>1</v>
      </c>
      <c r="R355" s="727"/>
      <c r="S355" s="728"/>
      <c r="T355" s="728"/>
      <c r="U355" s="728">
        <v>11</v>
      </c>
      <c r="V355" s="469"/>
      <c r="W355" s="702">
        <v>2</v>
      </c>
      <c r="X355" s="728">
        <v>1</v>
      </c>
      <c r="Y355" s="706"/>
      <c r="Z355" s="727"/>
      <c r="AA355" s="728">
        <v>1</v>
      </c>
      <c r="AB355" s="728"/>
      <c r="AC355" s="51" t="s">
        <v>1515</v>
      </c>
      <c r="AD355" s="30" t="s">
        <v>2684</v>
      </c>
      <c r="AE355" s="39" t="s">
        <v>2156</v>
      </c>
      <c r="AF355" s="179">
        <f t="shared" si="88"/>
        <v>10</v>
      </c>
      <c r="AG355" s="179"/>
      <c r="AJ355" s="587">
        <f t="shared" si="87"/>
        <v>2</v>
      </c>
      <c r="AK355" s="587">
        <f t="shared" si="87"/>
        <v>9</v>
      </c>
    </row>
    <row r="356" spans="1:37">
      <c r="A356" s="228"/>
      <c r="B356" s="524" t="s">
        <v>1516</v>
      </c>
      <c r="C356" s="525"/>
      <c r="D356" s="551" t="s">
        <v>951</v>
      </c>
      <c r="E356" s="561">
        <v>8</v>
      </c>
      <c r="F356" s="528">
        <f>SUM(G356:L356)</f>
        <v>98</v>
      </c>
      <c r="G356" s="628">
        <v>15</v>
      </c>
      <c r="H356" s="614">
        <v>15</v>
      </c>
      <c r="I356" s="651">
        <v>14</v>
      </c>
      <c r="J356" s="614">
        <v>19</v>
      </c>
      <c r="K356" s="651">
        <v>15</v>
      </c>
      <c r="L356" s="652">
        <v>20</v>
      </c>
      <c r="M356" s="559">
        <v>2</v>
      </c>
      <c r="N356" s="583">
        <v>3</v>
      </c>
      <c r="O356" s="479">
        <f>SUM(P356:AB356)</f>
        <v>13</v>
      </c>
      <c r="P356" s="733">
        <v>1</v>
      </c>
      <c r="Q356" s="734">
        <v>1</v>
      </c>
      <c r="R356" s="735"/>
      <c r="S356" s="736"/>
      <c r="T356" s="736"/>
      <c r="U356" s="736">
        <v>8</v>
      </c>
      <c r="V356" s="480"/>
      <c r="W356" s="704">
        <v>1</v>
      </c>
      <c r="X356" s="736">
        <v>1</v>
      </c>
      <c r="Y356" s="708"/>
      <c r="Z356" s="735"/>
      <c r="AA356" s="736">
        <v>1</v>
      </c>
      <c r="AB356" s="736"/>
      <c r="AC356" s="225" t="s">
        <v>1517</v>
      </c>
      <c r="AD356" s="32" t="s">
        <v>26</v>
      </c>
      <c r="AE356" s="227" t="s">
        <v>2157</v>
      </c>
      <c r="AF356" s="179">
        <f t="shared" si="88"/>
        <v>8</v>
      </c>
      <c r="AG356" s="179"/>
      <c r="AJ356" s="587">
        <f t="shared" si="87"/>
        <v>2</v>
      </c>
      <c r="AK356" s="587">
        <f t="shared" si="87"/>
        <v>3</v>
      </c>
    </row>
    <row r="357" spans="1:37" ht="14.25" thickBot="1">
      <c r="A357" s="137"/>
      <c r="B357" s="553" t="s">
        <v>2158</v>
      </c>
      <c r="C357" s="554"/>
      <c r="D357" s="555" t="s">
        <v>950</v>
      </c>
      <c r="E357" s="562">
        <v>6</v>
      </c>
      <c r="F357" s="556">
        <f>SUM(G357:L357)</f>
        <v>46</v>
      </c>
      <c r="G357" s="616">
        <v>7</v>
      </c>
      <c r="H357" s="618">
        <v>4</v>
      </c>
      <c r="I357" s="618">
        <v>8</v>
      </c>
      <c r="J357" s="618">
        <v>10</v>
      </c>
      <c r="K357" s="618">
        <v>9</v>
      </c>
      <c r="L357" s="660">
        <v>8</v>
      </c>
      <c r="M357" s="563">
        <v>1</v>
      </c>
      <c r="N357" s="584">
        <v>2</v>
      </c>
      <c r="O357" s="156">
        <f>SUM(P357:AB357)</f>
        <v>10</v>
      </c>
      <c r="P357" s="749">
        <v>1</v>
      </c>
      <c r="Q357" s="750">
        <v>1</v>
      </c>
      <c r="R357" s="751"/>
      <c r="S357" s="752"/>
      <c r="T357" s="752"/>
      <c r="U357" s="752">
        <v>6</v>
      </c>
      <c r="V357" s="484"/>
      <c r="W357" s="711"/>
      <c r="X357" s="752">
        <v>1</v>
      </c>
      <c r="Y357" s="713"/>
      <c r="Z357" s="751"/>
      <c r="AA357" s="752">
        <v>1</v>
      </c>
      <c r="AB357" s="752"/>
      <c r="AC357" s="230" t="s">
        <v>2159</v>
      </c>
      <c r="AD357" s="33" t="s">
        <v>27</v>
      </c>
      <c r="AE357" s="231" t="s">
        <v>2160</v>
      </c>
      <c r="AF357" s="179">
        <f t="shared" si="88"/>
        <v>6</v>
      </c>
      <c r="AG357" s="179"/>
      <c r="AJ357" s="587">
        <f t="shared" si="87"/>
        <v>1</v>
      </c>
      <c r="AK357" s="587">
        <f t="shared" si="87"/>
        <v>2</v>
      </c>
    </row>
    <row r="358" spans="1:37" ht="14.25" thickBot="1">
      <c r="A358" s="292" t="s">
        <v>146</v>
      </c>
      <c r="B358" s="291"/>
      <c r="C358" s="290"/>
      <c r="D358" s="289"/>
      <c r="E358" s="385"/>
      <c r="F358" s="385"/>
      <c r="G358" s="385"/>
      <c r="H358" s="385"/>
      <c r="I358" s="385"/>
      <c r="J358" s="385"/>
      <c r="K358" s="385"/>
      <c r="L358" s="385"/>
      <c r="M358" s="385"/>
      <c r="N358" s="385"/>
      <c r="O358" s="385"/>
      <c r="P358" s="385"/>
      <c r="Q358" s="385"/>
      <c r="R358" s="385"/>
      <c r="S358" s="385"/>
      <c r="T358" s="385"/>
      <c r="U358" s="385"/>
      <c r="V358" s="385"/>
      <c r="W358" s="385"/>
      <c r="X358" s="385"/>
      <c r="Y358" s="385"/>
      <c r="Z358" s="385"/>
      <c r="AA358" s="385"/>
      <c r="AB358" s="385"/>
      <c r="AC358" s="241"/>
      <c r="AD358" s="288"/>
      <c r="AE358" s="287"/>
      <c r="AF358" s="179"/>
      <c r="AG358" s="179"/>
    </row>
    <row r="359" spans="1:37">
      <c r="A359" s="206" t="s">
        <v>1637</v>
      </c>
      <c r="B359" s="244"/>
      <c r="C359" s="232"/>
      <c r="D359" s="280"/>
      <c r="E359" s="594">
        <f t="shared" ref="E359:AB359" si="89">SUM(E360:E377)</f>
        <v>131</v>
      </c>
      <c r="F359" s="693">
        <f t="shared" si="89"/>
        <v>3184</v>
      </c>
      <c r="G359" s="683">
        <f t="shared" si="89"/>
        <v>1008</v>
      </c>
      <c r="H359" s="697">
        <f t="shared" si="89"/>
        <v>1108</v>
      </c>
      <c r="I359" s="684">
        <f t="shared" si="89"/>
        <v>1068</v>
      </c>
      <c r="J359" s="411">
        <f t="shared" si="89"/>
        <v>0</v>
      </c>
      <c r="K359" s="410">
        <f t="shared" si="89"/>
        <v>0</v>
      </c>
      <c r="L359" s="412">
        <f t="shared" si="89"/>
        <v>0</v>
      </c>
      <c r="M359" s="589">
        <f t="shared" si="89"/>
        <v>26</v>
      </c>
      <c r="N359" s="585">
        <f t="shared" si="89"/>
        <v>67</v>
      </c>
      <c r="O359" s="414">
        <f t="shared" si="89"/>
        <v>312</v>
      </c>
      <c r="P359" s="415">
        <f t="shared" si="89"/>
        <v>18</v>
      </c>
      <c r="Q359" s="416">
        <f t="shared" si="89"/>
        <v>18</v>
      </c>
      <c r="R359" s="411">
        <f t="shared" si="89"/>
        <v>0</v>
      </c>
      <c r="S359" s="410">
        <f t="shared" si="89"/>
        <v>1</v>
      </c>
      <c r="T359" s="410">
        <f t="shared" si="89"/>
        <v>2</v>
      </c>
      <c r="U359" s="410">
        <f t="shared" si="89"/>
        <v>220</v>
      </c>
      <c r="V359" s="411">
        <f t="shared" si="89"/>
        <v>0</v>
      </c>
      <c r="W359" s="720">
        <f t="shared" si="89"/>
        <v>12</v>
      </c>
      <c r="X359" s="410">
        <f t="shared" si="89"/>
        <v>18</v>
      </c>
      <c r="Y359" s="721">
        <f t="shared" si="89"/>
        <v>0</v>
      </c>
      <c r="Z359" s="411">
        <f t="shared" si="89"/>
        <v>4</v>
      </c>
      <c r="AA359" s="410">
        <f t="shared" si="89"/>
        <v>18</v>
      </c>
      <c r="AB359" s="410">
        <f t="shared" si="89"/>
        <v>1</v>
      </c>
      <c r="AC359" s="210"/>
      <c r="AD359" s="234"/>
      <c r="AE359" s="212"/>
      <c r="AF359" s="179"/>
      <c r="AG359" s="179"/>
    </row>
    <row r="360" spans="1:37">
      <c r="A360" s="54"/>
      <c r="B360" s="246" t="s">
        <v>1298</v>
      </c>
      <c r="C360" s="29"/>
      <c r="D360" s="271" t="s">
        <v>163</v>
      </c>
      <c r="E360" s="544">
        <v>10</v>
      </c>
      <c r="F360" s="434">
        <f>SUM(G360:L360)</f>
        <v>272</v>
      </c>
      <c r="G360" s="605">
        <v>92</v>
      </c>
      <c r="H360" s="606">
        <v>91</v>
      </c>
      <c r="I360" s="662">
        <v>89</v>
      </c>
      <c r="J360" s="469"/>
      <c r="K360" s="470"/>
      <c r="L360" s="485"/>
      <c r="M360" s="516">
        <v>1</v>
      </c>
      <c r="N360" s="576">
        <v>1</v>
      </c>
      <c r="O360" s="148">
        <f>SUM(P360:AB360)</f>
        <v>24</v>
      </c>
      <c r="P360" s="725">
        <v>1</v>
      </c>
      <c r="Q360" s="726">
        <v>1</v>
      </c>
      <c r="R360" s="727"/>
      <c r="S360" s="728"/>
      <c r="T360" s="728"/>
      <c r="U360" s="728">
        <v>18</v>
      </c>
      <c r="V360" s="469"/>
      <c r="W360" s="702">
        <v>1</v>
      </c>
      <c r="X360" s="728">
        <v>1</v>
      </c>
      <c r="Y360" s="706"/>
      <c r="Z360" s="727"/>
      <c r="AA360" s="728">
        <v>2</v>
      </c>
      <c r="AB360" s="728"/>
      <c r="AC360" s="51" t="s">
        <v>1013</v>
      </c>
      <c r="AD360" s="30" t="s">
        <v>1014</v>
      </c>
      <c r="AE360" s="39" t="s">
        <v>1015</v>
      </c>
      <c r="AF360"/>
      <c r="AG360"/>
      <c r="AH360" s="179">
        <f t="shared" ref="AH360:AH377" si="90">E360</f>
        <v>10</v>
      </c>
    </row>
    <row r="361" spans="1:37">
      <c r="A361" s="215"/>
      <c r="B361" s="250" t="s">
        <v>1301</v>
      </c>
      <c r="C361" s="216"/>
      <c r="D361" s="278" t="s">
        <v>162</v>
      </c>
      <c r="E361" s="545">
        <v>16</v>
      </c>
      <c r="F361" s="493">
        <f>SUM(G361:L361)</f>
        <v>459</v>
      </c>
      <c r="G361" s="625">
        <v>136</v>
      </c>
      <c r="H361" s="610">
        <v>154</v>
      </c>
      <c r="I361" s="658">
        <v>169</v>
      </c>
      <c r="J361" s="475"/>
      <c r="K361" s="476"/>
      <c r="L361" s="486"/>
      <c r="M361" s="518">
        <v>2</v>
      </c>
      <c r="N361" s="577">
        <v>9</v>
      </c>
      <c r="O361" s="474">
        <f>SUM(P361:AB361)</f>
        <v>34</v>
      </c>
      <c r="P361" s="729">
        <v>1</v>
      </c>
      <c r="Q361" s="730">
        <v>1</v>
      </c>
      <c r="R361" s="731"/>
      <c r="S361" s="732">
        <v>1</v>
      </c>
      <c r="T361" s="732"/>
      <c r="U361" s="732">
        <v>25</v>
      </c>
      <c r="V361" s="475"/>
      <c r="W361" s="703">
        <v>3</v>
      </c>
      <c r="X361" s="732">
        <v>1</v>
      </c>
      <c r="Y361" s="707"/>
      <c r="Z361" s="731"/>
      <c r="AA361" s="732">
        <v>2</v>
      </c>
      <c r="AB361" s="732"/>
      <c r="AC361" s="218" t="s">
        <v>2685</v>
      </c>
      <c r="AD361" s="31" t="s">
        <v>1016</v>
      </c>
      <c r="AE361" s="220" t="s">
        <v>1017</v>
      </c>
      <c r="AF361"/>
      <c r="AG361"/>
      <c r="AH361" s="179">
        <f t="shared" si="90"/>
        <v>16</v>
      </c>
    </row>
    <row r="362" spans="1:37">
      <c r="A362" s="228"/>
      <c r="B362" s="248" t="s">
        <v>1306</v>
      </c>
      <c r="C362" s="223"/>
      <c r="D362" s="277" t="s">
        <v>161</v>
      </c>
      <c r="E362" s="546">
        <v>4</v>
      </c>
      <c r="F362" s="477">
        <f>SUM(G362:L362)</f>
        <v>77</v>
      </c>
      <c r="G362" s="628">
        <v>23</v>
      </c>
      <c r="H362" s="614">
        <v>35</v>
      </c>
      <c r="I362" s="613">
        <v>19</v>
      </c>
      <c r="J362" s="480"/>
      <c r="K362" s="481"/>
      <c r="L362" s="487"/>
      <c r="M362" s="520">
        <v>1</v>
      </c>
      <c r="N362" s="578">
        <v>1</v>
      </c>
      <c r="O362" s="479">
        <f>SUM(P362:AB362)</f>
        <v>11</v>
      </c>
      <c r="P362" s="733">
        <v>1</v>
      </c>
      <c r="Q362" s="734">
        <v>1</v>
      </c>
      <c r="R362" s="735"/>
      <c r="S362" s="736"/>
      <c r="T362" s="736"/>
      <c r="U362" s="736">
        <v>7</v>
      </c>
      <c r="V362" s="480"/>
      <c r="W362" s="704"/>
      <c r="X362" s="736">
        <v>1</v>
      </c>
      <c r="Y362" s="708"/>
      <c r="Z362" s="735"/>
      <c r="AA362" s="736">
        <v>1</v>
      </c>
      <c r="AB362" s="736"/>
      <c r="AC362" s="225" t="s">
        <v>2686</v>
      </c>
      <c r="AD362" s="32" t="s">
        <v>403</v>
      </c>
      <c r="AE362" s="227" t="s">
        <v>1018</v>
      </c>
      <c r="AF362"/>
      <c r="AG362"/>
      <c r="AH362" s="179">
        <f t="shared" si="90"/>
        <v>4</v>
      </c>
    </row>
    <row r="363" spans="1:37">
      <c r="A363" s="54"/>
      <c r="B363" s="246" t="s">
        <v>1019</v>
      </c>
      <c r="C363" s="29"/>
      <c r="D363" s="271" t="s">
        <v>160</v>
      </c>
      <c r="E363" s="544">
        <v>4</v>
      </c>
      <c r="F363" s="471">
        <f t="shared" ref="F363:F376" si="91">SUM(G363:L363)</f>
        <v>100</v>
      </c>
      <c r="G363" s="625">
        <v>30</v>
      </c>
      <c r="H363" s="610">
        <v>38</v>
      </c>
      <c r="I363" s="609">
        <v>32</v>
      </c>
      <c r="J363" s="475"/>
      <c r="K363" s="476"/>
      <c r="L363" s="486"/>
      <c r="M363" s="516">
        <v>1</v>
      </c>
      <c r="N363" s="576">
        <v>4</v>
      </c>
      <c r="O363" s="148">
        <f t="shared" ref="O363:O376" si="92">SUM(P363:AB363)</f>
        <v>14</v>
      </c>
      <c r="P363" s="725">
        <v>1</v>
      </c>
      <c r="Q363" s="726">
        <v>1</v>
      </c>
      <c r="R363" s="727"/>
      <c r="S363" s="728"/>
      <c r="T363" s="728"/>
      <c r="U363" s="728">
        <v>9</v>
      </c>
      <c r="V363" s="469"/>
      <c r="W363" s="702"/>
      <c r="X363" s="728">
        <v>1</v>
      </c>
      <c r="Y363" s="706"/>
      <c r="Z363" s="727">
        <v>1</v>
      </c>
      <c r="AA363" s="728">
        <v>1</v>
      </c>
      <c r="AB363" s="728"/>
      <c r="AC363" s="51" t="s">
        <v>159</v>
      </c>
      <c r="AD363" s="30" t="s">
        <v>404</v>
      </c>
      <c r="AE363" s="39" t="s">
        <v>158</v>
      </c>
      <c r="AF363"/>
      <c r="AG363"/>
      <c r="AH363" s="179">
        <f t="shared" si="90"/>
        <v>4</v>
      </c>
    </row>
    <row r="364" spans="1:37">
      <c r="A364" s="228"/>
      <c r="B364" s="248" t="s">
        <v>1020</v>
      </c>
      <c r="C364" s="223"/>
      <c r="D364" s="272" t="s">
        <v>157</v>
      </c>
      <c r="E364" s="546">
        <v>10</v>
      </c>
      <c r="F364" s="477">
        <f t="shared" si="91"/>
        <v>286</v>
      </c>
      <c r="G364" s="628">
        <v>93</v>
      </c>
      <c r="H364" s="614">
        <v>115</v>
      </c>
      <c r="I364" s="613">
        <v>78</v>
      </c>
      <c r="J364" s="469"/>
      <c r="K364" s="470"/>
      <c r="L364" s="485"/>
      <c r="M364" s="520">
        <v>2</v>
      </c>
      <c r="N364" s="578">
        <v>7</v>
      </c>
      <c r="O364" s="479">
        <f t="shared" si="92"/>
        <v>23</v>
      </c>
      <c r="P364" s="733">
        <v>1</v>
      </c>
      <c r="Q364" s="734">
        <v>1</v>
      </c>
      <c r="R364" s="735"/>
      <c r="S364" s="736"/>
      <c r="T364" s="736"/>
      <c r="U364" s="736">
        <v>18</v>
      </c>
      <c r="V364" s="480"/>
      <c r="W364" s="704">
        <v>1</v>
      </c>
      <c r="X364" s="736">
        <v>1</v>
      </c>
      <c r="Y364" s="708"/>
      <c r="Z364" s="735"/>
      <c r="AA364" s="736">
        <v>1</v>
      </c>
      <c r="AB364" s="736"/>
      <c r="AC364" s="225" t="s">
        <v>1021</v>
      </c>
      <c r="AD364" s="32" t="s">
        <v>1369</v>
      </c>
      <c r="AE364" s="227" t="s">
        <v>1022</v>
      </c>
      <c r="AH364" s="179">
        <f t="shared" si="90"/>
        <v>10</v>
      </c>
    </row>
    <row r="365" spans="1:37">
      <c r="A365" s="215"/>
      <c r="B365" s="250" t="s">
        <v>1847</v>
      </c>
      <c r="C365" s="216"/>
      <c r="D365" s="270" t="s">
        <v>156</v>
      </c>
      <c r="E365" s="545">
        <v>8</v>
      </c>
      <c r="F365" s="471">
        <f t="shared" si="91"/>
        <v>194</v>
      </c>
      <c r="G365" s="625">
        <v>55</v>
      </c>
      <c r="H365" s="610">
        <v>64</v>
      </c>
      <c r="I365" s="609">
        <v>75</v>
      </c>
      <c r="J365" s="475"/>
      <c r="K365" s="476"/>
      <c r="L365" s="486"/>
      <c r="M365" s="518">
        <v>2</v>
      </c>
      <c r="N365" s="577">
        <v>6</v>
      </c>
      <c r="O365" s="474">
        <f t="shared" si="92"/>
        <v>17</v>
      </c>
      <c r="P365" s="729">
        <v>1</v>
      </c>
      <c r="Q365" s="730">
        <v>1</v>
      </c>
      <c r="R365" s="731"/>
      <c r="S365" s="732"/>
      <c r="T365" s="732"/>
      <c r="U365" s="732">
        <v>12</v>
      </c>
      <c r="V365" s="475"/>
      <c r="W365" s="703">
        <v>1</v>
      </c>
      <c r="X365" s="732">
        <v>1</v>
      </c>
      <c r="Y365" s="707"/>
      <c r="Z365" s="731"/>
      <c r="AA365" s="732">
        <v>1</v>
      </c>
      <c r="AB365" s="732"/>
      <c r="AC365" s="218" t="s">
        <v>1848</v>
      </c>
      <c r="AD365" s="31" t="s">
        <v>1370</v>
      </c>
      <c r="AE365" s="220" t="s">
        <v>1023</v>
      </c>
      <c r="AH365" s="179">
        <f t="shared" si="90"/>
        <v>8</v>
      </c>
    </row>
    <row r="366" spans="1:37">
      <c r="A366" s="54"/>
      <c r="B366" s="246" t="s">
        <v>1849</v>
      </c>
      <c r="C366" s="29"/>
      <c r="D366" s="269" t="s">
        <v>155</v>
      </c>
      <c r="E366" s="544">
        <v>4</v>
      </c>
      <c r="F366" s="477">
        <f t="shared" si="91"/>
        <v>82</v>
      </c>
      <c r="G366" s="628">
        <v>24</v>
      </c>
      <c r="H366" s="614">
        <v>29</v>
      </c>
      <c r="I366" s="613">
        <v>29</v>
      </c>
      <c r="J366" s="480"/>
      <c r="K366" s="481"/>
      <c r="L366" s="487"/>
      <c r="M366" s="516">
        <v>1</v>
      </c>
      <c r="N366" s="576">
        <v>1</v>
      </c>
      <c r="O366" s="148">
        <f t="shared" si="92"/>
        <v>11</v>
      </c>
      <c r="P366" s="725">
        <v>1</v>
      </c>
      <c r="Q366" s="726">
        <v>1</v>
      </c>
      <c r="R366" s="727"/>
      <c r="S366" s="728"/>
      <c r="T366" s="728"/>
      <c r="U366" s="728">
        <v>7</v>
      </c>
      <c r="V366" s="469"/>
      <c r="W366" s="702"/>
      <c r="X366" s="728">
        <v>1</v>
      </c>
      <c r="Y366" s="706"/>
      <c r="Z366" s="727"/>
      <c r="AA366" s="728">
        <v>1</v>
      </c>
      <c r="AB366" s="728"/>
      <c r="AC366" s="51" t="s">
        <v>1850</v>
      </c>
      <c r="AD366" s="30" t="s">
        <v>2687</v>
      </c>
      <c r="AE366" s="39" t="s">
        <v>1024</v>
      </c>
      <c r="AH366" s="179">
        <f t="shared" si="90"/>
        <v>4</v>
      </c>
    </row>
    <row r="367" spans="1:37">
      <c r="A367" s="215"/>
      <c r="B367" s="250" t="s">
        <v>1350</v>
      </c>
      <c r="C367" s="216"/>
      <c r="D367" s="270" t="s">
        <v>154</v>
      </c>
      <c r="E367" s="545">
        <v>3</v>
      </c>
      <c r="F367" s="471">
        <f t="shared" si="91"/>
        <v>23</v>
      </c>
      <c r="G367" s="625">
        <v>5</v>
      </c>
      <c r="H367" s="610">
        <v>6</v>
      </c>
      <c r="I367" s="609">
        <v>12</v>
      </c>
      <c r="J367" s="475"/>
      <c r="K367" s="476"/>
      <c r="L367" s="486"/>
      <c r="M367" s="471"/>
      <c r="N367" s="473"/>
      <c r="O367" s="474">
        <f t="shared" si="92"/>
        <v>9</v>
      </c>
      <c r="P367" s="729">
        <v>1</v>
      </c>
      <c r="Q367" s="730">
        <v>1</v>
      </c>
      <c r="R367" s="731"/>
      <c r="S367" s="732"/>
      <c r="T367" s="732"/>
      <c r="U367" s="732">
        <v>6</v>
      </c>
      <c r="V367" s="475"/>
      <c r="W367" s="703"/>
      <c r="X367" s="732">
        <v>1</v>
      </c>
      <c r="Y367" s="707"/>
      <c r="Z367" s="731"/>
      <c r="AA367" s="732"/>
      <c r="AB367" s="732"/>
      <c r="AC367" s="218" t="s">
        <v>1850</v>
      </c>
      <c r="AD367" s="31" t="s">
        <v>1371</v>
      </c>
      <c r="AE367" s="220" t="s">
        <v>1025</v>
      </c>
      <c r="AH367" s="179">
        <f t="shared" si="90"/>
        <v>3</v>
      </c>
    </row>
    <row r="368" spans="1:37">
      <c r="A368" s="228"/>
      <c r="B368" s="248" t="s">
        <v>1851</v>
      </c>
      <c r="C368" s="223"/>
      <c r="D368" s="272" t="s">
        <v>153</v>
      </c>
      <c r="E368" s="546">
        <v>4</v>
      </c>
      <c r="F368" s="434">
        <f t="shared" si="91"/>
        <v>51</v>
      </c>
      <c r="G368" s="605">
        <v>14</v>
      </c>
      <c r="H368" s="606">
        <v>12</v>
      </c>
      <c r="I368" s="662">
        <v>25</v>
      </c>
      <c r="J368" s="469"/>
      <c r="K368" s="470"/>
      <c r="L368" s="485"/>
      <c r="M368" s="520">
        <v>1</v>
      </c>
      <c r="N368" s="578">
        <v>1</v>
      </c>
      <c r="O368" s="479">
        <f t="shared" si="92"/>
        <v>10</v>
      </c>
      <c r="P368" s="733">
        <v>1</v>
      </c>
      <c r="Q368" s="734">
        <v>1</v>
      </c>
      <c r="R368" s="735"/>
      <c r="S368" s="736"/>
      <c r="T368" s="736"/>
      <c r="U368" s="736">
        <v>7</v>
      </c>
      <c r="V368" s="480"/>
      <c r="W368" s="704"/>
      <c r="X368" s="736">
        <v>1</v>
      </c>
      <c r="Y368" s="708"/>
      <c r="Z368" s="735"/>
      <c r="AA368" s="736"/>
      <c r="AB368" s="736"/>
      <c r="AC368" s="225" t="s">
        <v>1852</v>
      </c>
      <c r="AD368" s="32" t="s">
        <v>1372</v>
      </c>
      <c r="AE368" s="227" t="s">
        <v>2132</v>
      </c>
      <c r="AH368" s="179">
        <f t="shared" si="90"/>
        <v>4</v>
      </c>
    </row>
    <row r="369" spans="1:37">
      <c r="A369" s="215"/>
      <c r="B369" s="250" t="s">
        <v>152</v>
      </c>
      <c r="C369" s="216"/>
      <c r="D369" s="270" t="s">
        <v>151</v>
      </c>
      <c r="E369" s="545">
        <v>13</v>
      </c>
      <c r="F369" s="434">
        <f t="shared" si="91"/>
        <v>346</v>
      </c>
      <c r="G369" s="626">
        <v>113</v>
      </c>
      <c r="H369" s="606">
        <v>126</v>
      </c>
      <c r="I369" s="662">
        <v>107</v>
      </c>
      <c r="J369" s="475"/>
      <c r="K369" s="476"/>
      <c r="L369" s="486"/>
      <c r="M369" s="518">
        <v>2</v>
      </c>
      <c r="N369" s="577">
        <v>5</v>
      </c>
      <c r="O369" s="474">
        <f t="shared" si="92"/>
        <v>29</v>
      </c>
      <c r="P369" s="729">
        <v>1</v>
      </c>
      <c r="Q369" s="730">
        <v>1</v>
      </c>
      <c r="R369" s="731"/>
      <c r="S369" s="732"/>
      <c r="T369" s="732"/>
      <c r="U369" s="732">
        <v>21</v>
      </c>
      <c r="V369" s="475"/>
      <c r="W369" s="703">
        <v>3</v>
      </c>
      <c r="X369" s="732">
        <v>1</v>
      </c>
      <c r="Y369" s="707"/>
      <c r="Z369" s="731">
        <v>1</v>
      </c>
      <c r="AA369" s="732">
        <v>1</v>
      </c>
      <c r="AB369" s="732"/>
      <c r="AC369" s="218" t="s">
        <v>2688</v>
      </c>
      <c r="AD369" s="31" t="s">
        <v>405</v>
      </c>
      <c r="AE369" s="220" t="s">
        <v>150</v>
      </c>
      <c r="AH369" s="179">
        <f t="shared" si="90"/>
        <v>13</v>
      </c>
    </row>
    <row r="370" spans="1:37">
      <c r="A370" s="228"/>
      <c r="B370" s="248" t="s">
        <v>2080</v>
      </c>
      <c r="C370" s="223"/>
      <c r="D370" s="272" t="s">
        <v>149</v>
      </c>
      <c r="E370" s="546">
        <v>4</v>
      </c>
      <c r="F370" s="477">
        <f t="shared" si="91"/>
        <v>92</v>
      </c>
      <c r="G370" s="628">
        <v>24</v>
      </c>
      <c r="H370" s="614">
        <v>37</v>
      </c>
      <c r="I370" s="613">
        <v>31</v>
      </c>
      <c r="J370" s="480"/>
      <c r="K370" s="481"/>
      <c r="L370" s="487"/>
      <c r="M370" s="520">
        <v>1</v>
      </c>
      <c r="N370" s="578">
        <v>2</v>
      </c>
      <c r="O370" s="479">
        <f t="shared" si="92"/>
        <v>11</v>
      </c>
      <c r="P370" s="733">
        <v>1</v>
      </c>
      <c r="Q370" s="734">
        <v>1</v>
      </c>
      <c r="R370" s="735"/>
      <c r="S370" s="736"/>
      <c r="T370" s="736"/>
      <c r="U370" s="736">
        <v>6</v>
      </c>
      <c r="V370" s="480"/>
      <c r="W370" s="704">
        <v>1</v>
      </c>
      <c r="X370" s="736">
        <v>1</v>
      </c>
      <c r="Y370" s="708"/>
      <c r="Z370" s="735"/>
      <c r="AA370" s="736">
        <v>1</v>
      </c>
      <c r="AB370" s="736"/>
      <c r="AC370" s="225" t="s">
        <v>2081</v>
      </c>
      <c r="AD370" s="32" t="s">
        <v>406</v>
      </c>
      <c r="AE370" s="227" t="s">
        <v>2133</v>
      </c>
      <c r="AH370" s="179">
        <f t="shared" si="90"/>
        <v>4</v>
      </c>
    </row>
    <row r="371" spans="1:37">
      <c r="A371" s="215"/>
      <c r="B371" s="250" t="s">
        <v>1136</v>
      </c>
      <c r="C371" s="216"/>
      <c r="D371" s="270" t="s">
        <v>148</v>
      </c>
      <c r="E371" s="545">
        <v>8</v>
      </c>
      <c r="F371" s="471">
        <f t="shared" si="91"/>
        <v>152</v>
      </c>
      <c r="G371" s="625">
        <v>46</v>
      </c>
      <c r="H371" s="610">
        <v>58</v>
      </c>
      <c r="I371" s="609">
        <v>48</v>
      </c>
      <c r="J371" s="475"/>
      <c r="K371" s="476"/>
      <c r="L371" s="486"/>
      <c r="M371" s="518">
        <v>2</v>
      </c>
      <c r="N371" s="577">
        <v>4</v>
      </c>
      <c r="O371" s="474">
        <f t="shared" si="92"/>
        <v>18</v>
      </c>
      <c r="P371" s="729">
        <v>1</v>
      </c>
      <c r="Q371" s="730">
        <v>1</v>
      </c>
      <c r="R371" s="731"/>
      <c r="S371" s="732"/>
      <c r="T371" s="732"/>
      <c r="U371" s="732">
        <v>13</v>
      </c>
      <c r="V371" s="475"/>
      <c r="W371" s="703"/>
      <c r="X371" s="732">
        <v>1</v>
      </c>
      <c r="Y371" s="707"/>
      <c r="Z371" s="731">
        <v>1</v>
      </c>
      <c r="AA371" s="732">
        <v>1</v>
      </c>
      <c r="AB371" s="732"/>
      <c r="AC371" s="218" t="s">
        <v>1134</v>
      </c>
      <c r="AD371" s="31" t="s">
        <v>1373</v>
      </c>
      <c r="AE371" s="220" t="s">
        <v>2134</v>
      </c>
      <c r="AH371" s="179">
        <f t="shared" si="90"/>
        <v>8</v>
      </c>
    </row>
    <row r="372" spans="1:37">
      <c r="A372" s="228"/>
      <c r="B372" s="248" t="s">
        <v>2083</v>
      </c>
      <c r="C372" s="223"/>
      <c r="D372" s="272" t="s">
        <v>174</v>
      </c>
      <c r="E372" s="546">
        <v>4</v>
      </c>
      <c r="F372" s="477">
        <f t="shared" si="91"/>
        <v>77</v>
      </c>
      <c r="G372" s="628">
        <v>25</v>
      </c>
      <c r="H372" s="614">
        <v>32</v>
      </c>
      <c r="I372" s="613">
        <v>20</v>
      </c>
      <c r="J372" s="469"/>
      <c r="K372" s="470"/>
      <c r="L372" s="485"/>
      <c r="M372" s="520">
        <v>1</v>
      </c>
      <c r="N372" s="578">
        <v>2</v>
      </c>
      <c r="O372" s="479">
        <f t="shared" si="92"/>
        <v>12</v>
      </c>
      <c r="P372" s="733">
        <v>1</v>
      </c>
      <c r="Q372" s="734">
        <v>1</v>
      </c>
      <c r="R372" s="735"/>
      <c r="S372" s="736"/>
      <c r="T372" s="736"/>
      <c r="U372" s="736">
        <v>8</v>
      </c>
      <c r="V372" s="480"/>
      <c r="W372" s="704"/>
      <c r="X372" s="736">
        <v>1</v>
      </c>
      <c r="Y372" s="708"/>
      <c r="Z372" s="735"/>
      <c r="AA372" s="736">
        <v>1</v>
      </c>
      <c r="AB372" s="736"/>
      <c r="AC372" s="225" t="s">
        <v>2084</v>
      </c>
      <c r="AD372" s="32" t="s">
        <v>1374</v>
      </c>
      <c r="AE372" s="227" t="s">
        <v>2135</v>
      </c>
      <c r="AH372" s="179">
        <f t="shared" si="90"/>
        <v>4</v>
      </c>
    </row>
    <row r="373" spans="1:37">
      <c r="A373" s="228"/>
      <c r="B373" s="248" t="s">
        <v>1511</v>
      </c>
      <c r="C373" s="223"/>
      <c r="D373" s="272" t="s">
        <v>172</v>
      </c>
      <c r="E373" s="546">
        <v>11</v>
      </c>
      <c r="F373" s="477">
        <f t="shared" si="91"/>
        <v>333</v>
      </c>
      <c r="G373" s="628">
        <v>99</v>
      </c>
      <c r="H373" s="614">
        <v>118</v>
      </c>
      <c r="I373" s="613">
        <v>116</v>
      </c>
      <c r="J373" s="480"/>
      <c r="K373" s="481"/>
      <c r="L373" s="487"/>
      <c r="M373" s="520">
        <v>2</v>
      </c>
      <c r="N373" s="578">
        <v>5</v>
      </c>
      <c r="O373" s="479">
        <f t="shared" si="92"/>
        <v>27</v>
      </c>
      <c r="P373" s="733">
        <v>1</v>
      </c>
      <c r="Q373" s="734">
        <v>1</v>
      </c>
      <c r="R373" s="735"/>
      <c r="S373" s="736"/>
      <c r="T373" s="736"/>
      <c r="U373" s="736">
        <v>20</v>
      </c>
      <c r="V373" s="480"/>
      <c r="W373" s="704">
        <v>1</v>
      </c>
      <c r="X373" s="736">
        <v>1</v>
      </c>
      <c r="Y373" s="708"/>
      <c r="Z373" s="735">
        <v>1</v>
      </c>
      <c r="AA373" s="736">
        <v>1</v>
      </c>
      <c r="AB373" s="736">
        <v>1</v>
      </c>
      <c r="AC373" s="225" t="s">
        <v>2090</v>
      </c>
      <c r="AD373" s="32" t="s">
        <v>2136</v>
      </c>
      <c r="AE373" s="227" t="s">
        <v>2137</v>
      </c>
      <c r="AH373" s="179">
        <f t="shared" si="90"/>
        <v>11</v>
      </c>
    </row>
    <row r="374" spans="1:37">
      <c r="A374" s="215"/>
      <c r="B374" s="250" t="s">
        <v>2138</v>
      </c>
      <c r="C374" s="216"/>
      <c r="D374" s="270" t="s">
        <v>1510</v>
      </c>
      <c r="E374" s="545">
        <v>8</v>
      </c>
      <c r="F374" s="471">
        <f t="shared" si="91"/>
        <v>191</v>
      </c>
      <c r="G374" s="625">
        <v>70</v>
      </c>
      <c r="H374" s="610">
        <v>62</v>
      </c>
      <c r="I374" s="609">
        <v>59</v>
      </c>
      <c r="J374" s="475"/>
      <c r="K374" s="476"/>
      <c r="L374" s="486"/>
      <c r="M374" s="518">
        <v>2</v>
      </c>
      <c r="N374" s="577">
        <v>3</v>
      </c>
      <c r="O374" s="474">
        <f t="shared" si="92"/>
        <v>17</v>
      </c>
      <c r="P374" s="729">
        <v>1</v>
      </c>
      <c r="Q374" s="730">
        <v>1</v>
      </c>
      <c r="R374" s="731"/>
      <c r="S374" s="732"/>
      <c r="T374" s="732">
        <v>1</v>
      </c>
      <c r="U374" s="732">
        <v>12</v>
      </c>
      <c r="V374" s="475"/>
      <c r="W374" s="703"/>
      <c r="X374" s="732">
        <v>1</v>
      </c>
      <c r="Y374" s="707"/>
      <c r="Z374" s="731"/>
      <c r="AA374" s="732">
        <v>1</v>
      </c>
      <c r="AB374" s="732"/>
      <c r="AC374" s="218" t="s">
        <v>1135</v>
      </c>
      <c r="AD374" s="31" t="s">
        <v>1375</v>
      </c>
      <c r="AE374" s="220" t="s">
        <v>2139</v>
      </c>
      <c r="AH374" s="179">
        <f t="shared" si="90"/>
        <v>8</v>
      </c>
    </row>
    <row r="375" spans="1:37">
      <c r="A375" s="228"/>
      <c r="B375" s="248" t="s">
        <v>2140</v>
      </c>
      <c r="C375" s="223"/>
      <c r="D375" s="272" t="s">
        <v>1509</v>
      </c>
      <c r="E375" s="546">
        <v>7</v>
      </c>
      <c r="F375" s="434">
        <f t="shared" si="91"/>
        <v>128</v>
      </c>
      <c r="G375" s="605">
        <v>43</v>
      </c>
      <c r="H375" s="606">
        <v>32</v>
      </c>
      <c r="I375" s="662">
        <v>53</v>
      </c>
      <c r="J375" s="469"/>
      <c r="K375" s="470"/>
      <c r="L375" s="485"/>
      <c r="M375" s="520">
        <v>2</v>
      </c>
      <c r="N375" s="578">
        <v>5</v>
      </c>
      <c r="O375" s="479">
        <f t="shared" si="92"/>
        <v>14</v>
      </c>
      <c r="P375" s="733">
        <v>1</v>
      </c>
      <c r="Q375" s="734">
        <v>1</v>
      </c>
      <c r="R375" s="735"/>
      <c r="S375" s="736"/>
      <c r="T375" s="736"/>
      <c r="U375" s="736">
        <v>10</v>
      </c>
      <c r="V375" s="480"/>
      <c r="W375" s="704"/>
      <c r="X375" s="736">
        <v>1</v>
      </c>
      <c r="Y375" s="708"/>
      <c r="Z375" s="735"/>
      <c r="AA375" s="736">
        <v>1</v>
      </c>
      <c r="AB375" s="736"/>
      <c r="AC375" s="225" t="s">
        <v>2141</v>
      </c>
      <c r="AD375" s="32" t="s">
        <v>2689</v>
      </c>
      <c r="AE375" s="227" t="s">
        <v>2142</v>
      </c>
      <c r="AH375" s="179">
        <f t="shared" si="90"/>
        <v>7</v>
      </c>
    </row>
    <row r="376" spans="1:37">
      <c r="A376" s="54"/>
      <c r="B376" s="246" t="s">
        <v>2143</v>
      </c>
      <c r="C376" s="29"/>
      <c r="D376" s="269" t="s">
        <v>138</v>
      </c>
      <c r="E376" s="544">
        <v>5</v>
      </c>
      <c r="F376" s="438">
        <f t="shared" si="91"/>
        <v>122</v>
      </c>
      <c r="G376" s="626">
        <v>57</v>
      </c>
      <c r="H376" s="606">
        <v>28</v>
      </c>
      <c r="I376" s="605">
        <v>37</v>
      </c>
      <c r="J376" s="469"/>
      <c r="K376" s="470"/>
      <c r="L376" s="485"/>
      <c r="M376" s="516">
        <v>1</v>
      </c>
      <c r="N376" s="576">
        <v>2</v>
      </c>
      <c r="O376" s="148">
        <f t="shared" si="92"/>
        <v>12</v>
      </c>
      <c r="P376" s="725">
        <v>1</v>
      </c>
      <c r="Q376" s="726">
        <v>1</v>
      </c>
      <c r="R376" s="727"/>
      <c r="S376" s="728"/>
      <c r="T376" s="728"/>
      <c r="U376" s="728">
        <v>8</v>
      </c>
      <c r="V376" s="469"/>
      <c r="W376" s="702"/>
      <c r="X376" s="728">
        <v>1</v>
      </c>
      <c r="Y376" s="706"/>
      <c r="Z376" s="727"/>
      <c r="AA376" s="728">
        <v>1</v>
      </c>
      <c r="AB376" s="728"/>
      <c r="AC376" s="51" t="s">
        <v>1012</v>
      </c>
      <c r="AD376" s="30" t="s">
        <v>2144</v>
      </c>
      <c r="AE376" s="39" t="s">
        <v>2145</v>
      </c>
      <c r="AH376" s="179">
        <f t="shared" si="90"/>
        <v>5</v>
      </c>
    </row>
    <row r="377" spans="1:37" ht="14.25" thickBot="1">
      <c r="A377" s="259"/>
      <c r="B377" s="260" t="s">
        <v>1514</v>
      </c>
      <c r="C377" s="261"/>
      <c r="D377" s="279" t="s">
        <v>949</v>
      </c>
      <c r="E377" s="566">
        <v>8</v>
      </c>
      <c r="F377" s="500">
        <f>SUM(G377:L377)</f>
        <v>199</v>
      </c>
      <c r="G377" s="661">
        <v>59</v>
      </c>
      <c r="H377" s="630">
        <v>71</v>
      </c>
      <c r="I377" s="630">
        <v>69</v>
      </c>
      <c r="J377" s="501"/>
      <c r="K377" s="502"/>
      <c r="L377" s="503"/>
      <c r="M377" s="549">
        <v>2</v>
      </c>
      <c r="N377" s="582">
        <v>9</v>
      </c>
      <c r="O377" s="501">
        <f>SUM(P377:AB377)</f>
        <v>19</v>
      </c>
      <c r="P377" s="737">
        <v>1</v>
      </c>
      <c r="Q377" s="738">
        <v>1</v>
      </c>
      <c r="R377" s="739"/>
      <c r="S377" s="740"/>
      <c r="T377" s="740">
        <v>1</v>
      </c>
      <c r="U377" s="740">
        <v>13</v>
      </c>
      <c r="V377" s="506"/>
      <c r="W377" s="705">
        <v>1</v>
      </c>
      <c r="X377" s="740">
        <v>1</v>
      </c>
      <c r="Y377" s="709"/>
      <c r="Z377" s="739"/>
      <c r="AA377" s="740">
        <v>1</v>
      </c>
      <c r="AB377" s="740"/>
      <c r="AC377" s="263" t="s">
        <v>1515</v>
      </c>
      <c r="AD377" s="264" t="s">
        <v>25</v>
      </c>
      <c r="AE377" s="265" t="s">
        <v>2690</v>
      </c>
      <c r="AH377" s="179">
        <f t="shared" si="90"/>
        <v>8</v>
      </c>
    </row>
    <row r="378" spans="1:37" ht="14.25" thickBot="1">
      <c r="A378" s="205" t="s">
        <v>954</v>
      </c>
      <c r="B378" s="238"/>
      <c r="C378" s="239"/>
      <c r="D378" s="240"/>
      <c r="E378" s="384"/>
      <c r="F378" s="384"/>
      <c r="G378" s="384"/>
      <c r="H378" s="384"/>
      <c r="I378" s="384"/>
      <c r="J378" s="384"/>
      <c r="K378" s="384"/>
      <c r="L378" s="384"/>
      <c r="M378" s="384"/>
      <c r="N378" s="384"/>
      <c r="O378" s="384"/>
      <c r="P378" s="384"/>
      <c r="Q378" s="384"/>
      <c r="R378" s="388"/>
      <c r="S378" s="384"/>
      <c r="T378" s="384"/>
      <c r="U378" s="384"/>
      <c r="V378" s="384"/>
      <c r="W378" s="384"/>
      <c r="X378" s="384"/>
      <c r="Y378" s="384"/>
      <c r="Z378" s="384"/>
      <c r="AA378" s="384"/>
      <c r="AB378" s="388"/>
      <c r="AC378" s="374"/>
      <c r="AD378" s="242"/>
      <c r="AE378" s="243"/>
      <c r="AF378" s="179"/>
      <c r="AG378" s="179"/>
    </row>
    <row r="379" spans="1:37">
      <c r="A379" s="206" t="s">
        <v>305</v>
      </c>
      <c r="B379" s="244"/>
      <c r="C379" s="232"/>
      <c r="D379" s="268"/>
      <c r="E379" s="595">
        <f t="shared" ref="E379:AB379" si="93">SUM(E380:E381)</f>
        <v>22</v>
      </c>
      <c r="F379" s="589">
        <f t="shared" si="93"/>
        <v>387</v>
      </c>
      <c r="G379" s="683">
        <f t="shared" si="93"/>
        <v>60</v>
      </c>
      <c r="H379" s="684">
        <f t="shared" si="93"/>
        <v>64</v>
      </c>
      <c r="I379" s="685">
        <f t="shared" si="93"/>
        <v>68</v>
      </c>
      <c r="J379" s="595">
        <f t="shared" si="93"/>
        <v>74</v>
      </c>
      <c r="K379" s="684">
        <f t="shared" si="93"/>
        <v>63</v>
      </c>
      <c r="L379" s="686">
        <f t="shared" si="93"/>
        <v>58</v>
      </c>
      <c r="M379" s="589">
        <f t="shared" si="93"/>
        <v>4</v>
      </c>
      <c r="N379" s="585">
        <f t="shared" si="93"/>
        <v>8</v>
      </c>
      <c r="O379" s="414">
        <f t="shared" si="93"/>
        <v>36</v>
      </c>
      <c r="P379" s="415">
        <f t="shared" si="93"/>
        <v>2</v>
      </c>
      <c r="Q379" s="416">
        <f t="shared" si="93"/>
        <v>2</v>
      </c>
      <c r="R379" s="411">
        <f t="shared" si="93"/>
        <v>0</v>
      </c>
      <c r="S379" s="410">
        <f t="shared" si="93"/>
        <v>0</v>
      </c>
      <c r="T379" s="410">
        <f t="shared" si="93"/>
        <v>0</v>
      </c>
      <c r="U379" s="410">
        <f t="shared" si="93"/>
        <v>26</v>
      </c>
      <c r="V379" s="411">
        <f t="shared" si="93"/>
        <v>0</v>
      </c>
      <c r="W379" s="720">
        <f t="shared" si="93"/>
        <v>1</v>
      </c>
      <c r="X379" s="410">
        <f t="shared" si="93"/>
        <v>2</v>
      </c>
      <c r="Y379" s="721">
        <f t="shared" si="93"/>
        <v>0</v>
      </c>
      <c r="Z379" s="411">
        <f t="shared" si="93"/>
        <v>1</v>
      </c>
      <c r="AA379" s="410">
        <f t="shared" si="93"/>
        <v>2</v>
      </c>
      <c r="AB379" s="410">
        <f t="shared" si="93"/>
        <v>0</v>
      </c>
      <c r="AC379" s="210"/>
      <c r="AD379" s="234"/>
      <c r="AE379" s="212"/>
      <c r="AF379" s="179"/>
      <c r="AG379" s="179"/>
    </row>
    <row r="380" spans="1:37">
      <c r="A380" s="54"/>
      <c r="B380" s="246" t="s">
        <v>2147</v>
      </c>
      <c r="C380" s="29"/>
      <c r="D380" s="269" t="s">
        <v>952</v>
      </c>
      <c r="E380" s="541">
        <v>15</v>
      </c>
      <c r="F380" s="438">
        <f>SUM(G380:L380)</f>
        <v>306</v>
      </c>
      <c r="G380" s="626">
        <v>46</v>
      </c>
      <c r="H380" s="606">
        <v>53</v>
      </c>
      <c r="I380" s="647">
        <v>48</v>
      </c>
      <c r="J380" s="606">
        <v>61</v>
      </c>
      <c r="K380" s="647">
        <v>50</v>
      </c>
      <c r="L380" s="648">
        <v>48</v>
      </c>
      <c r="M380" s="516">
        <v>3</v>
      </c>
      <c r="N380" s="576">
        <v>6</v>
      </c>
      <c r="O380" s="148">
        <f>SUM(P380:AB380)</f>
        <v>24</v>
      </c>
      <c r="P380" s="725">
        <v>1</v>
      </c>
      <c r="Q380" s="726">
        <v>1</v>
      </c>
      <c r="R380" s="727"/>
      <c r="S380" s="728"/>
      <c r="T380" s="728"/>
      <c r="U380" s="728">
        <v>18</v>
      </c>
      <c r="V380" s="469"/>
      <c r="W380" s="702">
        <v>1</v>
      </c>
      <c r="X380" s="728">
        <v>1</v>
      </c>
      <c r="Y380" s="706"/>
      <c r="Z380" s="727">
        <v>1</v>
      </c>
      <c r="AA380" s="728">
        <v>1</v>
      </c>
      <c r="AB380" s="728"/>
      <c r="AC380" s="51" t="s">
        <v>66</v>
      </c>
      <c r="AD380" s="30" t="s">
        <v>2148</v>
      </c>
      <c r="AE380" s="39" t="s">
        <v>2149</v>
      </c>
      <c r="AF380" s="179">
        <f>E380</f>
        <v>15</v>
      </c>
      <c r="AG380" s="179"/>
      <c r="AJ380" s="587">
        <f>M380</f>
        <v>3</v>
      </c>
      <c r="AK380" s="587">
        <f>N380</f>
        <v>6</v>
      </c>
    </row>
    <row r="381" spans="1:37" ht="14.25" thickBot="1">
      <c r="A381" s="137"/>
      <c r="B381" s="254" t="s">
        <v>2150</v>
      </c>
      <c r="C381" s="138"/>
      <c r="D381" s="273" t="s">
        <v>953</v>
      </c>
      <c r="E381" s="543">
        <v>7</v>
      </c>
      <c r="F381" s="471">
        <f>SUM(G381:L381)</f>
        <v>81</v>
      </c>
      <c r="G381" s="625">
        <v>14</v>
      </c>
      <c r="H381" s="610">
        <v>11</v>
      </c>
      <c r="I381" s="649">
        <v>20</v>
      </c>
      <c r="J381" s="610">
        <v>13</v>
      </c>
      <c r="K381" s="649">
        <v>13</v>
      </c>
      <c r="L381" s="650">
        <v>10</v>
      </c>
      <c r="M381" s="522">
        <v>1</v>
      </c>
      <c r="N381" s="579">
        <v>2</v>
      </c>
      <c r="O381" s="156">
        <f>SUM(P381:AB381)</f>
        <v>12</v>
      </c>
      <c r="P381" s="749">
        <v>1</v>
      </c>
      <c r="Q381" s="750">
        <v>1</v>
      </c>
      <c r="R381" s="751"/>
      <c r="S381" s="752"/>
      <c r="T381" s="752"/>
      <c r="U381" s="752">
        <v>8</v>
      </c>
      <c r="V381" s="484"/>
      <c r="W381" s="711"/>
      <c r="X381" s="752">
        <v>1</v>
      </c>
      <c r="Y381" s="713"/>
      <c r="Z381" s="751"/>
      <c r="AA381" s="752">
        <v>1</v>
      </c>
      <c r="AB381" s="752"/>
      <c r="AC381" s="230" t="s">
        <v>2151</v>
      </c>
      <c r="AD381" s="33" t="s">
        <v>2152</v>
      </c>
      <c r="AE381" s="231" t="s">
        <v>2153</v>
      </c>
      <c r="AF381" s="179">
        <f>E381</f>
        <v>7</v>
      </c>
      <c r="AG381" s="179"/>
      <c r="AJ381" s="587">
        <f>M381</f>
        <v>1</v>
      </c>
      <c r="AK381" s="587">
        <f>N381</f>
        <v>2</v>
      </c>
    </row>
    <row r="382" spans="1:37">
      <c r="A382" s="206" t="s">
        <v>1637</v>
      </c>
      <c r="B382" s="244"/>
      <c r="C382" s="232"/>
      <c r="D382" s="268"/>
      <c r="E382" s="595">
        <f>SUM(E383)</f>
        <v>8</v>
      </c>
      <c r="F382" s="589">
        <f>SUM(F383)</f>
        <v>202</v>
      </c>
      <c r="G382" s="683">
        <f>SUM(G383)</f>
        <v>61</v>
      </c>
      <c r="H382" s="684">
        <f>SUM(H383)</f>
        <v>69</v>
      </c>
      <c r="I382" s="685">
        <f>SUM(I383)</f>
        <v>72</v>
      </c>
      <c r="J382" s="414"/>
      <c r="K382" s="410"/>
      <c r="L382" s="412"/>
      <c r="M382" s="589">
        <f t="shared" ref="M382:AB382" si="94">SUM(M383)</f>
        <v>2</v>
      </c>
      <c r="N382" s="585">
        <f t="shared" si="94"/>
        <v>7</v>
      </c>
      <c r="O382" s="414">
        <f t="shared" si="94"/>
        <v>19</v>
      </c>
      <c r="P382" s="415">
        <f t="shared" si="94"/>
        <v>1</v>
      </c>
      <c r="Q382" s="416">
        <f t="shared" si="94"/>
        <v>1</v>
      </c>
      <c r="R382" s="411">
        <f t="shared" si="94"/>
        <v>0</v>
      </c>
      <c r="S382" s="410">
        <f t="shared" si="94"/>
        <v>0</v>
      </c>
      <c r="T382" s="410">
        <f t="shared" si="94"/>
        <v>0</v>
      </c>
      <c r="U382" s="410">
        <f t="shared" si="94"/>
        <v>14</v>
      </c>
      <c r="V382" s="411">
        <f t="shared" si="94"/>
        <v>0</v>
      </c>
      <c r="W382" s="720">
        <f t="shared" si="94"/>
        <v>1</v>
      </c>
      <c r="X382" s="410">
        <f t="shared" si="94"/>
        <v>1</v>
      </c>
      <c r="Y382" s="721">
        <f t="shared" si="94"/>
        <v>0</v>
      </c>
      <c r="Z382" s="411">
        <f t="shared" si="94"/>
        <v>0</v>
      </c>
      <c r="AA382" s="410">
        <f t="shared" si="94"/>
        <v>1</v>
      </c>
      <c r="AB382" s="410">
        <f t="shared" si="94"/>
        <v>0</v>
      </c>
      <c r="AC382" s="210"/>
      <c r="AD382" s="234"/>
      <c r="AE382" s="212"/>
      <c r="AF382" s="179"/>
      <c r="AG382" s="179"/>
    </row>
    <row r="383" spans="1:37" ht="14.25" thickBot="1">
      <c r="A383" s="137"/>
      <c r="B383" s="254" t="s">
        <v>2147</v>
      </c>
      <c r="C383" s="138"/>
      <c r="D383" s="273" t="s">
        <v>952</v>
      </c>
      <c r="E383" s="543">
        <v>8</v>
      </c>
      <c r="F383" s="435">
        <f>SUM(G383:L383)</f>
        <v>202</v>
      </c>
      <c r="G383" s="616">
        <v>61</v>
      </c>
      <c r="H383" s="618">
        <v>69</v>
      </c>
      <c r="I383" s="618">
        <v>72</v>
      </c>
      <c r="J383" s="156"/>
      <c r="K383" s="150"/>
      <c r="L383" s="267"/>
      <c r="M383" s="522">
        <v>2</v>
      </c>
      <c r="N383" s="579">
        <v>7</v>
      </c>
      <c r="O383" s="156">
        <f>SUM(P383:AB383)</f>
        <v>19</v>
      </c>
      <c r="P383" s="749">
        <v>1</v>
      </c>
      <c r="Q383" s="751">
        <v>1</v>
      </c>
      <c r="R383" s="751"/>
      <c r="S383" s="752"/>
      <c r="T383" s="751"/>
      <c r="U383" s="752">
        <v>14</v>
      </c>
      <c r="V383" s="484"/>
      <c r="W383" s="711">
        <v>1</v>
      </c>
      <c r="X383" s="752">
        <v>1</v>
      </c>
      <c r="Y383" s="713"/>
      <c r="Z383" s="751"/>
      <c r="AA383" s="752">
        <v>1</v>
      </c>
      <c r="AB383" s="752"/>
      <c r="AC383" s="230" t="s">
        <v>66</v>
      </c>
      <c r="AD383" s="33" t="s">
        <v>2154</v>
      </c>
      <c r="AE383" s="231" t="s">
        <v>2155</v>
      </c>
      <c r="AH383" s="179">
        <f>E383</f>
        <v>8</v>
      </c>
    </row>
    <row r="384" spans="1:37" ht="14.25" thickBot="1">
      <c r="A384" s="292" t="s">
        <v>943</v>
      </c>
      <c r="B384" s="291"/>
      <c r="C384" s="290"/>
      <c r="D384" s="289"/>
      <c r="E384" s="385"/>
      <c r="F384" s="385"/>
      <c r="G384" s="385"/>
      <c r="H384" s="385"/>
      <c r="I384" s="385"/>
      <c r="J384" s="385"/>
      <c r="K384" s="385"/>
      <c r="L384" s="385"/>
      <c r="M384" s="385"/>
      <c r="N384" s="385"/>
      <c r="O384" s="385"/>
      <c r="P384" s="385"/>
      <c r="Q384" s="385"/>
      <c r="R384" s="385"/>
      <c r="S384" s="385"/>
      <c r="T384" s="385"/>
      <c r="U384" s="385"/>
      <c r="V384" s="385"/>
      <c r="W384" s="385"/>
      <c r="X384" s="385"/>
      <c r="Y384" s="385"/>
      <c r="Z384" s="385"/>
      <c r="AA384" s="385"/>
      <c r="AB384" s="385"/>
      <c r="AC384" s="387"/>
      <c r="AD384" s="288"/>
      <c r="AE384" s="287"/>
      <c r="AF384" s="179"/>
      <c r="AG384" s="179"/>
    </row>
    <row r="385" spans="1:37">
      <c r="A385" s="206" t="s">
        <v>305</v>
      </c>
      <c r="B385" s="244"/>
      <c r="C385" s="232"/>
      <c r="D385" s="268"/>
      <c r="E385" s="595">
        <f t="shared" ref="E385:AB385" si="95">SUM(E386:E397)</f>
        <v>105</v>
      </c>
      <c r="F385" s="589">
        <f t="shared" si="95"/>
        <v>1649</v>
      </c>
      <c r="G385" s="683">
        <f t="shared" si="95"/>
        <v>255</v>
      </c>
      <c r="H385" s="684">
        <f t="shared" si="95"/>
        <v>269</v>
      </c>
      <c r="I385" s="684">
        <f t="shared" si="95"/>
        <v>255</v>
      </c>
      <c r="J385" s="685">
        <f t="shared" si="95"/>
        <v>289</v>
      </c>
      <c r="K385" s="684">
        <f t="shared" si="95"/>
        <v>291</v>
      </c>
      <c r="L385" s="686">
        <f t="shared" si="95"/>
        <v>290</v>
      </c>
      <c r="M385" s="589">
        <f t="shared" si="95"/>
        <v>20</v>
      </c>
      <c r="N385" s="585">
        <f t="shared" si="95"/>
        <v>43</v>
      </c>
      <c r="O385" s="414">
        <f t="shared" si="95"/>
        <v>191</v>
      </c>
      <c r="P385" s="415">
        <f t="shared" si="95"/>
        <v>12</v>
      </c>
      <c r="Q385" s="416">
        <f t="shared" si="95"/>
        <v>12</v>
      </c>
      <c r="R385" s="411">
        <f t="shared" si="95"/>
        <v>0</v>
      </c>
      <c r="S385" s="410">
        <f t="shared" si="95"/>
        <v>0</v>
      </c>
      <c r="T385" s="410">
        <f t="shared" si="95"/>
        <v>1</v>
      </c>
      <c r="U385" s="410">
        <f t="shared" si="95"/>
        <v>125</v>
      </c>
      <c r="V385" s="411">
        <f t="shared" si="95"/>
        <v>0</v>
      </c>
      <c r="W385" s="720">
        <f t="shared" si="95"/>
        <v>14</v>
      </c>
      <c r="X385" s="410">
        <f t="shared" si="95"/>
        <v>12</v>
      </c>
      <c r="Y385" s="721">
        <f t="shared" si="95"/>
        <v>0</v>
      </c>
      <c r="Z385" s="411">
        <f t="shared" si="95"/>
        <v>1</v>
      </c>
      <c r="AA385" s="410">
        <f t="shared" si="95"/>
        <v>12</v>
      </c>
      <c r="AB385" s="410">
        <f t="shared" si="95"/>
        <v>2</v>
      </c>
      <c r="AC385" s="210"/>
      <c r="AD385" s="34"/>
      <c r="AE385" s="281"/>
      <c r="AF385" s="179"/>
      <c r="AG385" s="179"/>
    </row>
    <row r="386" spans="1:37">
      <c r="A386" s="54"/>
      <c r="B386" s="246" t="s">
        <v>2161</v>
      </c>
      <c r="C386" s="29"/>
      <c r="D386" s="269" t="s">
        <v>948</v>
      </c>
      <c r="E386" s="541">
        <v>8</v>
      </c>
      <c r="F386" s="434">
        <f t="shared" ref="F386:F396" si="96">SUM(G386:L386)</f>
        <v>138</v>
      </c>
      <c r="G386" s="626">
        <v>23</v>
      </c>
      <c r="H386" s="606">
        <v>29</v>
      </c>
      <c r="I386" s="647">
        <v>19</v>
      </c>
      <c r="J386" s="606">
        <v>24</v>
      </c>
      <c r="K386" s="647">
        <v>20</v>
      </c>
      <c r="L386" s="648">
        <v>23</v>
      </c>
      <c r="M386" s="516">
        <v>2</v>
      </c>
      <c r="N386" s="576">
        <v>3</v>
      </c>
      <c r="O386" s="148">
        <f t="shared" ref="O386:O396" si="97">SUM(P386:AB386)</f>
        <v>17</v>
      </c>
      <c r="P386" s="725">
        <v>1</v>
      </c>
      <c r="Q386" s="726">
        <v>1</v>
      </c>
      <c r="R386" s="727"/>
      <c r="S386" s="728"/>
      <c r="T386" s="728"/>
      <c r="U386" s="728">
        <v>12</v>
      </c>
      <c r="V386" s="469"/>
      <c r="W386" s="702">
        <v>1</v>
      </c>
      <c r="X386" s="728">
        <v>1</v>
      </c>
      <c r="Y386" s="706"/>
      <c r="Z386" s="727"/>
      <c r="AA386" s="728">
        <v>1</v>
      </c>
      <c r="AB386" s="728"/>
      <c r="AC386" s="51" t="s">
        <v>2162</v>
      </c>
      <c r="AD386" s="30" t="s">
        <v>2163</v>
      </c>
      <c r="AE386" s="39" t="s">
        <v>2164</v>
      </c>
      <c r="AF386" s="179">
        <f t="shared" ref="AF386:AF397" si="98">E386</f>
        <v>8</v>
      </c>
      <c r="AG386" s="179"/>
      <c r="AJ386" s="587">
        <f>M386</f>
        <v>2</v>
      </c>
      <c r="AK386" s="587">
        <f>N386</f>
        <v>3</v>
      </c>
    </row>
    <row r="387" spans="1:37">
      <c r="A387" s="215"/>
      <c r="B387" s="250" t="s">
        <v>1518</v>
      </c>
      <c r="C387" s="216"/>
      <c r="D387" s="270" t="s">
        <v>942</v>
      </c>
      <c r="E387" s="542">
        <v>10</v>
      </c>
      <c r="F387" s="471">
        <f t="shared" si="96"/>
        <v>190</v>
      </c>
      <c r="G387" s="625">
        <v>26</v>
      </c>
      <c r="H387" s="610">
        <v>32</v>
      </c>
      <c r="I387" s="649">
        <v>22</v>
      </c>
      <c r="J387" s="610">
        <v>27</v>
      </c>
      <c r="K387" s="649">
        <v>42</v>
      </c>
      <c r="L387" s="650">
        <v>41</v>
      </c>
      <c r="M387" s="518">
        <v>2</v>
      </c>
      <c r="N387" s="577">
        <v>6</v>
      </c>
      <c r="O387" s="474">
        <f t="shared" si="97"/>
        <v>18</v>
      </c>
      <c r="P387" s="729">
        <v>1</v>
      </c>
      <c r="Q387" s="730">
        <v>1</v>
      </c>
      <c r="R387" s="731"/>
      <c r="S387" s="732"/>
      <c r="T387" s="732"/>
      <c r="U387" s="732">
        <v>12</v>
      </c>
      <c r="V387" s="475"/>
      <c r="W387" s="703">
        <v>2</v>
      </c>
      <c r="X387" s="732">
        <v>1</v>
      </c>
      <c r="Y387" s="707"/>
      <c r="Z387" s="731"/>
      <c r="AA387" s="732">
        <v>1</v>
      </c>
      <c r="AB387" s="732"/>
      <c r="AC387" s="218" t="s">
        <v>2165</v>
      </c>
      <c r="AD387" s="31" t="s">
        <v>2166</v>
      </c>
      <c r="AE387" s="220" t="s">
        <v>2167</v>
      </c>
      <c r="AF387" s="179">
        <f t="shared" si="98"/>
        <v>10</v>
      </c>
      <c r="AG387" s="179"/>
      <c r="AJ387" s="587">
        <f t="shared" ref="AJ387:AK397" si="99">M387</f>
        <v>2</v>
      </c>
      <c r="AK387" s="587">
        <f t="shared" si="99"/>
        <v>6</v>
      </c>
    </row>
    <row r="388" spans="1:37">
      <c r="A388" s="54"/>
      <c r="B388" s="246" t="s">
        <v>2168</v>
      </c>
      <c r="C388" s="29"/>
      <c r="D388" s="269" t="s">
        <v>941</v>
      </c>
      <c r="E388" s="541">
        <v>8</v>
      </c>
      <c r="F388" s="477">
        <f t="shared" si="96"/>
        <v>166</v>
      </c>
      <c r="G388" s="628">
        <v>25</v>
      </c>
      <c r="H388" s="614">
        <v>20</v>
      </c>
      <c r="I388" s="651">
        <v>23</v>
      </c>
      <c r="J388" s="614">
        <v>34</v>
      </c>
      <c r="K388" s="651">
        <v>30</v>
      </c>
      <c r="L388" s="652">
        <v>34</v>
      </c>
      <c r="M388" s="516">
        <v>2</v>
      </c>
      <c r="N388" s="576">
        <v>4</v>
      </c>
      <c r="O388" s="148">
        <f t="shared" si="97"/>
        <v>16</v>
      </c>
      <c r="P388" s="725">
        <v>1</v>
      </c>
      <c r="Q388" s="726">
        <v>1</v>
      </c>
      <c r="R388" s="727"/>
      <c r="S388" s="728"/>
      <c r="T388" s="728"/>
      <c r="U388" s="728">
        <v>11</v>
      </c>
      <c r="V388" s="469"/>
      <c r="W388" s="702">
        <v>1</v>
      </c>
      <c r="X388" s="728">
        <v>1</v>
      </c>
      <c r="Y388" s="706"/>
      <c r="Z388" s="727"/>
      <c r="AA388" s="728">
        <v>1</v>
      </c>
      <c r="AB388" s="728"/>
      <c r="AC388" s="51" t="s">
        <v>2169</v>
      </c>
      <c r="AD388" s="30" t="s">
        <v>2170</v>
      </c>
      <c r="AE388" s="39" t="s">
        <v>2171</v>
      </c>
      <c r="AF388" s="179">
        <f t="shared" si="98"/>
        <v>8</v>
      </c>
      <c r="AG388" s="179"/>
      <c r="AJ388" s="587">
        <f t="shared" si="99"/>
        <v>2</v>
      </c>
      <c r="AK388" s="587">
        <f t="shared" si="99"/>
        <v>4</v>
      </c>
    </row>
    <row r="389" spans="1:37">
      <c r="A389" s="215"/>
      <c r="B389" s="250" t="s">
        <v>2172</v>
      </c>
      <c r="C389" s="216"/>
      <c r="D389" s="270" t="s">
        <v>940</v>
      </c>
      <c r="E389" s="542">
        <v>7</v>
      </c>
      <c r="F389" s="471">
        <f t="shared" si="96"/>
        <v>81</v>
      </c>
      <c r="G389" s="625">
        <v>11</v>
      </c>
      <c r="H389" s="610">
        <v>14</v>
      </c>
      <c r="I389" s="649">
        <v>5</v>
      </c>
      <c r="J389" s="610">
        <v>15</v>
      </c>
      <c r="K389" s="649">
        <v>18</v>
      </c>
      <c r="L389" s="650">
        <v>18</v>
      </c>
      <c r="M389" s="518">
        <v>1</v>
      </c>
      <c r="N389" s="577">
        <v>1</v>
      </c>
      <c r="O389" s="474">
        <f t="shared" si="97"/>
        <v>14</v>
      </c>
      <c r="P389" s="729">
        <v>1</v>
      </c>
      <c r="Q389" s="730">
        <v>1</v>
      </c>
      <c r="R389" s="731"/>
      <c r="S389" s="732"/>
      <c r="T389" s="732"/>
      <c r="U389" s="732">
        <v>9</v>
      </c>
      <c r="V389" s="475"/>
      <c r="W389" s="703">
        <v>1</v>
      </c>
      <c r="X389" s="732">
        <v>1</v>
      </c>
      <c r="Y389" s="707"/>
      <c r="Z389" s="731"/>
      <c r="AA389" s="732">
        <v>1</v>
      </c>
      <c r="AB389" s="732"/>
      <c r="AC389" s="218" t="s">
        <v>2173</v>
      </c>
      <c r="AD389" s="31" t="s">
        <v>2176</v>
      </c>
      <c r="AE389" s="220" t="s">
        <v>2174</v>
      </c>
      <c r="AF389" s="179">
        <f t="shared" si="98"/>
        <v>7</v>
      </c>
      <c r="AG389" s="179"/>
      <c r="AJ389" s="587">
        <f t="shared" si="99"/>
        <v>1</v>
      </c>
      <c r="AK389" s="587">
        <f t="shared" si="99"/>
        <v>1</v>
      </c>
    </row>
    <row r="390" spans="1:37">
      <c r="A390" s="54"/>
      <c r="B390" s="246" t="s">
        <v>2175</v>
      </c>
      <c r="C390" s="29"/>
      <c r="D390" s="271" t="s">
        <v>947</v>
      </c>
      <c r="E390" s="541">
        <v>7</v>
      </c>
      <c r="F390" s="477">
        <f t="shared" si="96"/>
        <v>43</v>
      </c>
      <c r="G390" s="628">
        <v>5</v>
      </c>
      <c r="H390" s="614">
        <v>6</v>
      </c>
      <c r="I390" s="651">
        <v>12</v>
      </c>
      <c r="J390" s="614">
        <v>9</v>
      </c>
      <c r="K390" s="651">
        <v>8</v>
      </c>
      <c r="L390" s="652">
        <v>3</v>
      </c>
      <c r="M390" s="516">
        <v>1</v>
      </c>
      <c r="N390" s="576">
        <v>2</v>
      </c>
      <c r="O390" s="148">
        <f t="shared" si="97"/>
        <v>11</v>
      </c>
      <c r="P390" s="725">
        <v>1</v>
      </c>
      <c r="Q390" s="726">
        <v>1</v>
      </c>
      <c r="R390" s="727"/>
      <c r="S390" s="728"/>
      <c r="T390" s="728"/>
      <c r="U390" s="728">
        <v>6</v>
      </c>
      <c r="V390" s="469"/>
      <c r="W390" s="702">
        <v>1</v>
      </c>
      <c r="X390" s="728">
        <v>1</v>
      </c>
      <c r="Y390" s="706"/>
      <c r="Z390" s="727"/>
      <c r="AA390" s="728">
        <v>1</v>
      </c>
      <c r="AB390" s="728"/>
      <c r="AC390" s="51" t="s">
        <v>2173</v>
      </c>
      <c r="AD390" s="30" t="s">
        <v>2176</v>
      </c>
      <c r="AE390" s="39" t="s">
        <v>2177</v>
      </c>
      <c r="AF390" s="179">
        <f t="shared" si="98"/>
        <v>7</v>
      </c>
      <c r="AG390" s="179"/>
      <c r="AJ390" s="587">
        <f t="shared" si="99"/>
        <v>1</v>
      </c>
      <c r="AK390" s="587">
        <f t="shared" si="99"/>
        <v>2</v>
      </c>
    </row>
    <row r="391" spans="1:37">
      <c r="A391" s="215"/>
      <c r="B391" s="250" t="s">
        <v>2178</v>
      </c>
      <c r="C391" s="216"/>
      <c r="D391" s="278" t="s">
        <v>946</v>
      </c>
      <c r="E391" s="542">
        <v>14</v>
      </c>
      <c r="F391" s="471">
        <f t="shared" si="96"/>
        <v>311</v>
      </c>
      <c r="G391" s="625">
        <v>52</v>
      </c>
      <c r="H391" s="610">
        <v>48</v>
      </c>
      <c r="I391" s="649">
        <v>61</v>
      </c>
      <c r="J391" s="610">
        <v>51</v>
      </c>
      <c r="K391" s="649">
        <v>51</v>
      </c>
      <c r="L391" s="650">
        <v>48</v>
      </c>
      <c r="M391" s="518">
        <v>2</v>
      </c>
      <c r="N391" s="577">
        <v>6</v>
      </c>
      <c r="O391" s="474">
        <f t="shared" si="97"/>
        <v>22</v>
      </c>
      <c r="P391" s="729">
        <v>1</v>
      </c>
      <c r="Q391" s="730">
        <v>1</v>
      </c>
      <c r="R391" s="731"/>
      <c r="S391" s="732"/>
      <c r="T391" s="732">
        <v>1</v>
      </c>
      <c r="U391" s="732">
        <v>16</v>
      </c>
      <c r="V391" s="475"/>
      <c r="W391" s="703">
        <v>1</v>
      </c>
      <c r="X391" s="732">
        <v>1</v>
      </c>
      <c r="Y391" s="707"/>
      <c r="Z391" s="731"/>
      <c r="AA391" s="732">
        <v>1</v>
      </c>
      <c r="AB391" s="732"/>
      <c r="AC391" s="218" t="s">
        <v>1519</v>
      </c>
      <c r="AD391" s="31" t="s">
        <v>2179</v>
      </c>
      <c r="AE391" s="220" t="s">
        <v>2180</v>
      </c>
      <c r="AF391" s="179">
        <f t="shared" si="98"/>
        <v>14</v>
      </c>
      <c r="AG391" s="179"/>
      <c r="AJ391" s="587">
        <f t="shared" si="99"/>
        <v>2</v>
      </c>
      <c r="AK391" s="587">
        <f t="shared" si="99"/>
        <v>6</v>
      </c>
    </row>
    <row r="392" spans="1:37">
      <c r="A392" s="54"/>
      <c r="B392" s="246" t="s">
        <v>2181</v>
      </c>
      <c r="C392" s="29"/>
      <c r="D392" s="271" t="s">
        <v>945</v>
      </c>
      <c r="E392" s="541">
        <v>11</v>
      </c>
      <c r="F392" s="438">
        <f t="shared" si="96"/>
        <v>206</v>
      </c>
      <c r="G392" s="626">
        <v>21</v>
      </c>
      <c r="H392" s="606">
        <v>27</v>
      </c>
      <c r="I392" s="647">
        <v>37</v>
      </c>
      <c r="J392" s="606">
        <v>42</v>
      </c>
      <c r="K392" s="647">
        <v>45</v>
      </c>
      <c r="L392" s="648">
        <v>34</v>
      </c>
      <c r="M392" s="516">
        <v>2</v>
      </c>
      <c r="N392" s="576">
        <v>5</v>
      </c>
      <c r="O392" s="148">
        <f t="shared" si="97"/>
        <v>19</v>
      </c>
      <c r="P392" s="725">
        <v>1</v>
      </c>
      <c r="Q392" s="726">
        <v>1</v>
      </c>
      <c r="R392" s="727"/>
      <c r="S392" s="728"/>
      <c r="T392" s="728"/>
      <c r="U392" s="728">
        <v>11</v>
      </c>
      <c r="V392" s="469"/>
      <c r="W392" s="702">
        <v>3</v>
      </c>
      <c r="X392" s="728">
        <v>1</v>
      </c>
      <c r="Y392" s="706"/>
      <c r="Z392" s="727">
        <v>1</v>
      </c>
      <c r="AA392" s="728">
        <v>1</v>
      </c>
      <c r="AB392" s="728"/>
      <c r="AC392" s="51" t="s">
        <v>1520</v>
      </c>
      <c r="AD392" s="30" t="s">
        <v>407</v>
      </c>
      <c r="AE392" s="39" t="s">
        <v>2182</v>
      </c>
      <c r="AF392" s="179">
        <f t="shared" si="98"/>
        <v>11</v>
      </c>
      <c r="AG392" s="179"/>
      <c r="AJ392" s="587">
        <f t="shared" si="99"/>
        <v>2</v>
      </c>
      <c r="AK392" s="587">
        <f t="shared" si="99"/>
        <v>5</v>
      </c>
    </row>
    <row r="393" spans="1:37">
      <c r="A393" s="215"/>
      <c r="B393" s="250" t="s">
        <v>2183</v>
      </c>
      <c r="C393" s="216"/>
      <c r="D393" s="278" t="s">
        <v>939</v>
      </c>
      <c r="E393" s="542">
        <v>7</v>
      </c>
      <c r="F393" s="471">
        <f t="shared" si="96"/>
        <v>66</v>
      </c>
      <c r="G393" s="625">
        <v>13</v>
      </c>
      <c r="H393" s="610">
        <v>9</v>
      </c>
      <c r="I393" s="649">
        <v>12</v>
      </c>
      <c r="J393" s="610">
        <v>13</v>
      </c>
      <c r="K393" s="649">
        <v>9</v>
      </c>
      <c r="L393" s="650">
        <v>10</v>
      </c>
      <c r="M393" s="518">
        <v>1</v>
      </c>
      <c r="N393" s="577">
        <v>3</v>
      </c>
      <c r="O393" s="474">
        <f t="shared" si="97"/>
        <v>12</v>
      </c>
      <c r="P393" s="729">
        <v>1</v>
      </c>
      <c r="Q393" s="730">
        <v>1</v>
      </c>
      <c r="R393" s="731"/>
      <c r="S393" s="732"/>
      <c r="T393" s="732"/>
      <c r="U393" s="732">
        <v>8</v>
      </c>
      <c r="V393" s="475"/>
      <c r="W393" s="703"/>
      <c r="X393" s="732">
        <v>1</v>
      </c>
      <c r="Y393" s="707"/>
      <c r="Z393" s="731"/>
      <c r="AA393" s="732">
        <v>1</v>
      </c>
      <c r="AB393" s="732"/>
      <c r="AC393" s="218" t="s">
        <v>2184</v>
      </c>
      <c r="AD393" s="31" t="s">
        <v>2185</v>
      </c>
      <c r="AE393" s="220" t="s">
        <v>2186</v>
      </c>
      <c r="AF393" s="179">
        <f t="shared" si="98"/>
        <v>7</v>
      </c>
      <c r="AG393" s="179"/>
      <c r="AJ393" s="587">
        <f t="shared" si="99"/>
        <v>1</v>
      </c>
      <c r="AK393" s="587">
        <f t="shared" si="99"/>
        <v>3</v>
      </c>
    </row>
    <row r="394" spans="1:37">
      <c r="A394" s="228"/>
      <c r="B394" s="248" t="s">
        <v>2187</v>
      </c>
      <c r="C394" s="223"/>
      <c r="D394" s="277" t="s">
        <v>944</v>
      </c>
      <c r="E394" s="564">
        <v>11</v>
      </c>
      <c r="F394" s="477">
        <f t="shared" si="96"/>
        <v>181</v>
      </c>
      <c r="G394" s="628">
        <v>36</v>
      </c>
      <c r="H394" s="614">
        <v>45</v>
      </c>
      <c r="I394" s="651">
        <v>28</v>
      </c>
      <c r="J394" s="614">
        <v>21</v>
      </c>
      <c r="K394" s="651">
        <v>21</v>
      </c>
      <c r="L394" s="652">
        <v>30</v>
      </c>
      <c r="M394" s="520">
        <v>3</v>
      </c>
      <c r="N394" s="578">
        <v>5</v>
      </c>
      <c r="O394" s="479">
        <f t="shared" si="97"/>
        <v>19</v>
      </c>
      <c r="P394" s="733">
        <v>1</v>
      </c>
      <c r="Q394" s="734">
        <v>1</v>
      </c>
      <c r="R394" s="735"/>
      <c r="S394" s="736"/>
      <c r="T394" s="736"/>
      <c r="U394" s="736">
        <v>13</v>
      </c>
      <c r="V394" s="480"/>
      <c r="W394" s="704">
        <v>1</v>
      </c>
      <c r="X394" s="736">
        <v>1</v>
      </c>
      <c r="Y394" s="708"/>
      <c r="Z394" s="735"/>
      <c r="AA394" s="736">
        <v>1</v>
      </c>
      <c r="AB394" s="736">
        <v>1</v>
      </c>
      <c r="AC394" s="225" t="s">
        <v>2165</v>
      </c>
      <c r="AD394" s="32" t="s">
        <v>408</v>
      </c>
      <c r="AE394" s="227" t="s">
        <v>2188</v>
      </c>
      <c r="AF394" s="179">
        <f t="shared" si="98"/>
        <v>11</v>
      </c>
      <c r="AG394" s="179"/>
      <c r="AJ394" s="587">
        <f t="shared" si="99"/>
        <v>3</v>
      </c>
      <c r="AK394" s="587">
        <f t="shared" si="99"/>
        <v>5</v>
      </c>
    </row>
    <row r="395" spans="1:37">
      <c r="A395" s="215"/>
      <c r="B395" s="250" t="s">
        <v>1521</v>
      </c>
      <c r="C395" s="216"/>
      <c r="D395" s="278" t="s">
        <v>938</v>
      </c>
      <c r="E395" s="542">
        <v>7</v>
      </c>
      <c r="F395" s="471">
        <f t="shared" si="96"/>
        <v>110</v>
      </c>
      <c r="G395" s="625">
        <v>15</v>
      </c>
      <c r="H395" s="610">
        <v>17</v>
      </c>
      <c r="I395" s="649">
        <v>13</v>
      </c>
      <c r="J395" s="610">
        <v>25</v>
      </c>
      <c r="K395" s="649">
        <v>19</v>
      </c>
      <c r="L395" s="650">
        <v>21</v>
      </c>
      <c r="M395" s="518">
        <v>1</v>
      </c>
      <c r="N395" s="577">
        <v>1</v>
      </c>
      <c r="O395" s="474">
        <f t="shared" si="97"/>
        <v>13</v>
      </c>
      <c r="P395" s="729">
        <v>1</v>
      </c>
      <c r="Q395" s="730">
        <v>1</v>
      </c>
      <c r="R395" s="731"/>
      <c r="S395" s="732"/>
      <c r="T395" s="732"/>
      <c r="U395" s="732">
        <v>8</v>
      </c>
      <c r="V395" s="475"/>
      <c r="W395" s="703">
        <v>1</v>
      </c>
      <c r="X395" s="732">
        <v>1</v>
      </c>
      <c r="Y395" s="707"/>
      <c r="Z395" s="731"/>
      <c r="AA395" s="732">
        <v>1</v>
      </c>
      <c r="AB395" s="732"/>
      <c r="AC395" s="218" t="s">
        <v>1522</v>
      </c>
      <c r="AD395" s="31" t="s">
        <v>409</v>
      </c>
      <c r="AE395" s="220" t="s">
        <v>2189</v>
      </c>
      <c r="AF395" s="179">
        <f t="shared" si="98"/>
        <v>7</v>
      </c>
      <c r="AG395" s="179"/>
      <c r="AJ395" s="587">
        <f t="shared" si="99"/>
        <v>1</v>
      </c>
      <c r="AK395" s="587">
        <f t="shared" si="99"/>
        <v>1</v>
      </c>
    </row>
    <row r="396" spans="1:37">
      <c r="A396" s="54"/>
      <c r="B396" s="246" t="s">
        <v>1523</v>
      </c>
      <c r="C396" s="29"/>
      <c r="D396" s="271" t="s">
        <v>937</v>
      </c>
      <c r="E396" s="541">
        <v>8</v>
      </c>
      <c r="F396" s="477">
        <f t="shared" si="96"/>
        <v>90</v>
      </c>
      <c r="G396" s="628">
        <v>15</v>
      </c>
      <c r="H396" s="614">
        <v>11</v>
      </c>
      <c r="I396" s="651">
        <v>16</v>
      </c>
      <c r="J396" s="614">
        <v>12</v>
      </c>
      <c r="K396" s="651">
        <v>18</v>
      </c>
      <c r="L396" s="652">
        <v>18</v>
      </c>
      <c r="M396" s="516">
        <v>2</v>
      </c>
      <c r="N396" s="576">
        <v>4</v>
      </c>
      <c r="O396" s="148">
        <f t="shared" si="97"/>
        <v>18</v>
      </c>
      <c r="P396" s="725">
        <v>1</v>
      </c>
      <c r="Q396" s="726">
        <v>1</v>
      </c>
      <c r="R396" s="727"/>
      <c r="S396" s="728"/>
      <c r="T396" s="728"/>
      <c r="U396" s="728">
        <v>11</v>
      </c>
      <c r="V396" s="469"/>
      <c r="W396" s="702">
        <v>2</v>
      </c>
      <c r="X396" s="728">
        <v>1</v>
      </c>
      <c r="Y396" s="706"/>
      <c r="Z396" s="727"/>
      <c r="AA396" s="728">
        <v>1</v>
      </c>
      <c r="AB396" s="728">
        <v>1</v>
      </c>
      <c r="AC396" s="51" t="s">
        <v>1524</v>
      </c>
      <c r="AD396" s="282" t="s">
        <v>2191</v>
      </c>
      <c r="AE396" s="39" t="s">
        <v>2190</v>
      </c>
      <c r="AF396" s="179">
        <f t="shared" si="98"/>
        <v>8</v>
      </c>
      <c r="AG396" s="179"/>
      <c r="AJ396" s="587">
        <f t="shared" si="99"/>
        <v>2</v>
      </c>
      <c r="AK396" s="587">
        <f t="shared" si="99"/>
        <v>4</v>
      </c>
    </row>
    <row r="397" spans="1:37" ht="14.25" thickBot="1">
      <c r="A397" s="137"/>
      <c r="B397" s="254" t="s">
        <v>1525</v>
      </c>
      <c r="C397" s="138"/>
      <c r="D397" s="273" t="s">
        <v>936</v>
      </c>
      <c r="E397" s="543">
        <v>7</v>
      </c>
      <c r="F397" s="435">
        <f>SUM(G397:L397)</f>
        <v>67</v>
      </c>
      <c r="G397" s="653">
        <v>13</v>
      </c>
      <c r="H397" s="618">
        <v>11</v>
      </c>
      <c r="I397" s="617">
        <v>7</v>
      </c>
      <c r="J397" s="618">
        <v>16</v>
      </c>
      <c r="K397" s="618">
        <v>10</v>
      </c>
      <c r="L397" s="619">
        <v>10</v>
      </c>
      <c r="M397" s="522">
        <v>1</v>
      </c>
      <c r="N397" s="579">
        <v>3</v>
      </c>
      <c r="O397" s="156">
        <f>SUM(P397:AB397)</f>
        <v>12</v>
      </c>
      <c r="P397" s="749">
        <v>1</v>
      </c>
      <c r="Q397" s="750">
        <v>1</v>
      </c>
      <c r="R397" s="751"/>
      <c r="S397" s="752"/>
      <c r="T397" s="752"/>
      <c r="U397" s="752">
        <v>8</v>
      </c>
      <c r="V397" s="484"/>
      <c r="W397" s="711"/>
      <c r="X397" s="752">
        <v>1</v>
      </c>
      <c r="Y397" s="713"/>
      <c r="Z397" s="751"/>
      <c r="AA397" s="752">
        <v>1</v>
      </c>
      <c r="AB397" s="752"/>
      <c r="AC397" s="230" t="s">
        <v>1526</v>
      </c>
      <c r="AD397" s="33" t="s">
        <v>2192</v>
      </c>
      <c r="AE397" s="231" t="s">
        <v>2193</v>
      </c>
      <c r="AF397" s="179">
        <f t="shared" si="98"/>
        <v>7</v>
      </c>
      <c r="AG397" s="179"/>
      <c r="AJ397" s="587">
        <f t="shared" si="99"/>
        <v>1</v>
      </c>
      <c r="AK397" s="587">
        <f t="shared" si="99"/>
        <v>3</v>
      </c>
    </row>
    <row r="398" spans="1:37">
      <c r="A398" s="206" t="s">
        <v>1637</v>
      </c>
      <c r="B398" s="244"/>
      <c r="C398" s="232"/>
      <c r="D398" s="268"/>
      <c r="E398" s="595">
        <f>SUM(E399:E406)</f>
        <v>50</v>
      </c>
      <c r="F398" s="693">
        <f>SUM(F399:F406)</f>
        <v>1030</v>
      </c>
      <c r="G398" s="694">
        <f>SUM(G399:G406)</f>
        <v>338</v>
      </c>
      <c r="H398" s="684">
        <f>SUM(H399:H406)</f>
        <v>317</v>
      </c>
      <c r="I398" s="685">
        <f>SUM(I399:I406)</f>
        <v>375</v>
      </c>
      <c r="J398" s="414"/>
      <c r="K398" s="410"/>
      <c r="L398" s="412"/>
      <c r="M398" s="589">
        <f t="shared" ref="M398:AB398" si="100">SUM(M399:M406)</f>
        <v>8</v>
      </c>
      <c r="N398" s="585">
        <f t="shared" si="100"/>
        <v>13</v>
      </c>
      <c r="O398" s="414">
        <f t="shared" si="100"/>
        <v>142</v>
      </c>
      <c r="P398" s="415">
        <f t="shared" si="100"/>
        <v>8</v>
      </c>
      <c r="Q398" s="416">
        <f t="shared" si="100"/>
        <v>8</v>
      </c>
      <c r="R398" s="411">
        <f t="shared" si="100"/>
        <v>0</v>
      </c>
      <c r="S398" s="410">
        <f t="shared" si="100"/>
        <v>2</v>
      </c>
      <c r="T398" s="410">
        <f t="shared" si="100"/>
        <v>0</v>
      </c>
      <c r="U398" s="410">
        <f t="shared" si="100"/>
        <v>93</v>
      </c>
      <c r="V398" s="411">
        <f t="shared" si="100"/>
        <v>0</v>
      </c>
      <c r="W398" s="720">
        <f t="shared" si="100"/>
        <v>13</v>
      </c>
      <c r="X398" s="410">
        <f t="shared" si="100"/>
        <v>8</v>
      </c>
      <c r="Y398" s="721">
        <f t="shared" si="100"/>
        <v>0</v>
      </c>
      <c r="Z398" s="411">
        <f t="shared" si="100"/>
        <v>1</v>
      </c>
      <c r="AA398" s="410">
        <f t="shared" si="100"/>
        <v>9</v>
      </c>
      <c r="AB398" s="410">
        <f t="shared" si="100"/>
        <v>0</v>
      </c>
      <c r="AC398" s="210"/>
      <c r="AD398" s="234"/>
      <c r="AE398" s="212"/>
      <c r="AF398" s="179"/>
      <c r="AG398" s="179"/>
    </row>
    <row r="399" spans="1:37">
      <c r="A399" s="54"/>
      <c r="B399" s="246" t="s">
        <v>1837</v>
      </c>
      <c r="C399" s="29"/>
      <c r="D399" s="269" t="s">
        <v>888</v>
      </c>
      <c r="E399" s="541">
        <v>14</v>
      </c>
      <c r="F399" s="438">
        <f t="shared" ref="F399:F406" si="101">SUM(G399:L399)</f>
        <v>360</v>
      </c>
      <c r="G399" s="626">
        <v>126</v>
      </c>
      <c r="H399" s="606">
        <v>115</v>
      </c>
      <c r="I399" s="647">
        <v>119</v>
      </c>
      <c r="J399" s="467"/>
      <c r="K399" s="491"/>
      <c r="L399" s="492"/>
      <c r="M399" s="516">
        <v>2</v>
      </c>
      <c r="N399" s="576">
        <v>4</v>
      </c>
      <c r="O399" s="148">
        <f t="shared" ref="O399:O406" si="102">SUM(P399:AB399)</f>
        <v>29</v>
      </c>
      <c r="P399" s="725">
        <v>1</v>
      </c>
      <c r="Q399" s="726">
        <v>1</v>
      </c>
      <c r="R399" s="727"/>
      <c r="S399" s="728">
        <v>1</v>
      </c>
      <c r="T399" s="728"/>
      <c r="U399" s="728">
        <v>21</v>
      </c>
      <c r="V399" s="469"/>
      <c r="W399" s="702">
        <v>2</v>
      </c>
      <c r="X399" s="728">
        <v>1</v>
      </c>
      <c r="Y399" s="706"/>
      <c r="Z399" s="727"/>
      <c r="AA399" s="728">
        <v>2</v>
      </c>
      <c r="AB399" s="728"/>
      <c r="AC399" s="51" t="s">
        <v>1520</v>
      </c>
      <c r="AD399" s="30" t="s">
        <v>2194</v>
      </c>
      <c r="AE399" s="39" t="s">
        <v>2195</v>
      </c>
      <c r="AH399" s="179">
        <f t="shared" ref="AH399:AH406" si="103">E399</f>
        <v>14</v>
      </c>
    </row>
    <row r="400" spans="1:37">
      <c r="A400" s="215"/>
      <c r="B400" s="250" t="s">
        <v>1518</v>
      </c>
      <c r="C400" s="216"/>
      <c r="D400" s="270" t="s">
        <v>942</v>
      </c>
      <c r="E400" s="542">
        <v>11</v>
      </c>
      <c r="F400" s="471">
        <f t="shared" si="101"/>
        <v>251</v>
      </c>
      <c r="G400" s="625">
        <v>87</v>
      </c>
      <c r="H400" s="610">
        <v>74</v>
      </c>
      <c r="I400" s="649">
        <v>90</v>
      </c>
      <c r="J400" s="472"/>
      <c r="K400" s="494"/>
      <c r="L400" s="495"/>
      <c r="M400" s="518">
        <v>2</v>
      </c>
      <c r="N400" s="577">
        <v>3</v>
      </c>
      <c r="O400" s="474">
        <f t="shared" si="102"/>
        <v>27</v>
      </c>
      <c r="P400" s="729">
        <v>1</v>
      </c>
      <c r="Q400" s="730">
        <v>1</v>
      </c>
      <c r="R400" s="731"/>
      <c r="S400" s="732">
        <v>1</v>
      </c>
      <c r="T400" s="732"/>
      <c r="U400" s="732">
        <v>21</v>
      </c>
      <c r="V400" s="475"/>
      <c r="W400" s="703">
        <v>1</v>
      </c>
      <c r="X400" s="732">
        <v>1</v>
      </c>
      <c r="Y400" s="707"/>
      <c r="Z400" s="731"/>
      <c r="AA400" s="732">
        <v>1</v>
      </c>
      <c r="AB400" s="732"/>
      <c r="AC400" s="218" t="s">
        <v>2165</v>
      </c>
      <c r="AD400" s="31" t="s">
        <v>2196</v>
      </c>
      <c r="AE400" s="220" t="s">
        <v>2197</v>
      </c>
      <c r="AH400" s="179">
        <f t="shared" si="103"/>
        <v>11</v>
      </c>
    </row>
    <row r="401" spans="1:37">
      <c r="A401" s="54"/>
      <c r="B401" s="246" t="s">
        <v>2168</v>
      </c>
      <c r="C401" s="29"/>
      <c r="D401" s="269" t="s">
        <v>941</v>
      </c>
      <c r="E401" s="541">
        <v>5</v>
      </c>
      <c r="F401" s="477">
        <f t="shared" si="101"/>
        <v>104</v>
      </c>
      <c r="G401" s="628">
        <v>25</v>
      </c>
      <c r="H401" s="614">
        <v>30</v>
      </c>
      <c r="I401" s="651">
        <v>49</v>
      </c>
      <c r="J401" s="482"/>
      <c r="K401" s="496"/>
      <c r="L401" s="497"/>
      <c r="M401" s="516">
        <v>1</v>
      </c>
      <c r="N401" s="576">
        <v>1</v>
      </c>
      <c r="O401" s="148">
        <f t="shared" si="102"/>
        <v>17</v>
      </c>
      <c r="P401" s="725">
        <v>1</v>
      </c>
      <c r="Q401" s="726">
        <v>1</v>
      </c>
      <c r="R401" s="727"/>
      <c r="S401" s="728"/>
      <c r="T401" s="728"/>
      <c r="U401" s="728">
        <v>9</v>
      </c>
      <c r="V401" s="469"/>
      <c r="W401" s="702">
        <v>3</v>
      </c>
      <c r="X401" s="728">
        <v>1</v>
      </c>
      <c r="Y401" s="706"/>
      <c r="Z401" s="727">
        <v>1</v>
      </c>
      <c r="AA401" s="728">
        <v>1</v>
      </c>
      <c r="AB401" s="728"/>
      <c r="AC401" s="51" t="s">
        <v>2169</v>
      </c>
      <c r="AD401" s="30" t="s">
        <v>2198</v>
      </c>
      <c r="AE401" s="39" t="s">
        <v>2199</v>
      </c>
      <c r="AH401" s="179">
        <f t="shared" si="103"/>
        <v>5</v>
      </c>
    </row>
    <row r="402" spans="1:37">
      <c r="A402" s="215"/>
      <c r="B402" s="250" t="s">
        <v>2172</v>
      </c>
      <c r="C402" s="216"/>
      <c r="D402" s="270" t="s">
        <v>940</v>
      </c>
      <c r="E402" s="542">
        <v>6</v>
      </c>
      <c r="F402" s="471">
        <f t="shared" si="101"/>
        <v>123</v>
      </c>
      <c r="G402" s="625">
        <v>31</v>
      </c>
      <c r="H402" s="610">
        <v>41</v>
      </c>
      <c r="I402" s="649">
        <v>51</v>
      </c>
      <c r="J402" s="472"/>
      <c r="K402" s="494"/>
      <c r="L402" s="495"/>
      <c r="M402" s="518">
        <v>1</v>
      </c>
      <c r="N402" s="577">
        <v>2</v>
      </c>
      <c r="O402" s="474">
        <f t="shared" si="102"/>
        <v>19</v>
      </c>
      <c r="P402" s="729">
        <v>1</v>
      </c>
      <c r="Q402" s="730">
        <v>1</v>
      </c>
      <c r="R402" s="731"/>
      <c r="S402" s="732"/>
      <c r="T402" s="732"/>
      <c r="U402" s="732">
        <v>13</v>
      </c>
      <c r="V402" s="475"/>
      <c r="W402" s="703">
        <v>2</v>
      </c>
      <c r="X402" s="732">
        <v>1</v>
      </c>
      <c r="Y402" s="707"/>
      <c r="Z402" s="731"/>
      <c r="AA402" s="732">
        <v>1</v>
      </c>
      <c r="AB402" s="732"/>
      <c r="AC402" s="218" t="s">
        <v>2173</v>
      </c>
      <c r="AD402" s="31" t="s">
        <v>2691</v>
      </c>
      <c r="AE402" s="220" t="s">
        <v>2200</v>
      </c>
      <c r="AH402" s="179">
        <f t="shared" si="103"/>
        <v>6</v>
      </c>
    </row>
    <row r="403" spans="1:37">
      <c r="A403" s="54"/>
      <c r="B403" s="246" t="s">
        <v>2183</v>
      </c>
      <c r="C403" s="29"/>
      <c r="D403" s="269" t="s">
        <v>939</v>
      </c>
      <c r="E403" s="541">
        <v>3</v>
      </c>
      <c r="F403" s="477">
        <f t="shared" si="101"/>
        <v>37</v>
      </c>
      <c r="G403" s="628">
        <v>16</v>
      </c>
      <c r="H403" s="614">
        <v>12</v>
      </c>
      <c r="I403" s="651">
        <v>9</v>
      </c>
      <c r="J403" s="482"/>
      <c r="K403" s="496"/>
      <c r="L403" s="497"/>
      <c r="M403" s="438"/>
      <c r="N403" s="439"/>
      <c r="O403" s="148">
        <f t="shared" si="102"/>
        <v>11</v>
      </c>
      <c r="P403" s="725">
        <v>1</v>
      </c>
      <c r="Q403" s="726">
        <v>1</v>
      </c>
      <c r="R403" s="727"/>
      <c r="S403" s="728"/>
      <c r="T403" s="728"/>
      <c r="U403" s="728">
        <v>6</v>
      </c>
      <c r="V403" s="469"/>
      <c r="W403" s="702">
        <v>1</v>
      </c>
      <c r="X403" s="728">
        <v>1</v>
      </c>
      <c r="Y403" s="706"/>
      <c r="Z403" s="727"/>
      <c r="AA403" s="728">
        <v>1</v>
      </c>
      <c r="AB403" s="728"/>
      <c r="AC403" s="51" t="s">
        <v>2184</v>
      </c>
      <c r="AD403" s="30" t="s">
        <v>2201</v>
      </c>
      <c r="AE403" s="39" t="s">
        <v>2202</v>
      </c>
      <c r="AH403" s="179">
        <f t="shared" si="103"/>
        <v>3</v>
      </c>
    </row>
    <row r="404" spans="1:37">
      <c r="A404" s="54"/>
      <c r="B404" s="246" t="s">
        <v>1521</v>
      </c>
      <c r="C404" s="29"/>
      <c r="D404" s="269" t="s">
        <v>938</v>
      </c>
      <c r="E404" s="541">
        <v>3</v>
      </c>
      <c r="F404" s="471">
        <f t="shared" si="101"/>
        <v>63</v>
      </c>
      <c r="G404" s="625">
        <v>20</v>
      </c>
      <c r="H404" s="610">
        <v>18</v>
      </c>
      <c r="I404" s="649">
        <v>25</v>
      </c>
      <c r="J404" s="472"/>
      <c r="K404" s="494"/>
      <c r="L404" s="495"/>
      <c r="M404" s="438"/>
      <c r="N404" s="439"/>
      <c r="O404" s="148">
        <f t="shared" si="102"/>
        <v>13</v>
      </c>
      <c r="P404" s="725">
        <v>1</v>
      </c>
      <c r="Q404" s="726">
        <v>1</v>
      </c>
      <c r="R404" s="727"/>
      <c r="S404" s="728"/>
      <c r="T404" s="728"/>
      <c r="U404" s="728">
        <v>7</v>
      </c>
      <c r="V404" s="469"/>
      <c r="W404" s="702">
        <v>2</v>
      </c>
      <c r="X404" s="728">
        <v>1</v>
      </c>
      <c r="Y404" s="706"/>
      <c r="Z404" s="727"/>
      <c r="AA404" s="728">
        <v>1</v>
      </c>
      <c r="AB404" s="728"/>
      <c r="AC404" s="51" t="s">
        <v>1522</v>
      </c>
      <c r="AD404" s="30" t="s">
        <v>760</v>
      </c>
      <c r="AE404" s="39" t="s">
        <v>761</v>
      </c>
      <c r="AH404" s="179">
        <f t="shared" si="103"/>
        <v>3</v>
      </c>
    </row>
    <row r="405" spans="1:37">
      <c r="A405" s="228"/>
      <c r="B405" s="248" t="s">
        <v>1523</v>
      </c>
      <c r="C405" s="223"/>
      <c r="D405" s="272" t="s">
        <v>937</v>
      </c>
      <c r="E405" s="564">
        <v>4</v>
      </c>
      <c r="F405" s="434">
        <f t="shared" si="101"/>
        <v>57</v>
      </c>
      <c r="G405" s="605">
        <v>22</v>
      </c>
      <c r="H405" s="614">
        <v>17</v>
      </c>
      <c r="I405" s="605">
        <v>18</v>
      </c>
      <c r="J405" s="482"/>
      <c r="K405" s="482"/>
      <c r="L405" s="468"/>
      <c r="M405" s="520">
        <v>1</v>
      </c>
      <c r="N405" s="578">
        <v>2</v>
      </c>
      <c r="O405" s="479">
        <f t="shared" si="102"/>
        <v>14</v>
      </c>
      <c r="P405" s="733">
        <v>1</v>
      </c>
      <c r="Q405" s="734">
        <v>1</v>
      </c>
      <c r="R405" s="735"/>
      <c r="S405" s="736"/>
      <c r="T405" s="736"/>
      <c r="U405" s="736">
        <v>8</v>
      </c>
      <c r="V405" s="480"/>
      <c r="W405" s="704">
        <v>2</v>
      </c>
      <c r="X405" s="736">
        <v>1</v>
      </c>
      <c r="Y405" s="708"/>
      <c r="Z405" s="735"/>
      <c r="AA405" s="736">
        <v>1</v>
      </c>
      <c r="AB405" s="736"/>
      <c r="AC405" s="225" t="s">
        <v>1524</v>
      </c>
      <c r="AD405" s="32" t="s">
        <v>762</v>
      </c>
      <c r="AE405" s="227" t="s">
        <v>763</v>
      </c>
      <c r="AH405" s="179">
        <f t="shared" si="103"/>
        <v>4</v>
      </c>
    </row>
    <row r="406" spans="1:37" ht="14.25" thickBot="1">
      <c r="A406" s="137"/>
      <c r="B406" s="254" t="s">
        <v>1525</v>
      </c>
      <c r="C406" s="138"/>
      <c r="D406" s="273" t="s">
        <v>936</v>
      </c>
      <c r="E406" s="543">
        <v>4</v>
      </c>
      <c r="F406" s="435">
        <f t="shared" si="101"/>
        <v>35</v>
      </c>
      <c r="G406" s="653">
        <v>11</v>
      </c>
      <c r="H406" s="618">
        <v>10</v>
      </c>
      <c r="I406" s="617">
        <v>14</v>
      </c>
      <c r="J406" s="433"/>
      <c r="K406" s="433"/>
      <c r="L406" s="483"/>
      <c r="M406" s="522">
        <v>1</v>
      </c>
      <c r="N406" s="579">
        <v>1</v>
      </c>
      <c r="O406" s="156">
        <f t="shared" si="102"/>
        <v>12</v>
      </c>
      <c r="P406" s="749">
        <v>1</v>
      </c>
      <c r="Q406" s="750">
        <v>1</v>
      </c>
      <c r="R406" s="751"/>
      <c r="S406" s="752"/>
      <c r="T406" s="752"/>
      <c r="U406" s="752">
        <v>8</v>
      </c>
      <c r="V406" s="484"/>
      <c r="W406" s="711"/>
      <c r="X406" s="752">
        <v>1</v>
      </c>
      <c r="Y406" s="713"/>
      <c r="Z406" s="751"/>
      <c r="AA406" s="752">
        <v>1</v>
      </c>
      <c r="AB406" s="752"/>
      <c r="AC406" s="230" t="s">
        <v>1526</v>
      </c>
      <c r="AD406" s="33" t="s">
        <v>764</v>
      </c>
      <c r="AE406" s="231" t="s">
        <v>765</v>
      </c>
      <c r="AH406" s="179">
        <f t="shared" si="103"/>
        <v>4</v>
      </c>
    </row>
    <row r="407" spans="1:37" ht="14.25" thickBot="1">
      <c r="A407" s="205" t="s">
        <v>935</v>
      </c>
      <c r="B407" s="238"/>
      <c r="C407" s="239"/>
      <c r="D407" s="240"/>
      <c r="E407" s="384"/>
      <c r="F407" s="384"/>
      <c r="G407" s="384"/>
      <c r="H407" s="384"/>
      <c r="I407" s="384"/>
      <c r="J407" s="384"/>
      <c r="K407" s="384"/>
      <c r="L407" s="384"/>
      <c r="M407" s="384"/>
      <c r="N407" s="384"/>
      <c r="O407" s="384"/>
      <c r="P407" s="384"/>
      <c r="Q407" s="384"/>
      <c r="R407" s="385"/>
      <c r="S407" s="384"/>
      <c r="T407" s="384"/>
      <c r="U407" s="384"/>
      <c r="V407" s="384"/>
      <c r="W407" s="384"/>
      <c r="X407" s="384"/>
      <c r="Y407" s="384"/>
      <c r="Z407" s="384"/>
      <c r="AA407" s="384"/>
      <c r="AB407" s="385"/>
      <c r="AC407" s="241"/>
      <c r="AD407" s="242"/>
      <c r="AE407" s="243"/>
      <c r="AF407" s="179"/>
      <c r="AG407" s="179"/>
    </row>
    <row r="408" spans="1:37">
      <c r="A408" s="206" t="s">
        <v>305</v>
      </c>
      <c r="B408" s="244"/>
      <c r="C408" s="232"/>
      <c r="D408" s="268"/>
      <c r="E408" s="595">
        <f t="shared" ref="E408:AB408" si="104">SUM(E409:E416)</f>
        <v>63</v>
      </c>
      <c r="F408" s="589">
        <f t="shared" si="104"/>
        <v>875</v>
      </c>
      <c r="G408" s="683">
        <f t="shared" si="104"/>
        <v>123</v>
      </c>
      <c r="H408" s="684">
        <f t="shared" si="104"/>
        <v>125</v>
      </c>
      <c r="I408" s="684">
        <f t="shared" si="104"/>
        <v>138</v>
      </c>
      <c r="J408" s="685">
        <f t="shared" si="104"/>
        <v>148</v>
      </c>
      <c r="K408" s="684">
        <f t="shared" si="104"/>
        <v>174</v>
      </c>
      <c r="L408" s="686">
        <f t="shared" si="104"/>
        <v>167</v>
      </c>
      <c r="M408" s="589">
        <f t="shared" si="104"/>
        <v>12</v>
      </c>
      <c r="N408" s="585">
        <f t="shared" si="104"/>
        <v>22</v>
      </c>
      <c r="O408" s="414">
        <f t="shared" si="104"/>
        <v>124</v>
      </c>
      <c r="P408" s="415">
        <f t="shared" si="104"/>
        <v>8</v>
      </c>
      <c r="Q408" s="416">
        <f t="shared" si="104"/>
        <v>8</v>
      </c>
      <c r="R408" s="411">
        <f t="shared" si="104"/>
        <v>0</v>
      </c>
      <c r="S408" s="410">
        <f t="shared" si="104"/>
        <v>1</v>
      </c>
      <c r="T408" s="410">
        <f t="shared" si="104"/>
        <v>0</v>
      </c>
      <c r="U408" s="410">
        <f t="shared" si="104"/>
        <v>81</v>
      </c>
      <c r="V408" s="411">
        <f t="shared" si="104"/>
        <v>0</v>
      </c>
      <c r="W408" s="720">
        <f t="shared" si="104"/>
        <v>10</v>
      </c>
      <c r="X408" s="410">
        <f t="shared" si="104"/>
        <v>8</v>
      </c>
      <c r="Y408" s="721">
        <f t="shared" si="104"/>
        <v>0</v>
      </c>
      <c r="Z408" s="411">
        <f t="shared" si="104"/>
        <v>0</v>
      </c>
      <c r="AA408" s="410">
        <f t="shared" si="104"/>
        <v>8</v>
      </c>
      <c r="AB408" s="410">
        <f t="shared" si="104"/>
        <v>0</v>
      </c>
      <c r="AC408" s="210"/>
      <c r="AD408" s="234"/>
      <c r="AE408" s="212"/>
      <c r="AF408" s="179"/>
      <c r="AG408" s="179"/>
    </row>
    <row r="409" spans="1:37">
      <c r="A409" s="54"/>
      <c r="B409" s="246" t="s">
        <v>1527</v>
      </c>
      <c r="C409" s="29"/>
      <c r="D409" s="269" t="s">
        <v>934</v>
      </c>
      <c r="E409" s="541">
        <v>12</v>
      </c>
      <c r="F409" s="434">
        <f t="shared" ref="F409:F416" si="105">SUM(G409:L409)</f>
        <v>240</v>
      </c>
      <c r="G409" s="626">
        <v>30</v>
      </c>
      <c r="H409" s="606">
        <v>31</v>
      </c>
      <c r="I409" s="647">
        <v>33</v>
      </c>
      <c r="J409" s="606">
        <v>44</v>
      </c>
      <c r="K409" s="647">
        <v>55</v>
      </c>
      <c r="L409" s="648">
        <v>47</v>
      </c>
      <c r="M409" s="516">
        <v>3</v>
      </c>
      <c r="N409" s="576">
        <v>5</v>
      </c>
      <c r="O409" s="148">
        <f t="shared" ref="O409:O416" si="106">SUM(P409:AB409)</f>
        <v>25</v>
      </c>
      <c r="P409" s="725">
        <v>1</v>
      </c>
      <c r="Q409" s="726">
        <v>1</v>
      </c>
      <c r="R409" s="727"/>
      <c r="S409" s="728">
        <v>1</v>
      </c>
      <c r="T409" s="728"/>
      <c r="U409" s="728">
        <v>19</v>
      </c>
      <c r="V409" s="469"/>
      <c r="W409" s="702">
        <v>1</v>
      </c>
      <c r="X409" s="728">
        <v>1</v>
      </c>
      <c r="Y409" s="706"/>
      <c r="Z409" s="727"/>
      <c r="AA409" s="728">
        <v>1</v>
      </c>
      <c r="AB409" s="728"/>
      <c r="AC409" s="51" t="s">
        <v>1528</v>
      </c>
      <c r="AD409" s="30" t="s">
        <v>766</v>
      </c>
      <c r="AE409" s="39" t="s">
        <v>767</v>
      </c>
      <c r="AF409" s="179">
        <f t="shared" ref="AF409:AF416" si="107">E409</f>
        <v>12</v>
      </c>
      <c r="AG409" s="179"/>
      <c r="AJ409" s="587">
        <f>M409</f>
        <v>3</v>
      </c>
      <c r="AK409" s="587">
        <f>N409</f>
        <v>5</v>
      </c>
    </row>
    <row r="410" spans="1:37">
      <c r="A410" s="54"/>
      <c r="B410" s="246" t="s">
        <v>768</v>
      </c>
      <c r="C410" s="29"/>
      <c r="D410" s="271" t="s">
        <v>932</v>
      </c>
      <c r="E410" s="541">
        <v>7</v>
      </c>
      <c r="F410" s="438">
        <f>SUM(G410:L410)</f>
        <v>80</v>
      </c>
      <c r="G410" s="626">
        <v>6</v>
      </c>
      <c r="H410" s="606">
        <v>12</v>
      </c>
      <c r="I410" s="647">
        <v>13</v>
      </c>
      <c r="J410" s="606">
        <v>12</v>
      </c>
      <c r="K410" s="647">
        <v>20</v>
      </c>
      <c r="L410" s="648">
        <v>17</v>
      </c>
      <c r="M410" s="516">
        <v>1</v>
      </c>
      <c r="N410" s="576">
        <v>1</v>
      </c>
      <c r="O410" s="148">
        <f>SUM(P410:AB410)</f>
        <v>15</v>
      </c>
      <c r="P410" s="725">
        <v>1</v>
      </c>
      <c r="Q410" s="726">
        <v>1</v>
      </c>
      <c r="R410" s="727"/>
      <c r="S410" s="728"/>
      <c r="T410" s="728"/>
      <c r="U410" s="728">
        <v>10</v>
      </c>
      <c r="V410" s="469"/>
      <c r="W410" s="702">
        <v>1</v>
      </c>
      <c r="X410" s="728">
        <v>1</v>
      </c>
      <c r="Y410" s="706"/>
      <c r="Z410" s="727"/>
      <c r="AA410" s="728">
        <v>1</v>
      </c>
      <c r="AB410" s="728"/>
      <c r="AC410" s="51" t="s">
        <v>1557</v>
      </c>
      <c r="AD410" s="30" t="s">
        <v>1558</v>
      </c>
      <c r="AE410" s="39" t="s">
        <v>1559</v>
      </c>
      <c r="AF410" s="179">
        <f t="shared" si="107"/>
        <v>7</v>
      </c>
      <c r="AG410" s="179"/>
      <c r="AJ410" s="587">
        <f t="shared" ref="AJ410:AK416" si="108">M410</f>
        <v>1</v>
      </c>
      <c r="AK410" s="587">
        <f t="shared" si="108"/>
        <v>1</v>
      </c>
    </row>
    <row r="411" spans="1:37">
      <c r="A411" s="228"/>
      <c r="B411" s="248" t="s">
        <v>769</v>
      </c>
      <c r="C411" s="223"/>
      <c r="D411" s="272" t="s">
        <v>931</v>
      </c>
      <c r="E411" s="564">
        <v>8</v>
      </c>
      <c r="F411" s="477">
        <f t="shared" si="105"/>
        <v>131</v>
      </c>
      <c r="G411" s="628">
        <v>18</v>
      </c>
      <c r="H411" s="614">
        <v>22</v>
      </c>
      <c r="I411" s="651">
        <v>21</v>
      </c>
      <c r="J411" s="614">
        <v>26</v>
      </c>
      <c r="K411" s="651">
        <v>19</v>
      </c>
      <c r="L411" s="652">
        <v>25</v>
      </c>
      <c r="M411" s="520">
        <v>2</v>
      </c>
      <c r="N411" s="578">
        <v>4</v>
      </c>
      <c r="O411" s="479">
        <f t="shared" si="106"/>
        <v>16</v>
      </c>
      <c r="P411" s="733">
        <v>1</v>
      </c>
      <c r="Q411" s="734">
        <v>1</v>
      </c>
      <c r="R411" s="735"/>
      <c r="S411" s="736"/>
      <c r="T411" s="736"/>
      <c r="U411" s="736">
        <v>11</v>
      </c>
      <c r="V411" s="480"/>
      <c r="W411" s="704">
        <v>1</v>
      </c>
      <c r="X411" s="736">
        <v>1</v>
      </c>
      <c r="Y411" s="708"/>
      <c r="Z411" s="735"/>
      <c r="AA411" s="736">
        <v>1</v>
      </c>
      <c r="AB411" s="736"/>
      <c r="AC411" s="225" t="s">
        <v>770</v>
      </c>
      <c r="AD411" s="32" t="s">
        <v>771</v>
      </c>
      <c r="AE411" s="227" t="s">
        <v>772</v>
      </c>
      <c r="AF411" s="179">
        <f t="shared" si="107"/>
        <v>8</v>
      </c>
      <c r="AG411" s="179"/>
      <c r="AJ411" s="587">
        <f t="shared" si="108"/>
        <v>2</v>
      </c>
      <c r="AK411" s="587">
        <f t="shared" si="108"/>
        <v>4</v>
      </c>
    </row>
    <row r="412" spans="1:37">
      <c r="A412" s="215"/>
      <c r="B412" s="250" t="s">
        <v>603</v>
      </c>
      <c r="C412" s="216"/>
      <c r="D412" s="278" t="s">
        <v>729</v>
      </c>
      <c r="E412" s="542">
        <v>7</v>
      </c>
      <c r="F412" s="471">
        <f t="shared" si="105"/>
        <v>76</v>
      </c>
      <c r="G412" s="625">
        <v>10</v>
      </c>
      <c r="H412" s="610">
        <v>12</v>
      </c>
      <c r="I412" s="649">
        <v>5</v>
      </c>
      <c r="J412" s="610">
        <v>14</v>
      </c>
      <c r="K412" s="649">
        <v>20</v>
      </c>
      <c r="L412" s="650">
        <v>15</v>
      </c>
      <c r="M412" s="518">
        <v>1</v>
      </c>
      <c r="N412" s="577">
        <v>1</v>
      </c>
      <c r="O412" s="474">
        <f t="shared" si="106"/>
        <v>14</v>
      </c>
      <c r="P412" s="729">
        <v>1</v>
      </c>
      <c r="Q412" s="730">
        <v>1</v>
      </c>
      <c r="R412" s="731"/>
      <c r="S412" s="732"/>
      <c r="T412" s="732"/>
      <c r="U412" s="732">
        <v>7</v>
      </c>
      <c r="V412" s="475"/>
      <c r="W412" s="703">
        <v>3</v>
      </c>
      <c r="X412" s="732">
        <v>1</v>
      </c>
      <c r="Y412" s="707"/>
      <c r="Z412" s="731"/>
      <c r="AA412" s="732">
        <v>1</v>
      </c>
      <c r="AB412" s="732"/>
      <c r="AC412" s="218" t="s">
        <v>773</v>
      </c>
      <c r="AD412" s="31" t="s">
        <v>36</v>
      </c>
      <c r="AE412" s="220" t="s">
        <v>37</v>
      </c>
      <c r="AF412" s="179">
        <f t="shared" si="107"/>
        <v>7</v>
      </c>
      <c r="AG412" s="179"/>
      <c r="AJ412" s="587">
        <f t="shared" si="108"/>
        <v>1</v>
      </c>
      <c r="AK412" s="587">
        <f t="shared" si="108"/>
        <v>1</v>
      </c>
    </row>
    <row r="413" spans="1:37">
      <c r="A413" s="54"/>
      <c r="B413" s="246" t="s">
        <v>38</v>
      </c>
      <c r="C413" s="29"/>
      <c r="D413" s="269" t="s">
        <v>930</v>
      </c>
      <c r="E413" s="541">
        <v>7</v>
      </c>
      <c r="F413" s="438">
        <f t="shared" si="105"/>
        <v>157</v>
      </c>
      <c r="G413" s="626">
        <v>25</v>
      </c>
      <c r="H413" s="606">
        <v>21</v>
      </c>
      <c r="I413" s="647">
        <v>33</v>
      </c>
      <c r="J413" s="606">
        <v>26</v>
      </c>
      <c r="K413" s="647">
        <v>25</v>
      </c>
      <c r="L413" s="648">
        <v>27</v>
      </c>
      <c r="M413" s="516">
        <v>1</v>
      </c>
      <c r="N413" s="576">
        <v>1</v>
      </c>
      <c r="O413" s="148">
        <f t="shared" si="106"/>
        <v>15</v>
      </c>
      <c r="P413" s="725">
        <v>1</v>
      </c>
      <c r="Q413" s="726">
        <v>1</v>
      </c>
      <c r="R413" s="727"/>
      <c r="S413" s="728"/>
      <c r="T413" s="728"/>
      <c r="U413" s="728">
        <v>10</v>
      </c>
      <c r="V413" s="469"/>
      <c r="W413" s="702">
        <v>1</v>
      </c>
      <c r="X413" s="728">
        <v>1</v>
      </c>
      <c r="Y413" s="706"/>
      <c r="Z413" s="727"/>
      <c r="AA413" s="728">
        <v>1</v>
      </c>
      <c r="AB413" s="728"/>
      <c r="AC413" s="51" t="s">
        <v>39</v>
      </c>
      <c r="AD413" s="30" t="s">
        <v>40</v>
      </c>
      <c r="AE413" s="39" t="s">
        <v>41</v>
      </c>
      <c r="AF413" s="179">
        <f t="shared" si="107"/>
        <v>7</v>
      </c>
      <c r="AG413" s="179"/>
      <c r="AJ413" s="587">
        <f t="shared" si="108"/>
        <v>1</v>
      </c>
      <c r="AK413" s="587">
        <f t="shared" si="108"/>
        <v>1</v>
      </c>
    </row>
    <row r="414" spans="1:37">
      <c r="A414" s="54"/>
      <c r="B414" s="246" t="s">
        <v>2272</v>
      </c>
      <c r="C414" s="29"/>
      <c r="D414" s="269" t="s">
        <v>2273</v>
      </c>
      <c r="E414" s="541">
        <v>7</v>
      </c>
      <c r="F414" s="438">
        <f t="shared" si="105"/>
        <v>64</v>
      </c>
      <c r="G414" s="626">
        <v>8</v>
      </c>
      <c r="H414" s="606">
        <v>11</v>
      </c>
      <c r="I414" s="647">
        <v>9</v>
      </c>
      <c r="J414" s="606">
        <v>12</v>
      </c>
      <c r="K414" s="647">
        <v>10</v>
      </c>
      <c r="L414" s="648">
        <v>14</v>
      </c>
      <c r="M414" s="516">
        <v>1</v>
      </c>
      <c r="N414" s="576">
        <v>2</v>
      </c>
      <c r="O414" s="148">
        <f t="shared" si="106"/>
        <v>13</v>
      </c>
      <c r="P414" s="725">
        <v>1</v>
      </c>
      <c r="Q414" s="726">
        <v>1</v>
      </c>
      <c r="R414" s="727"/>
      <c r="S414" s="728"/>
      <c r="T414" s="728"/>
      <c r="U414" s="728">
        <v>8</v>
      </c>
      <c r="V414" s="469"/>
      <c r="W414" s="702">
        <v>1</v>
      </c>
      <c r="X414" s="728">
        <v>1</v>
      </c>
      <c r="Y414" s="706"/>
      <c r="Z414" s="727"/>
      <c r="AA414" s="728">
        <v>1</v>
      </c>
      <c r="AB414" s="728"/>
      <c r="AC414" s="51" t="s">
        <v>42</v>
      </c>
      <c r="AD414" s="30" t="s">
        <v>43</v>
      </c>
      <c r="AE414" s="39" t="s">
        <v>44</v>
      </c>
      <c r="AF414" s="179">
        <f t="shared" si="107"/>
        <v>7</v>
      </c>
      <c r="AG414" s="179"/>
      <c r="AJ414" s="587">
        <f t="shared" si="108"/>
        <v>1</v>
      </c>
      <c r="AK414" s="587">
        <f t="shared" si="108"/>
        <v>2</v>
      </c>
    </row>
    <row r="415" spans="1:37">
      <c r="A415" s="228"/>
      <c r="B415" s="248" t="s">
        <v>45</v>
      </c>
      <c r="C415" s="223"/>
      <c r="D415" s="272" t="s">
        <v>933</v>
      </c>
      <c r="E415" s="564">
        <v>7</v>
      </c>
      <c r="F415" s="477">
        <f t="shared" si="105"/>
        <v>56</v>
      </c>
      <c r="G415" s="628">
        <v>9</v>
      </c>
      <c r="H415" s="614">
        <v>11</v>
      </c>
      <c r="I415" s="651">
        <v>8</v>
      </c>
      <c r="J415" s="614">
        <v>5</v>
      </c>
      <c r="K415" s="651">
        <v>12</v>
      </c>
      <c r="L415" s="652">
        <v>11</v>
      </c>
      <c r="M415" s="520">
        <v>1</v>
      </c>
      <c r="N415" s="578">
        <v>2</v>
      </c>
      <c r="O415" s="479">
        <f t="shared" si="106"/>
        <v>12</v>
      </c>
      <c r="P415" s="733">
        <v>1</v>
      </c>
      <c r="Q415" s="734">
        <v>1</v>
      </c>
      <c r="R415" s="735"/>
      <c r="S415" s="736"/>
      <c r="T415" s="736"/>
      <c r="U415" s="736">
        <v>7</v>
      </c>
      <c r="V415" s="480"/>
      <c r="W415" s="704">
        <v>1</v>
      </c>
      <c r="X415" s="736">
        <v>1</v>
      </c>
      <c r="Y415" s="708"/>
      <c r="Z415" s="735"/>
      <c r="AA415" s="736">
        <v>1</v>
      </c>
      <c r="AB415" s="736"/>
      <c r="AC415" s="225" t="s">
        <v>46</v>
      </c>
      <c r="AD415" s="32" t="s">
        <v>2692</v>
      </c>
      <c r="AE415" s="227" t="s">
        <v>47</v>
      </c>
      <c r="AF415" s="179">
        <f t="shared" si="107"/>
        <v>7</v>
      </c>
      <c r="AG415" s="179"/>
      <c r="AJ415" s="587">
        <f t="shared" si="108"/>
        <v>1</v>
      </c>
      <c r="AK415" s="587">
        <f t="shared" si="108"/>
        <v>2</v>
      </c>
    </row>
    <row r="416" spans="1:37" ht="14.25" thickBot="1">
      <c r="A416" s="137"/>
      <c r="B416" s="254" t="s">
        <v>48</v>
      </c>
      <c r="C416" s="138"/>
      <c r="D416" s="273" t="s">
        <v>929</v>
      </c>
      <c r="E416" s="543">
        <v>8</v>
      </c>
      <c r="F416" s="149">
        <f t="shared" si="105"/>
        <v>71</v>
      </c>
      <c r="G416" s="616">
        <v>17</v>
      </c>
      <c r="H416" s="618">
        <v>5</v>
      </c>
      <c r="I416" s="618">
        <v>16</v>
      </c>
      <c r="J416" s="618">
        <v>9</v>
      </c>
      <c r="K416" s="618">
        <v>13</v>
      </c>
      <c r="L416" s="667">
        <v>11</v>
      </c>
      <c r="M416" s="522">
        <v>2</v>
      </c>
      <c r="N416" s="579">
        <v>6</v>
      </c>
      <c r="O416" s="156">
        <f t="shared" si="106"/>
        <v>14</v>
      </c>
      <c r="P416" s="749">
        <v>1</v>
      </c>
      <c r="Q416" s="750">
        <v>1</v>
      </c>
      <c r="R416" s="751"/>
      <c r="S416" s="752"/>
      <c r="T416" s="752"/>
      <c r="U416" s="752">
        <v>9</v>
      </c>
      <c r="V416" s="484"/>
      <c r="W416" s="711">
        <v>1</v>
      </c>
      <c r="X416" s="752">
        <v>1</v>
      </c>
      <c r="Y416" s="713"/>
      <c r="Z416" s="751"/>
      <c r="AA416" s="752">
        <v>1</v>
      </c>
      <c r="AB416" s="752"/>
      <c r="AC416" s="230" t="s">
        <v>49</v>
      </c>
      <c r="AD416" s="33" t="s">
        <v>50</v>
      </c>
      <c r="AE416" s="231" t="s">
        <v>51</v>
      </c>
      <c r="AF416" s="179">
        <f t="shared" si="107"/>
        <v>8</v>
      </c>
      <c r="AG416" s="179"/>
      <c r="AJ416" s="587">
        <f t="shared" si="108"/>
        <v>2</v>
      </c>
      <c r="AK416" s="587">
        <f t="shared" si="108"/>
        <v>6</v>
      </c>
    </row>
    <row r="417" spans="1:37">
      <c r="A417" s="206" t="s">
        <v>1637</v>
      </c>
      <c r="B417" s="244"/>
      <c r="C417" s="232"/>
      <c r="D417" s="268"/>
      <c r="E417" s="595">
        <f>SUM(E418:E421)</f>
        <v>26</v>
      </c>
      <c r="F417" s="693">
        <f>SUM(F418:F421)</f>
        <v>564</v>
      </c>
      <c r="G417" s="683">
        <f>SUM(G418:G421)</f>
        <v>182</v>
      </c>
      <c r="H417" s="684">
        <f>SUM(H418:H421)</f>
        <v>193</v>
      </c>
      <c r="I417" s="697">
        <f>SUM(I418:I421)</f>
        <v>189</v>
      </c>
      <c r="J417" s="411"/>
      <c r="K417" s="410"/>
      <c r="L417" s="412"/>
      <c r="M417" s="589">
        <f t="shared" ref="M417:AB417" si="109">SUM(M418:M421)</f>
        <v>4</v>
      </c>
      <c r="N417" s="585">
        <f t="shared" si="109"/>
        <v>7</v>
      </c>
      <c r="O417" s="414">
        <f t="shared" si="109"/>
        <v>77</v>
      </c>
      <c r="P417" s="415">
        <f t="shared" si="109"/>
        <v>4</v>
      </c>
      <c r="Q417" s="416">
        <f t="shared" si="109"/>
        <v>4</v>
      </c>
      <c r="R417" s="411">
        <f t="shared" si="109"/>
        <v>0</v>
      </c>
      <c r="S417" s="410">
        <f t="shared" si="109"/>
        <v>2</v>
      </c>
      <c r="T417" s="410">
        <f t="shared" si="109"/>
        <v>0</v>
      </c>
      <c r="U417" s="410">
        <f t="shared" si="109"/>
        <v>53</v>
      </c>
      <c r="V417" s="411">
        <f t="shared" si="109"/>
        <v>0</v>
      </c>
      <c r="W417" s="720">
        <f t="shared" si="109"/>
        <v>4</v>
      </c>
      <c r="X417" s="410">
        <f t="shared" si="109"/>
        <v>4</v>
      </c>
      <c r="Y417" s="721">
        <f t="shared" si="109"/>
        <v>0</v>
      </c>
      <c r="Z417" s="411">
        <f t="shared" si="109"/>
        <v>2</v>
      </c>
      <c r="AA417" s="410">
        <f t="shared" si="109"/>
        <v>4</v>
      </c>
      <c r="AB417" s="410">
        <f t="shared" si="109"/>
        <v>0</v>
      </c>
      <c r="AC417" s="210"/>
      <c r="AD417" s="234"/>
      <c r="AE417" s="212"/>
      <c r="AF417" s="179"/>
      <c r="AG417" s="179"/>
    </row>
    <row r="418" spans="1:37">
      <c r="A418" s="54"/>
      <c r="B418" s="246" t="s">
        <v>1837</v>
      </c>
      <c r="C418" s="29"/>
      <c r="D418" s="269" t="s">
        <v>888</v>
      </c>
      <c r="E418" s="541">
        <v>10</v>
      </c>
      <c r="F418" s="434">
        <f>SUM(G418:L418)</f>
        <v>275</v>
      </c>
      <c r="G418" s="605">
        <v>102</v>
      </c>
      <c r="H418" s="606">
        <v>83</v>
      </c>
      <c r="I418" s="662">
        <v>90</v>
      </c>
      <c r="J418" s="469"/>
      <c r="K418" s="470"/>
      <c r="L418" s="485"/>
      <c r="M418" s="516">
        <v>1</v>
      </c>
      <c r="N418" s="576">
        <v>3</v>
      </c>
      <c r="O418" s="148">
        <f>SUM(P418:AB418)</f>
        <v>30</v>
      </c>
      <c r="P418" s="725">
        <v>1</v>
      </c>
      <c r="Q418" s="726">
        <v>1</v>
      </c>
      <c r="R418" s="727"/>
      <c r="S418" s="728">
        <v>1</v>
      </c>
      <c r="T418" s="728"/>
      <c r="U418" s="728">
        <v>21</v>
      </c>
      <c r="V418" s="469"/>
      <c r="W418" s="702">
        <v>2</v>
      </c>
      <c r="X418" s="728">
        <v>1</v>
      </c>
      <c r="Y418" s="706"/>
      <c r="Z418" s="727">
        <v>2</v>
      </c>
      <c r="AA418" s="728">
        <v>1</v>
      </c>
      <c r="AB418" s="728"/>
      <c r="AC418" s="51" t="s">
        <v>1528</v>
      </c>
      <c r="AD418" s="30" t="s">
        <v>52</v>
      </c>
      <c r="AE418" s="39" t="s">
        <v>53</v>
      </c>
      <c r="AH418" s="179">
        <f>E418</f>
        <v>10</v>
      </c>
    </row>
    <row r="419" spans="1:37">
      <c r="A419" s="215"/>
      <c r="B419" s="250" t="s">
        <v>768</v>
      </c>
      <c r="C419" s="216"/>
      <c r="D419" s="270" t="s">
        <v>932</v>
      </c>
      <c r="E419" s="542">
        <v>5</v>
      </c>
      <c r="F419" s="493">
        <f>SUM(G419:L419)</f>
        <v>84</v>
      </c>
      <c r="G419" s="625">
        <v>24</v>
      </c>
      <c r="H419" s="610">
        <v>28</v>
      </c>
      <c r="I419" s="658">
        <v>32</v>
      </c>
      <c r="J419" s="475"/>
      <c r="K419" s="476"/>
      <c r="L419" s="486"/>
      <c r="M419" s="518">
        <v>2</v>
      </c>
      <c r="N419" s="577">
        <v>2</v>
      </c>
      <c r="O419" s="474">
        <f>SUM(P419:AB419)</f>
        <v>16</v>
      </c>
      <c r="P419" s="729">
        <v>1</v>
      </c>
      <c r="Q419" s="730">
        <v>1</v>
      </c>
      <c r="R419" s="731"/>
      <c r="S419" s="732"/>
      <c r="T419" s="732"/>
      <c r="U419" s="732">
        <v>11</v>
      </c>
      <c r="V419" s="475"/>
      <c r="W419" s="703">
        <v>1</v>
      </c>
      <c r="X419" s="732">
        <v>1</v>
      </c>
      <c r="Y419" s="707"/>
      <c r="Z419" s="731"/>
      <c r="AA419" s="732">
        <v>1</v>
      </c>
      <c r="AB419" s="732"/>
      <c r="AC419" s="218" t="s">
        <v>22</v>
      </c>
      <c r="AD419" s="31" t="s">
        <v>23</v>
      </c>
      <c r="AE419" s="220" t="s">
        <v>24</v>
      </c>
      <c r="AH419" s="179">
        <f>E419</f>
        <v>5</v>
      </c>
    </row>
    <row r="420" spans="1:37">
      <c r="A420" s="228"/>
      <c r="B420" s="248" t="s">
        <v>1547</v>
      </c>
      <c r="C420" s="223"/>
      <c r="D420" s="277" t="s">
        <v>1548</v>
      </c>
      <c r="E420" s="564">
        <v>8</v>
      </c>
      <c r="F420" s="499">
        <f>SUM(G420:L420)</f>
        <v>187</v>
      </c>
      <c r="G420" s="613">
        <v>53</v>
      </c>
      <c r="H420" s="614">
        <v>74</v>
      </c>
      <c r="I420" s="659">
        <v>60</v>
      </c>
      <c r="J420" s="480"/>
      <c r="K420" s="481"/>
      <c r="L420" s="487"/>
      <c r="M420" s="520">
        <v>1</v>
      </c>
      <c r="N420" s="578">
        <v>2</v>
      </c>
      <c r="O420" s="479">
        <f>SUM(P420:AB420)</f>
        <v>20</v>
      </c>
      <c r="P420" s="733">
        <v>1</v>
      </c>
      <c r="Q420" s="734">
        <v>1</v>
      </c>
      <c r="R420" s="735"/>
      <c r="S420" s="736">
        <v>1</v>
      </c>
      <c r="T420" s="736"/>
      <c r="U420" s="736">
        <v>14</v>
      </c>
      <c r="V420" s="480"/>
      <c r="W420" s="704">
        <v>1</v>
      </c>
      <c r="X420" s="736">
        <v>1</v>
      </c>
      <c r="Y420" s="708"/>
      <c r="Z420" s="735"/>
      <c r="AA420" s="736">
        <v>1</v>
      </c>
      <c r="AB420" s="736"/>
      <c r="AC420" s="225" t="s">
        <v>39</v>
      </c>
      <c r="AD420" s="32" t="s">
        <v>1549</v>
      </c>
      <c r="AE420" s="227" t="s">
        <v>2253</v>
      </c>
      <c r="AH420" s="179">
        <f>E420</f>
        <v>8</v>
      </c>
    </row>
    <row r="421" spans="1:37" ht="14.25" thickBot="1">
      <c r="A421" s="137"/>
      <c r="B421" s="254" t="s">
        <v>48</v>
      </c>
      <c r="C421" s="138"/>
      <c r="D421" s="273" t="s">
        <v>929</v>
      </c>
      <c r="E421" s="543">
        <v>3</v>
      </c>
      <c r="F421" s="149">
        <f>SUM(G421:L421)</f>
        <v>18</v>
      </c>
      <c r="G421" s="653">
        <v>3</v>
      </c>
      <c r="H421" s="618">
        <v>8</v>
      </c>
      <c r="I421" s="617">
        <v>7</v>
      </c>
      <c r="J421" s="484"/>
      <c r="K421" s="150"/>
      <c r="L421" s="267"/>
      <c r="M421" s="149"/>
      <c r="N421" s="168"/>
      <c r="O421" s="156">
        <f>SUM(P421:AB421)</f>
        <v>11</v>
      </c>
      <c r="P421" s="749">
        <v>1</v>
      </c>
      <c r="Q421" s="750">
        <v>1</v>
      </c>
      <c r="R421" s="751"/>
      <c r="S421" s="752"/>
      <c r="T421" s="752"/>
      <c r="U421" s="752">
        <v>7</v>
      </c>
      <c r="V421" s="484"/>
      <c r="W421" s="711"/>
      <c r="X421" s="752">
        <v>1</v>
      </c>
      <c r="Y421" s="713"/>
      <c r="Z421" s="751"/>
      <c r="AA421" s="752">
        <v>1</v>
      </c>
      <c r="AB421" s="752"/>
      <c r="AC421" s="230" t="s">
        <v>49</v>
      </c>
      <c r="AD421" s="33" t="s">
        <v>2254</v>
      </c>
      <c r="AE421" s="231" t="s">
        <v>2255</v>
      </c>
      <c r="AH421" s="179">
        <f>E421</f>
        <v>3</v>
      </c>
    </row>
    <row r="422" spans="1:37" ht="14.25" thickBot="1">
      <c r="A422" s="205" t="s">
        <v>2663</v>
      </c>
      <c r="B422" s="238"/>
      <c r="C422" s="239"/>
      <c r="D422" s="240"/>
      <c r="E422" s="384"/>
      <c r="F422" s="384"/>
      <c r="G422" s="384"/>
      <c r="H422" s="384"/>
      <c r="I422" s="384"/>
      <c r="J422" s="384"/>
      <c r="K422" s="384"/>
      <c r="L422" s="384"/>
      <c r="M422" s="384"/>
      <c r="N422" s="384"/>
      <c r="O422" s="384"/>
      <c r="P422" s="384"/>
      <c r="Q422" s="384"/>
      <c r="R422" s="385"/>
      <c r="S422" s="384"/>
      <c r="T422" s="384"/>
      <c r="U422" s="384"/>
      <c r="V422" s="384"/>
      <c r="W422" s="384"/>
      <c r="X422" s="384"/>
      <c r="Y422" s="384"/>
      <c r="Z422" s="384"/>
      <c r="AA422" s="384"/>
      <c r="AB422" s="385"/>
      <c r="AC422" s="241"/>
      <c r="AD422" s="242"/>
      <c r="AE422" s="243"/>
      <c r="AF422" s="179"/>
      <c r="AG422" s="179"/>
    </row>
    <row r="423" spans="1:37">
      <c r="A423" s="206" t="s">
        <v>305</v>
      </c>
      <c r="B423" s="244"/>
      <c r="C423" s="232"/>
      <c r="D423" s="268"/>
      <c r="E423" s="595">
        <f t="shared" ref="E423:AB423" si="110">SUM(E424:E425)</f>
        <v>13</v>
      </c>
      <c r="F423" s="589">
        <f t="shared" si="110"/>
        <v>223</v>
      </c>
      <c r="G423" s="683">
        <f t="shared" si="110"/>
        <v>35</v>
      </c>
      <c r="H423" s="684">
        <f t="shared" si="110"/>
        <v>25</v>
      </c>
      <c r="I423" s="684">
        <f t="shared" si="110"/>
        <v>48</v>
      </c>
      <c r="J423" s="685">
        <f t="shared" si="110"/>
        <v>37</v>
      </c>
      <c r="K423" s="684">
        <f t="shared" si="110"/>
        <v>37</v>
      </c>
      <c r="L423" s="686">
        <f t="shared" si="110"/>
        <v>41</v>
      </c>
      <c r="M423" s="589">
        <f t="shared" si="110"/>
        <v>1</v>
      </c>
      <c r="N423" s="585">
        <f t="shared" si="110"/>
        <v>1</v>
      </c>
      <c r="O423" s="414">
        <f t="shared" si="110"/>
        <v>26</v>
      </c>
      <c r="P423" s="415">
        <f t="shared" si="110"/>
        <v>2</v>
      </c>
      <c r="Q423" s="416">
        <f t="shared" si="110"/>
        <v>2</v>
      </c>
      <c r="R423" s="411">
        <f t="shared" si="110"/>
        <v>0</v>
      </c>
      <c r="S423" s="410">
        <f t="shared" si="110"/>
        <v>0</v>
      </c>
      <c r="T423" s="410">
        <f t="shared" si="110"/>
        <v>0</v>
      </c>
      <c r="U423" s="410">
        <f t="shared" si="110"/>
        <v>16</v>
      </c>
      <c r="V423" s="411">
        <f t="shared" si="110"/>
        <v>0</v>
      </c>
      <c r="W423" s="720">
        <f t="shared" si="110"/>
        <v>1</v>
      </c>
      <c r="X423" s="410">
        <f t="shared" si="110"/>
        <v>2</v>
      </c>
      <c r="Y423" s="721">
        <f t="shared" si="110"/>
        <v>0</v>
      </c>
      <c r="Z423" s="411">
        <f t="shared" si="110"/>
        <v>1</v>
      </c>
      <c r="AA423" s="410">
        <f t="shared" si="110"/>
        <v>2</v>
      </c>
      <c r="AB423" s="410">
        <f t="shared" si="110"/>
        <v>0</v>
      </c>
      <c r="AC423" s="210"/>
      <c r="AD423" s="234"/>
      <c r="AE423" s="212"/>
      <c r="AF423" s="179"/>
      <c r="AG423" s="179"/>
    </row>
    <row r="424" spans="1:37">
      <c r="A424" s="54"/>
      <c r="B424" s="246" t="s">
        <v>2256</v>
      </c>
      <c r="C424" s="29"/>
      <c r="D424" s="269" t="s">
        <v>927</v>
      </c>
      <c r="E424" s="541">
        <v>6</v>
      </c>
      <c r="F424" s="434">
        <f>SUM(G424:L424)</f>
        <v>136</v>
      </c>
      <c r="G424" s="626">
        <v>24</v>
      </c>
      <c r="H424" s="606">
        <v>20</v>
      </c>
      <c r="I424" s="647">
        <v>29</v>
      </c>
      <c r="J424" s="606">
        <v>20</v>
      </c>
      <c r="K424" s="647">
        <v>17</v>
      </c>
      <c r="L424" s="648">
        <v>26</v>
      </c>
      <c r="M424" s="438"/>
      <c r="N424" s="439"/>
      <c r="O424" s="148">
        <f>SUM(P424:AB424)</f>
        <v>14</v>
      </c>
      <c r="P424" s="725">
        <v>1</v>
      </c>
      <c r="Q424" s="726">
        <v>1</v>
      </c>
      <c r="R424" s="727"/>
      <c r="S424" s="728"/>
      <c r="T424" s="728"/>
      <c r="U424" s="728">
        <v>8</v>
      </c>
      <c r="V424" s="469"/>
      <c r="W424" s="702">
        <v>1</v>
      </c>
      <c r="X424" s="728">
        <v>1</v>
      </c>
      <c r="Y424" s="706"/>
      <c r="Z424" s="727">
        <v>1</v>
      </c>
      <c r="AA424" s="728">
        <v>1</v>
      </c>
      <c r="AB424" s="728"/>
      <c r="AC424" s="51" t="s">
        <v>1529</v>
      </c>
      <c r="AD424" s="30" t="s">
        <v>2257</v>
      </c>
      <c r="AE424" s="39" t="s">
        <v>2258</v>
      </c>
      <c r="AF424" s="179">
        <f>E424</f>
        <v>6</v>
      </c>
      <c r="AG424" s="179"/>
      <c r="AJ424" s="587">
        <f>M424</f>
        <v>0</v>
      </c>
      <c r="AK424" s="587">
        <f>N424</f>
        <v>0</v>
      </c>
    </row>
    <row r="425" spans="1:37" ht="14.25" thickBot="1">
      <c r="A425" s="137"/>
      <c r="B425" s="254" t="s">
        <v>928</v>
      </c>
      <c r="C425" s="138"/>
      <c r="D425" s="273" t="s">
        <v>926</v>
      </c>
      <c r="E425" s="543">
        <v>7</v>
      </c>
      <c r="F425" s="149">
        <f>SUM(G425:L425)</f>
        <v>87</v>
      </c>
      <c r="G425" s="653">
        <v>11</v>
      </c>
      <c r="H425" s="618">
        <v>5</v>
      </c>
      <c r="I425" s="654">
        <v>19</v>
      </c>
      <c r="J425" s="618">
        <v>17</v>
      </c>
      <c r="K425" s="654">
        <v>20</v>
      </c>
      <c r="L425" s="667">
        <v>15</v>
      </c>
      <c r="M425" s="522">
        <v>1</v>
      </c>
      <c r="N425" s="579">
        <v>1</v>
      </c>
      <c r="O425" s="156">
        <f>SUM(P425:AB425)</f>
        <v>12</v>
      </c>
      <c r="P425" s="749">
        <v>1</v>
      </c>
      <c r="Q425" s="750">
        <v>1</v>
      </c>
      <c r="R425" s="751"/>
      <c r="S425" s="752"/>
      <c r="T425" s="752"/>
      <c r="U425" s="752">
        <v>8</v>
      </c>
      <c r="V425" s="484"/>
      <c r="W425" s="711"/>
      <c r="X425" s="752">
        <v>1</v>
      </c>
      <c r="Y425" s="713"/>
      <c r="Z425" s="751"/>
      <c r="AA425" s="752">
        <v>1</v>
      </c>
      <c r="AB425" s="752"/>
      <c r="AC425" s="230" t="s">
        <v>2259</v>
      </c>
      <c r="AD425" s="33" t="s">
        <v>2260</v>
      </c>
      <c r="AE425" s="231" t="s">
        <v>2547</v>
      </c>
      <c r="AF425" s="179">
        <f>E425</f>
        <v>7</v>
      </c>
      <c r="AG425" s="179"/>
      <c r="AJ425" s="587">
        <f>M425</f>
        <v>1</v>
      </c>
      <c r="AK425" s="587">
        <f>N425</f>
        <v>1</v>
      </c>
    </row>
    <row r="426" spans="1:37">
      <c r="A426" s="206" t="s">
        <v>1637</v>
      </c>
      <c r="B426" s="244"/>
      <c r="C426" s="232"/>
      <c r="D426" s="268"/>
      <c r="E426" s="595">
        <f>SUM(E427:E428)</f>
        <v>8</v>
      </c>
      <c r="F426" s="589">
        <f>SUM(F427:F428)</f>
        <v>118</v>
      </c>
      <c r="G426" s="683">
        <f>SUM(G427:G428)</f>
        <v>36</v>
      </c>
      <c r="H426" s="684">
        <f>SUM(H427:H428)</f>
        <v>48</v>
      </c>
      <c r="I426" s="684">
        <f>SUM(I427:I428)</f>
        <v>34</v>
      </c>
      <c r="J426" s="411"/>
      <c r="K426" s="410"/>
      <c r="L426" s="412"/>
      <c r="M426" s="589">
        <f t="shared" ref="M426:AB426" si="111">SUM(M427:M428)</f>
        <v>2</v>
      </c>
      <c r="N426" s="585">
        <f t="shared" si="111"/>
        <v>3</v>
      </c>
      <c r="O426" s="414">
        <f t="shared" si="111"/>
        <v>25</v>
      </c>
      <c r="P426" s="415">
        <f t="shared" si="111"/>
        <v>2</v>
      </c>
      <c r="Q426" s="416">
        <f t="shared" si="111"/>
        <v>2</v>
      </c>
      <c r="R426" s="411">
        <f t="shared" si="111"/>
        <v>0</v>
      </c>
      <c r="S426" s="410">
        <f t="shared" si="111"/>
        <v>0</v>
      </c>
      <c r="T426" s="410">
        <f t="shared" si="111"/>
        <v>0</v>
      </c>
      <c r="U426" s="410">
        <f t="shared" si="111"/>
        <v>14</v>
      </c>
      <c r="V426" s="411">
        <f t="shared" si="111"/>
        <v>0</v>
      </c>
      <c r="W426" s="720">
        <f t="shared" si="111"/>
        <v>3</v>
      </c>
      <c r="X426" s="410">
        <f t="shared" si="111"/>
        <v>2</v>
      </c>
      <c r="Y426" s="721">
        <f t="shared" si="111"/>
        <v>0</v>
      </c>
      <c r="Z426" s="411">
        <f t="shared" si="111"/>
        <v>0</v>
      </c>
      <c r="AA426" s="410">
        <f t="shared" si="111"/>
        <v>2</v>
      </c>
      <c r="AB426" s="410">
        <f t="shared" si="111"/>
        <v>0</v>
      </c>
      <c r="AC426" s="210"/>
      <c r="AD426" s="234"/>
      <c r="AE426" s="212"/>
      <c r="AF426" s="179"/>
      <c r="AG426" s="179"/>
    </row>
    <row r="427" spans="1:37">
      <c r="A427" s="54"/>
      <c r="B427" s="246" t="s">
        <v>2256</v>
      </c>
      <c r="C427" s="29"/>
      <c r="D427" s="269" t="s">
        <v>927</v>
      </c>
      <c r="E427" s="541">
        <v>4</v>
      </c>
      <c r="F427" s="434">
        <f>SUM(G427:L427)</f>
        <v>79</v>
      </c>
      <c r="G427" s="626">
        <v>25</v>
      </c>
      <c r="H427" s="606">
        <v>29</v>
      </c>
      <c r="I427" s="647">
        <v>25</v>
      </c>
      <c r="J427" s="467"/>
      <c r="K427" s="491"/>
      <c r="L427" s="492"/>
      <c r="M427" s="516">
        <v>1</v>
      </c>
      <c r="N427" s="576">
        <v>1</v>
      </c>
      <c r="O427" s="148">
        <f>SUM(P427:AB427)</f>
        <v>13</v>
      </c>
      <c r="P427" s="725">
        <v>1</v>
      </c>
      <c r="Q427" s="726">
        <v>1</v>
      </c>
      <c r="R427" s="727"/>
      <c r="S427" s="728"/>
      <c r="T427" s="728"/>
      <c r="U427" s="728">
        <v>7</v>
      </c>
      <c r="V427" s="469"/>
      <c r="W427" s="702">
        <v>2</v>
      </c>
      <c r="X427" s="728">
        <v>1</v>
      </c>
      <c r="Y427" s="706"/>
      <c r="Z427" s="727"/>
      <c r="AA427" s="728">
        <v>1</v>
      </c>
      <c r="AB427" s="728"/>
      <c r="AC427" s="51" t="s">
        <v>1529</v>
      </c>
      <c r="AD427" s="30" t="s">
        <v>2548</v>
      </c>
      <c r="AE427" s="39" t="s">
        <v>1137</v>
      </c>
      <c r="AH427" s="179">
        <f>E427</f>
        <v>4</v>
      </c>
    </row>
    <row r="428" spans="1:37" ht="14.25" thickBot="1">
      <c r="A428" s="137"/>
      <c r="B428" s="254" t="s">
        <v>1138</v>
      </c>
      <c r="C428" s="138"/>
      <c r="D428" s="273" t="s">
        <v>926</v>
      </c>
      <c r="E428" s="543">
        <v>4</v>
      </c>
      <c r="F428" s="149">
        <f>SUM(G428:L428)</f>
        <v>39</v>
      </c>
      <c r="G428" s="653">
        <v>11</v>
      </c>
      <c r="H428" s="618">
        <v>19</v>
      </c>
      <c r="I428" s="654">
        <v>9</v>
      </c>
      <c r="J428" s="433"/>
      <c r="K428" s="498"/>
      <c r="L428" s="510"/>
      <c r="M428" s="522">
        <v>1</v>
      </c>
      <c r="N428" s="579">
        <v>2</v>
      </c>
      <c r="O428" s="156">
        <f>SUM(P428:AB428)</f>
        <v>12</v>
      </c>
      <c r="P428" s="749">
        <v>1</v>
      </c>
      <c r="Q428" s="750">
        <v>1</v>
      </c>
      <c r="R428" s="751"/>
      <c r="S428" s="752"/>
      <c r="T428" s="752"/>
      <c r="U428" s="752">
        <v>7</v>
      </c>
      <c r="V428" s="484"/>
      <c r="W428" s="711">
        <v>1</v>
      </c>
      <c r="X428" s="752">
        <v>1</v>
      </c>
      <c r="Y428" s="713"/>
      <c r="Z428" s="751"/>
      <c r="AA428" s="752">
        <v>1</v>
      </c>
      <c r="AB428" s="752"/>
      <c r="AC428" s="230" t="s">
        <v>2259</v>
      </c>
      <c r="AD428" s="33" t="s">
        <v>1139</v>
      </c>
      <c r="AE428" s="231" t="s">
        <v>1140</v>
      </c>
      <c r="AH428" s="179">
        <f>E428</f>
        <v>4</v>
      </c>
    </row>
    <row r="429" spans="1:37" ht="14.25" thickBot="1">
      <c r="A429" s="292" t="s">
        <v>925</v>
      </c>
      <c r="B429" s="291"/>
      <c r="C429" s="290"/>
      <c r="D429" s="289"/>
      <c r="E429" s="385"/>
      <c r="F429" s="385"/>
      <c r="G429" s="385"/>
      <c r="H429" s="385"/>
      <c r="I429" s="385"/>
      <c r="J429" s="385"/>
      <c r="K429" s="385"/>
      <c r="L429" s="385"/>
      <c r="M429" s="385"/>
      <c r="N429" s="385"/>
      <c r="O429" s="385"/>
      <c r="P429" s="385"/>
      <c r="Q429" s="385"/>
      <c r="R429" s="385"/>
      <c r="S429" s="385"/>
      <c r="T429" s="385"/>
      <c r="U429" s="385"/>
      <c r="V429" s="385"/>
      <c r="W429" s="385"/>
      <c r="X429" s="385"/>
      <c r="Y429" s="385"/>
      <c r="Z429" s="385"/>
      <c r="AA429" s="385"/>
      <c r="AB429" s="385"/>
      <c r="AC429" s="387"/>
      <c r="AD429" s="288"/>
      <c r="AE429" s="287"/>
      <c r="AF429" s="179"/>
      <c r="AG429" s="179"/>
    </row>
    <row r="430" spans="1:37">
      <c r="A430" s="206" t="s">
        <v>305</v>
      </c>
      <c r="B430" s="244"/>
      <c r="C430" s="232"/>
      <c r="D430" s="268"/>
      <c r="E430" s="595">
        <f t="shared" ref="E430:AB430" si="112">SUM(E431:E439)</f>
        <v>84</v>
      </c>
      <c r="F430" s="589">
        <f t="shared" si="112"/>
        <v>1518</v>
      </c>
      <c r="G430" s="683">
        <f t="shared" si="112"/>
        <v>262</v>
      </c>
      <c r="H430" s="684">
        <f t="shared" si="112"/>
        <v>221</v>
      </c>
      <c r="I430" s="684">
        <f t="shared" si="112"/>
        <v>254</v>
      </c>
      <c r="J430" s="685">
        <f t="shared" si="112"/>
        <v>243</v>
      </c>
      <c r="K430" s="684">
        <f t="shared" si="112"/>
        <v>276</v>
      </c>
      <c r="L430" s="686">
        <f t="shared" si="112"/>
        <v>262</v>
      </c>
      <c r="M430" s="589">
        <f t="shared" si="112"/>
        <v>14</v>
      </c>
      <c r="N430" s="585">
        <f t="shared" si="112"/>
        <v>27</v>
      </c>
      <c r="O430" s="414">
        <f t="shared" si="112"/>
        <v>154</v>
      </c>
      <c r="P430" s="415">
        <f t="shared" si="112"/>
        <v>9</v>
      </c>
      <c r="Q430" s="416">
        <f t="shared" si="112"/>
        <v>9</v>
      </c>
      <c r="R430" s="411">
        <f t="shared" si="112"/>
        <v>0</v>
      </c>
      <c r="S430" s="410">
        <f t="shared" si="112"/>
        <v>2</v>
      </c>
      <c r="T430" s="410">
        <f t="shared" si="112"/>
        <v>0</v>
      </c>
      <c r="U430" s="410">
        <f t="shared" si="112"/>
        <v>100</v>
      </c>
      <c r="V430" s="411">
        <f t="shared" si="112"/>
        <v>0</v>
      </c>
      <c r="W430" s="720">
        <f t="shared" si="112"/>
        <v>13</v>
      </c>
      <c r="X430" s="410">
        <f t="shared" si="112"/>
        <v>9</v>
      </c>
      <c r="Y430" s="721">
        <f t="shared" si="112"/>
        <v>0</v>
      </c>
      <c r="Z430" s="411">
        <f t="shared" si="112"/>
        <v>2</v>
      </c>
      <c r="AA430" s="410">
        <f t="shared" si="112"/>
        <v>10</v>
      </c>
      <c r="AB430" s="410">
        <f t="shared" si="112"/>
        <v>0</v>
      </c>
      <c r="AC430" s="210"/>
      <c r="AD430" s="234"/>
      <c r="AE430" s="212"/>
      <c r="AF430" s="179"/>
      <c r="AG430" s="179"/>
    </row>
    <row r="431" spans="1:37">
      <c r="A431" s="54"/>
      <c r="B431" s="246" t="s">
        <v>1141</v>
      </c>
      <c r="C431" s="29"/>
      <c r="D431" s="271" t="s">
        <v>915</v>
      </c>
      <c r="E431" s="541">
        <v>8</v>
      </c>
      <c r="F431" s="434">
        <f t="shared" ref="F431:F439" si="113">SUM(G431:L431)</f>
        <v>127</v>
      </c>
      <c r="G431" s="626">
        <v>24</v>
      </c>
      <c r="H431" s="606">
        <v>19</v>
      </c>
      <c r="I431" s="647">
        <v>17</v>
      </c>
      <c r="J431" s="606">
        <v>19</v>
      </c>
      <c r="K431" s="647">
        <v>20</v>
      </c>
      <c r="L431" s="648">
        <v>28</v>
      </c>
      <c r="M431" s="516">
        <v>2</v>
      </c>
      <c r="N431" s="576">
        <v>5</v>
      </c>
      <c r="O431" s="148">
        <f t="shared" ref="O431:O439" si="114">SUM(P431:AB431)</f>
        <v>20</v>
      </c>
      <c r="P431" s="725">
        <v>1</v>
      </c>
      <c r="Q431" s="726">
        <v>1</v>
      </c>
      <c r="R431" s="727"/>
      <c r="S431" s="728"/>
      <c r="T431" s="728"/>
      <c r="U431" s="728">
        <v>15</v>
      </c>
      <c r="V431" s="469"/>
      <c r="W431" s="702">
        <v>1</v>
      </c>
      <c r="X431" s="728">
        <v>1</v>
      </c>
      <c r="Y431" s="706"/>
      <c r="Z431" s="727"/>
      <c r="AA431" s="728">
        <v>1</v>
      </c>
      <c r="AB431" s="728"/>
      <c r="AC431" s="51" t="s">
        <v>924</v>
      </c>
      <c r="AD431" s="30" t="s">
        <v>14</v>
      </c>
      <c r="AE431" s="39" t="s">
        <v>923</v>
      </c>
      <c r="AF431" s="179">
        <f>E431</f>
        <v>8</v>
      </c>
      <c r="AG431" s="179"/>
      <c r="AH431" s="283"/>
      <c r="AI431" s="30"/>
      <c r="AJ431" s="588">
        <f>M431</f>
        <v>2</v>
      </c>
      <c r="AK431" s="588">
        <f>N431</f>
        <v>5</v>
      </c>
    </row>
    <row r="432" spans="1:37">
      <c r="A432" s="215"/>
      <c r="B432" s="250" t="s">
        <v>1142</v>
      </c>
      <c r="C432" s="216"/>
      <c r="D432" s="278" t="s">
        <v>922</v>
      </c>
      <c r="E432" s="542">
        <v>13</v>
      </c>
      <c r="F432" s="471">
        <f t="shared" si="113"/>
        <v>258</v>
      </c>
      <c r="G432" s="625">
        <v>54</v>
      </c>
      <c r="H432" s="610">
        <v>47</v>
      </c>
      <c r="I432" s="649">
        <v>31</v>
      </c>
      <c r="J432" s="610">
        <v>44</v>
      </c>
      <c r="K432" s="649">
        <v>39</v>
      </c>
      <c r="L432" s="650">
        <v>43</v>
      </c>
      <c r="M432" s="518">
        <v>2</v>
      </c>
      <c r="N432" s="577">
        <v>3</v>
      </c>
      <c r="O432" s="474">
        <f t="shared" si="114"/>
        <v>21</v>
      </c>
      <c r="P432" s="729">
        <v>1</v>
      </c>
      <c r="Q432" s="730">
        <v>1</v>
      </c>
      <c r="R432" s="731"/>
      <c r="S432" s="732">
        <v>1</v>
      </c>
      <c r="T432" s="732"/>
      <c r="U432" s="732">
        <v>13</v>
      </c>
      <c r="V432" s="475"/>
      <c r="W432" s="703">
        <v>1</v>
      </c>
      <c r="X432" s="732">
        <v>1</v>
      </c>
      <c r="Y432" s="707"/>
      <c r="Z432" s="731">
        <v>2</v>
      </c>
      <c r="AA432" s="732">
        <v>1</v>
      </c>
      <c r="AB432" s="732"/>
      <c r="AC432" s="218" t="s">
        <v>1875</v>
      </c>
      <c r="AD432" s="31" t="s">
        <v>15</v>
      </c>
      <c r="AE432" s="220" t="s">
        <v>1143</v>
      </c>
      <c r="AF432" s="179">
        <f>E432</f>
        <v>13</v>
      </c>
      <c r="AG432" s="179"/>
      <c r="AJ432" s="588">
        <f t="shared" ref="AJ432:AK439" si="115">M432</f>
        <v>2</v>
      </c>
      <c r="AK432" s="588">
        <f t="shared" si="115"/>
        <v>3</v>
      </c>
    </row>
    <row r="433" spans="1:37">
      <c r="A433" s="54"/>
      <c r="B433" s="246" t="s">
        <v>884</v>
      </c>
      <c r="C433" s="29"/>
      <c r="D433" s="271" t="s">
        <v>921</v>
      </c>
      <c r="E433" s="541">
        <v>7</v>
      </c>
      <c r="F433" s="477">
        <f t="shared" si="113"/>
        <v>50</v>
      </c>
      <c r="G433" s="628">
        <v>8</v>
      </c>
      <c r="H433" s="614">
        <v>6</v>
      </c>
      <c r="I433" s="651">
        <v>9</v>
      </c>
      <c r="J433" s="614">
        <v>9</v>
      </c>
      <c r="K433" s="651">
        <v>11</v>
      </c>
      <c r="L433" s="652">
        <v>7</v>
      </c>
      <c r="M433" s="516">
        <v>2</v>
      </c>
      <c r="N433" s="576">
        <v>2</v>
      </c>
      <c r="O433" s="148">
        <f t="shared" si="114"/>
        <v>13</v>
      </c>
      <c r="P433" s="725">
        <v>1</v>
      </c>
      <c r="Q433" s="726">
        <v>1</v>
      </c>
      <c r="R433" s="727"/>
      <c r="S433" s="728"/>
      <c r="T433" s="728"/>
      <c r="U433" s="728">
        <v>7</v>
      </c>
      <c r="V433" s="469"/>
      <c r="W433" s="702">
        <v>2</v>
      </c>
      <c r="X433" s="728">
        <v>1</v>
      </c>
      <c r="Y433" s="706"/>
      <c r="Z433" s="727"/>
      <c r="AA433" s="728">
        <v>1</v>
      </c>
      <c r="AB433" s="728"/>
      <c r="AC433" s="51" t="s">
        <v>1144</v>
      </c>
      <c r="AD433" s="30" t="s">
        <v>1145</v>
      </c>
      <c r="AE433" s="39" t="s">
        <v>1146</v>
      </c>
      <c r="AF433" s="179">
        <f>E433</f>
        <v>7</v>
      </c>
      <c r="AG433" s="179"/>
      <c r="AJ433" s="588">
        <f t="shared" si="115"/>
        <v>2</v>
      </c>
      <c r="AK433" s="588">
        <f t="shared" si="115"/>
        <v>2</v>
      </c>
    </row>
    <row r="434" spans="1:37">
      <c r="A434" s="215"/>
      <c r="B434" s="250" t="s">
        <v>1587</v>
      </c>
      <c r="C434" s="216"/>
      <c r="D434" s="278" t="s">
        <v>920</v>
      </c>
      <c r="E434" s="542">
        <v>6</v>
      </c>
      <c r="F434" s="471">
        <f t="shared" si="113"/>
        <v>174</v>
      </c>
      <c r="G434" s="625">
        <v>35</v>
      </c>
      <c r="H434" s="610">
        <v>28</v>
      </c>
      <c r="I434" s="649">
        <v>24</v>
      </c>
      <c r="J434" s="610">
        <v>29</v>
      </c>
      <c r="K434" s="649">
        <v>34</v>
      </c>
      <c r="L434" s="650">
        <v>24</v>
      </c>
      <c r="M434" s="471"/>
      <c r="N434" s="473"/>
      <c r="O434" s="474">
        <f t="shared" si="114"/>
        <v>13</v>
      </c>
      <c r="P434" s="729">
        <v>1</v>
      </c>
      <c r="Q434" s="730">
        <v>1</v>
      </c>
      <c r="R434" s="731"/>
      <c r="S434" s="732"/>
      <c r="T434" s="732"/>
      <c r="U434" s="732">
        <v>8</v>
      </c>
      <c r="V434" s="475"/>
      <c r="W434" s="703">
        <v>1</v>
      </c>
      <c r="X434" s="732">
        <v>1</v>
      </c>
      <c r="Y434" s="707"/>
      <c r="Z434" s="731"/>
      <c r="AA434" s="732">
        <v>1</v>
      </c>
      <c r="AB434" s="732"/>
      <c r="AC434" s="218" t="s">
        <v>1588</v>
      </c>
      <c r="AD434" s="31" t="s">
        <v>1147</v>
      </c>
      <c r="AE434" s="220" t="s">
        <v>1148</v>
      </c>
      <c r="AF434" s="179">
        <f>E434</f>
        <v>6</v>
      </c>
      <c r="AG434" s="179"/>
      <c r="AJ434" s="588">
        <f t="shared" si="115"/>
        <v>0</v>
      </c>
      <c r="AK434" s="588">
        <f t="shared" si="115"/>
        <v>0</v>
      </c>
    </row>
    <row r="435" spans="1:37">
      <c r="A435" s="54"/>
      <c r="B435" s="246" t="s">
        <v>1149</v>
      </c>
      <c r="C435" s="29"/>
      <c r="D435" s="271" t="s">
        <v>919</v>
      </c>
      <c r="E435" s="541">
        <v>15</v>
      </c>
      <c r="F435" s="477">
        <f t="shared" si="113"/>
        <v>309</v>
      </c>
      <c r="G435" s="628">
        <v>54</v>
      </c>
      <c r="H435" s="614">
        <v>43</v>
      </c>
      <c r="I435" s="651">
        <v>63</v>
      </c>
      <c r="J435" s="614">
        <v>40</v>
      </c>
      <c r="K435" s="651">
        <v>59</v>
      </c>
      <c r="L435" s="652">
        <v>50</v>
      </c>
      <c r="M435" s="516">
        <v>3</v>
      </c>
      <c r="N435" s="576">
        <v>10</v>
      </c>
      <c r="O435" s="148">
        <f t="shared" si="114"/>
        <v>23</v>
      </c>
      <c r="P435" s="725">
        <v>1</v>
      </c>
      <c r="Q435" s="726">
        <v>1</v>
      </c>
      <c r="R435" s="727"/>
      <c r="S435" s="728"/>
      <c r="T435" s="728"/>
      <c r="U435" s="728">
        <v>18</v>
      </c>
      <c r="V435" s="469"/>
      <c r="W435" s="702">
        <v>1</v>
      </c>
      <c r="X435" s="728">
        <v>1</v>
      </c>
      <c r="Y435" s="706"/>
      <c r="Z435" s="727"/>
      <c r="AA435" s="728">
        <v>1</v>
      </c>
      <c r="AB435" s="728"/>
      <c r="AC435" s="51" t="s">
        <v>1150</v>
      </c>
      <c r="AD435" s="30" t="s">
        <v>1151</v>
      </c>
      <c r="AE435" s="39" t="s">
        <v>1152</v>
      </c>
      <c r="AF435" s="179">
        <f t="shared" ref="AF435:AF498" si="116">E435</f>
        <v>15</v>
      </c>
      <c r="AG435" s="179"/>
      <c r="AJ435" s="588">
        <f t="shared" si="115"/>
        <v>3</v>
      </c>
      <c r="AK435" s="588">
        <f t="shared" si="115"/>
        <v>10</v>
      </c>
    </row>
    <row r="436" spans="1:37">
      <c r="A436" s="54"/>
      <c r="B436" s="246" t="s">
        <v>1153</v>
      </c>
      <c r="C436" s="29"/>
      <c r="D436" s="271" t="s">
        <v>913</v>
      </c>
      <c r="E436" s="544">
        <v>14</v>
      </c>
      <c r="F436" s="471">
        <f t="shared" si="113"/>
        <v>316</v>
      </c>
      <c r="G436" s="625">
        <v>46</v>
      </c>
      <c r="H436" s="610">
        <v>41</v>
      </c>
      <c r="I436" s="649">
        <v>56</v>
      </c>
      <c r="J436" s="610">
        <v>57</v>
      </c>
      <c r="K436" s="649">
        <v>51</v>
      </c>
      <c r="L436" s="650">
        <v>65</v>
      </c>
      <c r="M436" s="518">
        <v>2</v>
      </c>
      <c r="N436" s="577">
        <v>4</v>
      </c>
      <c r="O436" s="474">
        <f t="shared" si="114"/>
        <v>21</v>
      </c>
      <c r="P436" s="729">
        <v>1</v>
      </c>
      <c r="Q436" s="730">
        <v>1</v>
      </c>
      <c r="R436" s="731"/>
      <c r="S436" s="732"/>
      <c r="T436" s="732"/>
      <c r="U436" s="732">
        <v>16</v>
      </c>
      <c r="V436" s="475"/>
      <c r="W436" s="703">
        <v>1</v>
      </c>
      <c r="X436" s="732">
        <v>1</v>
      </c>
      <c r="Y436" s="707"/>
      <c r="Z436" s="731"/>
      <c r="AA436" s="732">
        <v>1</v>
      </c>
      <c r="AB436" s="732"/>
      <c r="AC436" s="218" t="s">
        <v>1589</v>
      </c>
      <c r="AD436" s="31" t="s">
        <v>1154</v>
      </c>
      <c r="AE436" s="220" t="s">
        <v>1155</v>
      </c>
      <c r="AF436" s="179">
        <f t="shared" si="116"/>
        <v>14</v>
      </c>
      <c r="AG436" s="179"/>
      <c r="AJ436" s="588">
        <f t="shared" si="115"/>
        <v>2</v>
      </c>
      <c r="AK436" s="588">
        <f t="shared" si="115"/>
        <v>4</v>
      </c>
    </row>
    <row r="437" spans="1:37">
      <c r="A437" s="228"/>
      <c r="B437" s="248" t="s">
        <v>1590</v>
      </c>
      <c r="C437" s="223"/>
      <c r="D437" s="272" t="s">
        <v>918</v>
      </c>
      <c r="E437" s="546">
        <v>9</v>
      </c>
      <c r="F437" s="477">
        <f t="shared" si="113"/>
        <v>181</v>
      </c>
      <c r="G437" s="628">
        <v>29</v>
      </c>
      <c r="H437" s="614">
        <v>20</v>
      </c>
      <c r="I437" s="651">
        <v>31</v>
      </c>
      <c r="J437" s="614">
        <v>27</v>
      </c>
      <c r="K437" s="651">
        <v>43</v>
      </c>
      <c r="L437" s="652">
        <v>31</v>
      </c>
      <c r="M437" s="516">
        <v>2</v>
      </c>
      <c r="N437" s="576">
        <v>2</v>
      </c>
      <c r="O437" s="148">
        <f t="shared" si="114"/>
        <v>20</v>
      </c>
      <c r="P437" s="725">
        <v>1</v>
      </c>
      <c r="Q437" s="726">
        <v>1</v>
      </c>
      <c r="R437" s="727"/>
      <c r="S437" s="728">
        <v>1</v>
      </c>
      <c r="T437" s="728"/>
      <c r="U437" s="728">
        <v>10</v>
      </c>
      <c r="V437" s="469"/>
      <c r="W437" s="702">
        <v>4</v>
      </c>
      <c r="X437" s="728">
        <v>1</v>
      </c>
      <c r="Y437" s="706"/>
      <c r="Z437" s="727"/>
      <c r="AA437" s="728">
        <v>2</v>
      </c>
      <c r="AB437" s="728"/>
      <c r="AC437" s="51" t="s">
        <v>1591</v>
      </c>
      <c r="AD437" s="30" t="s">
        <v>17</v>
      </c>
      <c r="AE437" s="39" t="s">
        <v>1156</v>
      </c>
      <c r="AF437" s="179">
        <f t="shared" si="116"/>
        <v>9</v>
      </c>
      <c r="AG437" s="179"/>
      <c r="AJ437" s="588">
        <f t="shared" si="115"/>
        <v>2</v>
      </c>
      <c r="AK437" s="588">
        <f t="shared" si="115"/>
        <v>2</v>
      </c>
    </row>
    <row r="438" spans="1:37">
      <c r="A438" s="215"/>
      <c r="B438" s="250" t="s">
        <v>1157</v>
      </c>
      <c r="C438" s="216"/>
      <c r="D438" s="270" t="s">
        <v>917</v>
      </c>
      <c r="E438" s="545">
        <v>5</v>
      </c>
      <c r="F438" s="471">
        <f t="shared" si="113"/>
        <v>45</v>
      </c>
      <c r="G438" s="625">
        <v>7</v>
      </c>
      <c r="H438" s="610">
        <v>8</v>
      </c>
      <c r="I438" s="649">
        <v>12</v>
      </c>
      <c r="J438" s="610">
        <v>6</v>
      </c>
      <c r="K438" s="649">
        <v>7</v>
      </c>
      <c r="L438" s="650">
        <v>5</v>
      </c>
      <c r="M438" s="471"/>
      <c r="N438" s="473"/>
      <c r="O438" s="474">
        <f t="shared" si="114"/>
        <v>10</v>
      </c>
      <c r="P438" s="729">
        <v>1</v>
      </c>
      <c r="Q438" s="730">
        <v>1</v>
      </c>
      <c r="R438" s="731"/>
      <c r="S438" s="732"/>
      <c r="T438" s="732"/>
      <c r="U438" s="732">
        <v>5</v>
      </c>
      <c r="V438" s="475"/>
      <c r="W438" s="703">
        <v>1</v>
      </c>
      <c r="X438" s="732">
        <v>1</v>
      </c>
      <c r="Y438" s="707"/>
      <c r="Z438" s="731"/>
      <c r="AA438" s="732">
        <v>1</v>
      </c>
      <c r="AB438" s="732"/>
      <c r="AC438" s="218" t="s">
        <v>1158</v>
      </c>
      <c r="AD438" s="31" t="s">
        <v>1159</v>
      </c>
      <c r="AE438" s="220" t="s">
        <v>1160</v>
      </c>
      <c r="AF438" s="179">
        <f t="shared" si="116"/>
        <v>5</v>
      </c>
      <c r="AG438" s="179"/>
      <c r="AJ438" s="588">
        <f t="shared" si="115"/>
        <v>0</v>
      </c>
      <c r="AK438" s="588">
        <f t="shared" si="115"/>
        <v>0</v>
      </c>
    </row>
    <row r="439" spans="1:37" ht="14.25" thickBot="1">
      <c r="A439" s="137"/>
      <c r="B439" s="254" t="s">
        <v>1161</v>
      </c>
      <c r="C439" s="138"/>
      <c r="D439" s="273" t="s">
        <v>911</v>
      </c>
      <c r="E439" s="543">
        <v>7</v>
      </c>
      <c r="F439" s="149">
        <f t="shared" si="113"/>
        <v>58</v>
      </c>
      <c r="G439" s="661">
        <v>5</v>
      </c>
      <c r="H439" s="630">
        <v>9</v>
      </c>
      <c r="I439" s="630">
        <v>11</v>
      </c>
      <c r="J439" s="630">
        <v>12</v>
      </c>
      <c r="K439" s="630">
        <v>12</v>
      </c>
      <c r="L439" s="646">
        <v>9</v>
      </c>
      <c r="M439" s="522">
        <v>1</v>
      </c>
      <c r="N439" s="579">
        <v>1</v>
      </c>
      <c r="O439" s="156">
        <f t="shared" si="114"/>
        <v>13</v>
      </c>
      <c r="P439" s="749">
        <v>1</v>
      </c>
      <c r="Q439" s="750">
        <v>1</v>
      </c>
      <c r="R439" s="751"/>
      <c r="S439" s="752"/>
      <c r="T439" s="752"/>
      <c r="U439" s="752">
        <v>8</v>
      </c>
      <c r="V439" s="484"/>
      <c r="W439" s="711">
        <v>1</v>
      </c>
      <c r="X439" s="752">
        <v>1</v>
      </c>
      <c r="Y439" s="713"/>
      <c r="Z439" s="751"/>
      <c r="AA439" s="752">
        <v>1</v>
      </c>
      <c r="AB439" s="752"/>
      <c r="AC439" s="230" t="s">
        <v>1162</v>
      </c>
      <c r="AD439" s="33" t="s">
        <v>18</v>
      </c>
      <c r="AE439" s="231" t="s">
        <v>1163</v>
      </c>
      <c r="AF439" s="179">
        <f t="shared" si="116"/>
        <v>7</v>
      </c>
      <c r="AG439" s="179"/>
      <c r="AJ439" s="588">
        <f t="shared" si="115"/>
        <v>1</v>
      </c>
      <c r="AK439" s="588">
        <f t="shared" si="115"/>
        <v>1</v>
      </c>
    </row>
    <row r="440" spans="1:37">
      <c r="A440" s="206" t="s">
        <v>1637</v>
      </c>
      <c r="B440" s="244"/>
      <c r="C440" s="232"/>
      <c r="D440" s="268"/>
      <c r="E440" s="595">
        <f>SUM(E441:E445)</f>
        <v>38</v>
      </c>
      <c r="F440" s="589">
        <f>SUM(F441:F445)</f>
        <v>904</v>
      </c>
      <c r="G440" s="683">
        <f>SUM(G441:G445)</f>
        <v>278</v>
      </c>
      <c r="H440" s="684">
        <f>SUM(H441:H445)</f>
        <v>330</v>
      </c>
      <c r="I440" s="685">
        <f>SUM(I441:I445)</f>
        <v>296</v>
      </c>
      <c r="J440" s="414"/>
      <c r="K440" s="410"/>
      <c r="L440" s="412"/>
      <c r="M440" s="589">
        <f t="shared" ref="M440:AB440" si="117">SUM(M441:M445)</f>
        <v>5</v>
      </c>
      <c r="N440" s="585">
        <f t="shared" si="117"/>
        <v>12</v>
      </c>
      <c r="O440" s="414">
        <f t="shared" si="117"/>
        <v>101</v>
      </c>
      <c r="P440" s="415">
        <f t="shared" si="117"/>
        <v>5</v>
      </c>
      <c r="Q440" s="416">
        <f t="shared" si="117"/>
        <v>5</v>
      </c>
      <c r="R440" s="411">
        <f t="shared" si="117"/>
        <v>0</v>
      </c>
      <c r="S440" s="410">
        <f t="shared" si="117"/>
        <v>1</v>
      </c>
      <c r="T440" s="410">
        <f t="shared" si="117"/>
        <v>1</v>
      </c>
      <c r="U440" s="410">
        <f t="shared" si="117"/>
        <v>68</v>
      </c>
      <c r="V440" s="411">
        <f t="shared" si="117"/>
        <v>0</v>
      </c>
      <c r="W440" s="720">
        <f t="shared" si="117"/>
        <v>10</v>
      </c>
      <c r="X440" s="410">
        <f t="shared" si="117"/>
        <v>5</v>
      </c>
      <c r="Y440" s="721">
        <f t="shared" si="117"/>
        <v>0</v>
      </c>
      <c r="Z440" s="411">
        <f t="shared" si="117"/>
        <v>0</v>
      </c>
      <c r="AA440" s="410">
        <f t="shared" si="117"/>
        <v>6</v>
      </c>
      <c r="AB440" s="410">
        <f t="shared" si="117"/>
        <v>0</v>
      </c>
      <c r="AC440" s="210"/>
      <c r="AD440" s="234"/>
      <c r="AE440" s="212"/>
      <c r="AF440" s="179"/>
      <c r="AG440" s="179"/>
    </row>
    <row r="441" spans="1:37">
      <c r="A441" s="54"/>
      <c r="B441" s="246" t="s">
        <v>916</v>
      </c>
      <c r="C441" s="29"/>
      <c r="D441" s="269" t="s">
        <v>915</v>
      </c>
      <c r="E441" s="541">
        <v>14</v>
      </c>
      <c r="F441" s="438">
        <f>SUM(G441:L441)</f>
        <v>384</v>
      </c>
      <c r="G441" s="626">
        <v>113</v>
      </c>
      <c r="H441" s="606">
        <v>142</v>
      </c>
      <c r="I441" s="647">
        <v>129</v>
      </c>
      <c r="J441" s="467"/>
      <c r="K441" s="491"/>
      <c r="L441" s="492"/>
      <c r="M441" s="516">
        <v>2</v>
      </c>
      <c r="N441" s="576">
        <v>7</v>
      </c>
      <c r="O441" s="148">
        <f>SUM(P441:AB441)</f>
        <v>32</v>
      </c>
      <c r="P441" s="725">
        <v>1</v>
      </c>
      <c r="Q441" s="726">
        <v>1</v>
      </c>
      <c r="R441" s="727"/>
      <c r="S441" s="728">
        <v>1</v>
      </c>
      <c r="T441" s="728">
        <v>1</v>
      </c>
      <c r="U441" s="728">
        <v>22</v>
      </c>
      <c r="V441" s="469"/>
      <c r="W441" s="702">
        <v>3</v>
      </c>
      <c r="X441" s="728">
        <v>1</v>
      </c>
      <c r="Y441" s="706"/>
      <c r="Z441" s="727"/>
      <c r="AA441" s="728">
        <v>2</v>
      </c>
      <c r="AB441" s="728"/>
      <c r="AC441" s="51" t="s">
        <v>2693</v>
      </c>
      <c r="AD441" s="30" t="s">
        <v>410</v>
      </c>
      <c r="AE441" s="39" t="s">
        <v>914</v>
      </c>
      <c r="AH441" s="179">
        <f>E441</f>
        <v>14</v>
      </c>
    </row>
    <row r="442" spans="1:37">
      <c r="A442" s="215"/>
      <c r="B442" s="250" t="s">
        <v>1153</v>
      </c>
      <c r="C442" s="216"/>
      <c r="D442" s="270" t="s">
        <v>913</v>
      </c>
      <c r="E442" s="542">
        <v>8</v>
      </c>
      <c r="F442" s="471">
        <f>SUM(G442:L442)</f>
        <v>182</v>
      </c>
      <c r="G442" s="625">
        <v>68</v>
      </c>
      <c r="H442" s="610">
        <v>62</v>
      </c>
      <c r="I442" s="649">
        <v>52</v>
      </c>
      <c r="J442" s="472"/>
      <c r="K442" s="494"/>
      <c r="L442" s="495"/>
      <c r="M442" s="518">
        <v>2</v>
      </c>
      <c r="N442" s="577">
        <v>3</v>
      </c>
      <c r="O442" s="474">
        <f>SUM(P442:AB442)</f>
        <v>19</v>
      </c>
      <c r="P442" s="729">
        <v>1</v>
      </c>
      <c r="Q442" s="730">
        <v>1</v>
      </c>
      <c r="R442" s="731"/>
      <c r="S442" s="732"/>
      <c r="T442" s="732"/>
      <c r="U442" s="732">
        <v>13</v>
      </c>
      <c r="V442" s="475"/>
      <c r="W442" s="703">
        <v>2</v>
      </c>
      <c r="X442" s="732">
        <v>1</v>
      </c>
      <c r="Y442" s="707"/>
      <c r="Z442" s="731"/>
      <c r="AA442" s="732">
        <v>1</v>
      </c>
      <c r="AB442" s="732"/>
      <c r="AC442" s="218" t="s">
        <v>1589</v>
      </c>
      <c r="AD442" s="31" t="s">
        <v>1164</v>
      </c>
      <c r="AE442" s="220" t="s">
        <v>1165</v>
      </c>
      <c r="AH442" s="179">
        <f>E442</f>
        <v>8</v>
      </c>
    </row>
    <row r="443" spans="1:37">
      <c r="A443" s="228"/>
      <c r="B443" s="248" t="s">
        <v>1166</v>
      </c>
      <c r="C443" s="223"/>
      <c r="D443" s="272" t="s">
        <v>912</v>
      </c>
      <c r="E443" s="564">
        <v>7</v>
      </c>
      <c r="F443" s="477">
        <f>SUM(G443:L443)</f>
        <v>159</v>
      </c>
      <c r="G443" s="628">
        <v>47</v>
      </c>
      <c r="H443" s="614">
        <v>63</v>
      </c>
      <c r="I443" s="651">
        <v>49</v>
      </c>
      <c r="J443" s="482"/>
      <c r="K443" s="496"/>
      <c r="L443" s="497"/>
      <c r="M443" s="520">
        <v>1</v>
      </c>
      <c r="N443" s="578">
        <v>2</v>
      </c>
      <c r="O443" s="479">
        <f>SUM(P443:AB443)</f>
        <v>20</v>
      </c>
      <c r="P443" s="733">
        <v>1</v>
      </c>
      <c r="Q443" s="734">
        <v>1</v>
      </c>
      <c r="R443" s="735"/>
      <c r="S443" s="736"/>
      <c r="T443" s="736"/>
      <c r="U443" s="736">
        <v>13</v>
      </c>
      <c r="V443" s="480"/>
      <c r="W443" s="704">
        <v>3</v>
      </c>
      <c r="X443" s="736">
        <v>1</v>
      </c>
      <c r="Y443" s="708"/>
      <c r="Z443" s="735"/>
      <c r="AA443" s="736">
        <v>1</v>
      </c>
      <c r="AB443" s="736"/>
      <c r="AC443" s="225" t="s">
        <v>1591</v>
      </c>
      <c r="AD443" s="32" t="s">
        <v>16</v>
      </c>
      <c r="AE443" s="227" t="s">
        <v>1167</v>
      </c>
      <c r="AH443" s="179">
        <f>E443</f>
        <v>7</v>
      </c>
    </row>
    <row r="444" spans="1:37">
      <c r="A444" s="215"/>
      <c r="B444" s="250" t="s">
        <v>1161</v>
      </c>
      <c r="C444" s="216"/>
      <c r="D444" s="270" t="s">
        <v>911</v>
      </c>
      <c r="E444" s="542">
        <v>3</v>
      </c>
      <c r="F444" s="471">
        <f>SUM(G444:L444)</f>
        <v>34</v>
      </c>
      <c r="G444" s="625">
        <v>8</v>
      </c>
      <c r="H444" s="610">
        <v>10</v>
      </c>
      <c r="I444" s="649">
        <v>16</v>
      </c>
      <c r="J444" s="472"/>
      <c r="K444" s="494"/>
      <c r="L444" s="495"/>
      <c r="M444" s="471"/>
      <c r="N444" s="473"/>
      <c r="O444" s="474">
        <f>SUM(P444:AB444)</f>
        <v>11</v>
      </c>
      <c r="P444" s="729">
        <v>1</v>
      </c>
      <c r="Q444" s="730">
        <v>1</v>
      </c>
      <c r="R444" s="731"/>
      <c r="S444" s="732"/>
      <c r="T444" s="732"/>
      <c r="U444" s="732">
        <v>7</v>
      </c>
      <c r="V444" s="475"/>
      <c r="W444" s="703"/>
      <c r="X444" s="732">
        <v>1</v>
      </c>
      <c r="Y444" s="707"/>
      <c r="Z444" s="731"/>
      <c r="AA444" s="732">
        <v>1</v>
      </c>
      <c r="AB444" s="732"/>
      <c r="AC444" s="218" t="s">
        <v>1162</v>
      </c>
      <c r="AD444" s="31" t="s">
        <v>1168</v>
      </c>
      <c r="AE444" s="220" t="s">
        <v>1169</v>
      </c>
      <c r="AH444" s="179">
        <f>E444</f>
        <v>3</v>
      </c>
    </row>
    <row r="445" spans="1:37" ht="14.25" thickBot="1">
      <c r="A445" s="137"/>
      <c r="B445" s="254" t="s">
        <v>1170</v>
      </c>
      <c r="C445" s="138"/>
      <c r="D445" s="273" t="s">
        <v>910</v>
      </c>
      <c r="E445" s="541">
        <v>6</v>
      </c>
      <c r="F445" s="471">
        <f>SUM(G445:L445)</f>
        <v>145</v>
      </c>
      <c r="G445" s="625">
        <v>42</v>
      </c>
      <c r="H445" s="610">
        <v>53</v>
      </c>
      <c r="I445" s="649">
        <v>50</v>
      </c>
      <c r="J445" s="472"/>
      <c r="K445" s="494"/>
      <c r="L445" s="495"/>
      <c r="M445" s="438"/>
      <c r="N445" s="439"/>
      <c r="O445" s="148">
        <f>SUM(P445:AB445)</f>
        <v>19</v>
      </c>
      <c r="P445" s="725">
        <v>1</v>
      </c>
      <c r="Q445" s="726">
        <v>1</v>
      </c>
      <c r="R445" s="727"/>
      <c r="S445" s="728"/>
      <c r="T445" s="728"/>
      <c r="U445" s="728">
        <v>13</v>
      </c>
      <c r="V445" s="469"/>
      <c r="W445" s="702">
        <v>2</v>
      </c>
      <c r="X445" s="728">
        <v>1</v>
      </c>
      <c r="Y445" s="706"/>
      <c r="Z445" s="739"/>
      <c r="AA445" s="739">
        <v>1</v>
      </c>
      <c r="AB445" s="728"/>
      <c r="AC445" s="51" t="s">
        <v>1592</v>
      </c>
      <c r="AD445" s="30" t="s">
        <v>1171</v>
      </c>
      <c r="AE445" s="39" t="s">
        <v>1172</v>
      </c>
      <c r="AH445" s="179">
        <f>E445</f>
        <v>6</v>
      </c>
    </row>
    <row r="446" spans="1:37" ht="14.25" thickBot="1">
      <c r="A446" s="292" t="s">
        <v>909</v>
      </c>
      <c r="B446" s="291"/>
      <c r="C446" s="290"/>
      <c r="D446" s="289"/>
      <c r="E446" s="385"/>
      <c r="F446" s="385"/>
      <c r="G446" s="385"/>
      <c r="H446" s="385"/>
      <c r="I446" s="385"/>
      <c r="J446" s="385"/>
      <c r="K446" s="385"/>
      <c r="L446" s="385"/>
      <c r="M446" s="385"/>
      <c r="N446" s="385"/>
      <c r="O446" s="385"/>
      <c r="P446" s="385"/>
      <c r="Q446" s="385"/>
      <c r="R446" s="385"/>
      <c r="S446" s="385"/>
      <c r="T446" s="385"/>
      <c r="U446" s="385"/>
      <c r="V446" s="385"/>
      <c r="W446" s="385"/>
      <c r="X446" s="385"/>
      <c r="Y446" s="385"/>
      <c r="Z446" s="384"/>
      <c r="AA446" s="384"/>
      <c r="AB446" s="385"/>
      <c r="AC446" s="387"/>
      <c r="AD446" s="288"/>
      <c r="AE446" s="287"/>
      <c r="AF446" s="179"/>
      <c r="AG446" s="179"/>
    </row>
    <row r="447" spans="1:37">
      <c r="A447" s="206" t="s">
        <v>305</v>
      </c>
      <c r="B447" s="244"/>
      <c r="C447" s="232"/>
      <c r="D447" s="268"/>
      <c r="E447" s="595">
        <f t="shared" ref="E447:AB447" si="118">SUM(E448:E449)</f>
        <v>23</v>
      </c>
      <c r="F447" s="589">
        <f t="shared" si="118"/>
        <v>508</v>
      </c>
      <c r="G447" s="683">
        <f t="shared" si="118"/>
        <v>85</v>
      </c>
      <c r="H447" s="684">
        <f t="shared" si="118"/>
        <v>82</v>
      </c>
      <c r="I447" s="684">
        <f t="shared" si="118"/>
        <v>80</v>
      </c>
      <c r="J447" s="685">
        <f t="shared" si="118"/>
        <v>78</v>
      </c>
      <c r="K447" s="684">
        <f t="shared" si="118"/>
        <v>82</v>
      </c>
      <c r="L447" s="686">
        <f t="shared" si="118"/>
        <v>101</v>
      </c>
      <c r="M447" s="589">
        <f t="shared" si="118"/>
        <v>3</v>
      </c>
      <c r="N447" s="585">
        <f t="shared" si="118"/>
        <v>6</v>
      </c>
      <c r="O447" s="414">
        <f t="shared" si="118"/>
        <v>46</v>
      </c>
      <c r="P447" s="415">
        <f t="shared" si="118"/>
        <v>2</v>
      </c>
      <c r="Q447" s="416">
        <f t="shared" si="118"/>
        <v>2</v>
      </c>
      <c r="R447" s="411">
        <f t="shared" si="118"/>
        <v>0</v>
      </c>
      <c r="S447" s="410">
        <f t="shared" si="118"/>
        <v>1</v>
      </c>
      <c r="T447" s="410">
        <f t="shared" si="118"/>
        <v>0</v>
      </c>
      <c r="U447" s="410">
        <f t="shared" si="118"/>
        <v>29</v>
      </c>
      <c r="V447" s="411">
        <f t="shared" si="118"/>
        <v>0</v>
      </c>
      <c r="W447" s="720">
        <f t="shared" si="118"/>
        <v>5</v>
      </c>
      <c r="X447" s="410">
        <f t="shared" si="118"/>
        <v>3</v>
      </c>
      <c r="Y447" s="721">
        <f t="shared" si="118"/>
        <v>0</v>
      </c>
      <c r="Z447" s="411">
        <f t="shared" si="118"/>
        <v>1</v>
      </c>
      <c r="AA447" s="410">
        <f t="shared" si="118"/>
        <v>3</v>
      </c>
      <c r="AB447" s="410">
        <f t="shared" si="118"/>
        <v>0</v>
      </c>
      <c r="AC447" s="210"/>
      <c r="AD447" s="234"/>
      <c r="AE447" s="212"/>
      <c r="AF447" s="179"/>
      <c r="AG447" s="179"/>
    </row>
    <row r="448" spans="1:37">
      <c r="A448" s="54"/>
      <c r="B448" s="246" t="s">
        <v>1593</v>
      </c>
      <c r="C448" s="29"/>
      <c r="D448" s="271" t="s">
        <v>908</v>
      </c>
      <c r="E448" s="541">
        <v>16</v>
      </c>
      <c r="F448" s="434">
        <f>SUM(G448:L448)</f>
        <v>407</v>
      </c>
      <c r="G448" s="626">
        <v>69</v>
      </c>
      <c r="H448" s="606">
        <v>70</v>
      </c>
      <c r="I448" s="647">
        <v>60</v>
      </c>
      <c r="J448" s="606">
        <v>64</v>
      </c>
      <c r="K448" s="647">
        <v>67</v>
      </c>
      <c r="L448" s="648">
        <v>77</v>
      </c>
      <c r="M448" s="516">
        <v>2</v>
      </c>
      <c r="N448" s="576">
        <v>4</v>
      </c>
      <c r="O448" s="148">
        <f>SUM(P448:AB448)</f>
        <v>31</v>
      </c>
      <c r="P448" s="725">
        <v>1</v>
      </c>
      <c r="Q448" s="726">
        <v>1</v>
      </c>
      <c r="R448" s="727"/>
      <c r="S448" s="728">
        <v>1</v>
      </c>
      <c r="T448" s="728"/>
      <c r="U448" s="728">
        <v>20</v>
      </c>
      <c r="V448" s="469"/>
      <c r="W448" s="702">
        <v>4</v>
      </c>
      <c r="X448" s="728">
        <v>2</v>
      </c>
      <c r="Y448" s="706"/>
      <c r="Z448" s="727"/>
      <c r="AA448" s="728">
        <v>2</v>
      </c>
      <c r="AB448" s="728"/>
      <c r="AC448" s="51" t="s">
        <v>20</v>
      </c>
      <c r="AD448" s="30" t="s">
        <v>21</v>
      </c>
      <c r="AE448" s="39" t="s">
        <v>1173</v>
      </c>
      <c r="AF448" s="179">
        <f t="shared" si="116"/>
        <v>16</v>
      </c>
      <c r="AG448" s="179"/>
      <c r="AJ448" s="587">
        <f>M448</f>
        <v>2</v>
      </c>
      <c r="AK448" s="587">
        <f>N448</f>
        <v>4</v>
      </c>
    </row>
    <row r="449" spans="1:37" ht="14.25" thickBot="1">
      <c r="A449" s="424"/>
      <c r="B449" s="425" t="s">
        <v>1174</v>
      </c>
      <c r="C449" s="426"/>
      <c r="D449" s="427" t="s">
        <v>907</v>
      </c>
      <c r="E449" s="565">
        <v>7</v>
      </c>
      <c r="F449" s="511">
        <f>SUM(G449:L449)</f>
        <v>101</v>
      </c>
      <c r="G449" s="628">
        <v>16</v>
      </c>
      <c r="H449" s="614">
        <v>12</v>
      </c>
      <c r="I449" s="651">
        <v>20</v>
      </c>
      <c r="J449" s="614">
        <v>14</v>
      </c>
      <c r="K449" s="651">
        <v>15</v>
      </c>
      <c r="L449" s="652">
        <v>24</v>
      </c>
      <c r="M449" s="520">
        <v>1</v>
      </c>
      <c r="N449" s="578">
        <v>2</v>
      </c>
      <c r="O449" s="479">
        <f>SUM(P449:AB449)</f>
        <v>15</v>
      </c>
      <c r="P449" s="733">
        <v>1</v>
      </c>
      <c r="Q449" s="734">
        <v>1</v>
      </c>
      <c r="R449" s="735"/>
      <c r="S449" s="736"/>
      <c r="T449" s="736"/>
      <c r="U449" s="736">
        <v>9</v>
      </c>
      <c r="V449" s="480"/>
      <c r="W449" s="704">
        <v>1</v>
      </c>
      <c r="X449" s="736">
        <v>1</v>
      </c>
      <c r="Y449" s="708"/>
      <c r="Z449" s="735">
        <v>1</v>
      </c>
      <c r="AA449" s="736">
        <v>1</v>
      </c>
      <c r="AB449" s="736"/>
      <c r="AC449" s="225" t="s">
        <v>1175</v>
      </c>
      <c r="AD449" s="32" t="s">
        <v>1176</v>
      </c>
      <c r="AE449" s="227" t="s">
        <v>1177</v>
      </c>
      <c r="AF449" s="179">
        <f t="shared" si="116"/>
        <v>7</v>
      </c>
      <c r="AG449" s="179"/>
      <c r="AJ449" s="587">
        <f>M449</f>
        <v>1</v>
      </c>
      <c r="AK449" s="587">
        <f>N449</f>
        <v>2</v>
      </c>
    </row>
    <row r="450" spans="1:37">
      <c r="A450" s="206" t="s">
        <v>1637</v>
      </c>
      <c r="B450" s="244"/>
      <c r="C450" s="232"/>
      <c r="D450" s="268"/>
      <c r="E450" s="595">
        <f>SUM(E451:E452)</f>
        <v>15</v>
      </c>
      <c r="F450" s="589">
        <f>SUM(F451:F452)</f>
        <v>326</v>
      </c>
      <c r="G450" s="683">
        <f>SUM(G451:G452)</f>
        <v>110</v>
      </c>
      <c r="H450" s="684">
        <f>SUM(H451:H452)</f>
        <v>107</v>
      </c>
      <c r="I450" s="685">
        <f>SUM(I451:I452)</f>
        <v>109</v>
      </c>
      <c r="J450" s="414"/>
      <c r="K450" s="410"/>
      <c r="L450" s="412"/>
      <c r="M450" s="589">
        <f t="shared" ref="M450:AB450" si="119">SUM(M451:M452)</f>
        <v>3</v>
      </c>
      <c r="N450" s="585">
        <f t="shared" si="119"/>
        <v>4</v>
      </c>
      <c r="O450" s="414">
        <f t="shared" si="119"/>
        <v>43</v>
      </c>
      <c r="P450" s="415">
        <f t="shared" si="119"/>
        <v>2</v>
      </c>
      <c r="Q450" s="416">
        <f t="shared" si="119"/>
        <v>2</v>
      </c>
      <c r="R450" s="411">
        <f t="shared" si="119"/>
        <v>0</v>
      </c>
      <c r="S450" s="410">
        <f t="shared" si="119"/>
        <v>1</v>
      </c>
      <c r="T450" s="410">
        <f t="shared" si="119"/>
        <v>0</v>
      </c>
      <c r="U450" s="410">
        <f t="shared" si="119"/>
        <v>29</v>
      </c>
      <c r="V450" s="411">
        <f t="shared" si="119"/>
        <v>0</v>
      </c>
      <c r="W450" s="720">
        <f t="shared" si="119"/>
        <v>4</v>
      </c>
      <c r="X450" s="410">
        <f t="shared" si="119"/>
        <v>2</v>
      </c>
      <c r="Y450" s="721">
        <f t="shared" si="119"/>
        <v>1</v>
      </c>
      <c r="Z450" s="411">
        <f t="shared" si="119"/>
        <v>0</v>
      </c>
      <c r="AA450" s="410">
        <f t="shared" si="119"/>
        <v>2</v>
      </c>
      <c r="AB450" s="410">
        <f t="shared" si="119"/>
        <v>0</v>
      </c>
      <c r="AC450" s="210"/>
      <c r="AD450" s="234"/>
      <c r="AE450" s="212"/>
      <c r="AF450" s="179"/>
      <c r="AG450" s="179"/>
    </row>
    <row r="451" spans="1:37">
      <c r="A451" s="54"/>
      <c r="B451" s="246" t="s">
        <v>1593</v>
      </c>
      <c r="C451" s="29"/>
      <c r="D451" s="269" t="s">
        <v>908</v>
      </c>
      <c r="E451" s="541">
        <v>11</v>
      </c>
      <c r="F451" s="438">
        <f>SUM(G451:L451)</f>
        <v>263</v>
      </c>
      <c r="G451" s="626">
        <v>88</v>
      </c>
      <c r="H451" s="606">
        <v>89</v>
      </c>
      <c r="I451" s="647">
        <v>86</v>
      </c>
      <c r="J451" s="467"/>
      <c r="K451" s="491"/>
      <c r="L451" s="492"/>
      <c r="M451" s="516">
        <v>2</v>
      </c>
      <c r="N451" s="576">
        <v>2</v>
      </c>
      <c r="O451" s="148">
        <f>SUM(P451:AB451)</f>
        <v>30</v>
      </c>
      <c r="P451" s="725">
        <v>1</v>
      </c>
      <c r="Q451" s="726">
        <v>1</v>
      </c>
      <c r="R451" s="727"/>
      <c r="S451" s="728">
        <v>1</v>
      </c>
      <c r="T451" s="728"/>
      <c r="U451" s="728">
        <v>21</v>
      </c>
      <c r="V451" s="469"/>
      <c r="W451" s="702">
        <v>3</v>
      </c>
      <c r="X451" s="728">
        <v>1</v>
      </c>
      <c r="Y451" s="706">
        <v>1</v>
      </c>
      <c r="Z451" s="727"/>
      <c r="AA451" s="728">
        <v>1</v>
      </c>
      <c r="AB451" s="728"/>
      <c r="AC451" s="51" t="s">
        <v>19</v>
      </c>
      <c r="AD451" s="30" t="s">
        <v>21</v>
      </c>
      <c r="AE451" s="39" t="s">
        <v>1178</v>
      </c>
      <c r="AH451" s="179">
        <f>E451</f>
        <v>11</v>
      </c>
    </row>
    <row r="452" spans="1:37" ht="14.25" thickBot="1">
      <c r="A452" s="137"/>
      <c r="B452" s="254" t="s">
        <v>1174</v>
      </c>
      <c r="C452" s="138"/>
      <c r="D452" s="273" t="s">
        <v>907</v>
      </c>
      <c r="E452" s="543">
        <v>4</v>
      </c>
      <c r="F452" s="149">
        <f>SUM(G452:L452)</f>
        <v>63</v>
      </c>
      <c r="G452" s="653">
        <v>22</v>
      </c>
      <c r="H452" s="618">
        <v>18</v>
      </c>
      <c r="I452" s="654">
        <v>23</v>
      </c>
      <c r="J452" s="433"/>
      <c r="K452" s="498"/>
      <c r="L452" s="510"/>
      <c r="M452" s="522">
        <v>1</v>
      </c>
      <c r="N452" s="579">
        <v>2</v>
      </c>
      <c r="O452" s="156">
        <f>SUM(P452:AB452)</f>
        <v>13</v>
      </c>
      <c r="P452" s="749">
        <v>1</v>
      </c>
      <c r="Q452" s="750">
        <v>1</v>
      </c>
      <c r="R452" s="751"/>
      <c r="S452" s="752"/>
      <c r="T452" s="752"/>
      <c r="U452" s="752">
        <v>8</v>
      </c>
      <c r="V452" s="484"/>
      <c r="W452" s="711">
        <v>1</v>
      </c>
      <c r="X452" s="752">
        <v>1</v>
      </c>
      <c r="Y452" s="713"/>
      <c r="Z452" s="751"/>
      <c r="AA452" s="752">
        <v>1</v>
      </c>
      <c r="AB452" s="752"/>
      <c r="AC452" s="230" t="s">
        <v>1175</v>
      </c>
      <c r="AD452" s="33" t="s">
        <v>411</v>
      </c>
      <c r="AE452" s="231" t="s">
        <v>1179</v>
      </c>
      <c r="AH452" s="179">
        <f>E452</f>
        <v>4</v>
      </c>
    </row>
    <row r="453" spans="1:37" ht="14.25" thickBot="1">
      <c r="A453" s="292" t="s">
        <v>897</v>
      </c>
      <c r="B453" s="291"/>
      <c r="C453" s="290"/>
      <c r="D453" s="289"/>
      <c r="E453" s="385"/>
      <c r="F453" s="385"/>
      <c r="G453" s="385"/>
      <c r="H453" s="385"/>
      <c r="I453" s="385"/>
      <c r="J453" s="385"/>
      <c r="K453" s="385"/>
      <c r="L453" s="385"/>
      <c r="M453" s="385"/>
      <c r="N453" s="385"/>
      <c r="O453" s="385"/>
      <c r="P453" s="385"/>
      <c r="Q453" s="385"/>
      <c r="R453" s="385"/>
      <c r="S453" s="385"/>
      <c r="T453" s="385"/>
      <c r="U453" s="385"/>
      <c r="V453" s="385"/>
      <c r="W453" s="385"/>
      <c r="X453" s="385"/>
      <c r="Y453" s="385"/>
      <c r="Z453" s="385"/>
      <c r="AA453" s="385"/>
      <c r="AB453" s="385"/>
      <c r="AC453" s="241"/>
      <c r="AD453" s="288"/>
      <c r="AE453" s="287"/>
      <c r="AF453" s="179"/>
      <c r="AG453" s="179"/>
    </row>
    <row r="454" spans="1:37">
      <c r="A454" s="206" t="s">
        <v>1180</v>
      </c>
      <c r="B454" s="244"/>
      <c r="C454" s="232"/>
      <c r="D454" s="268"/>
      <c r="E454" s="595">
        <f t="shared" ref="E454:AB454" si="120">SUM(E455:E478)</f>
        <v>154</v>
      </c>
      <c r="F454" s="589">
        <f t="shared" si="120"/>
        <v>2587</v>
      </c>
      <c r="G454" s="683">
        <f t="shared" si="120"/>
        <v>431</v>
      </c>
      <c r="H454" s="684">
        <f t="shared" si="120"/>
        <v>418</v>
      </c>
      <c r="I454" s="684">
        <f t="shared" si="120"/>
        <v>408</v>
      </c>
      <c r="J454" s="685">
        <f t="shared" si="120"/>
        <v>404</v>
      </c>
      <c r="K454" s="684">
        <f t="shared" si="120"/>
        <v>448</v>
      </c>
      <c r="L454" s="686">
        <f t="shared" si="120"/>
        <v>478</v>
      </c>
      <c r="M454" s="589">
        <f t="shared" si="120"/>
        <v>19</v>
      </c>
      <c r="N454" s="585">
        <f t="shared" si="120"/>
        <v>45</v>
      </c>
      <c r="O454" s="414">
        <f t="shared" si="120"/>
        <v>285</v>
      </c>
      <c r="P454" s="415">
        <f t="shared" si="120"/>
        <v>24</v>
      </c>
      <c r="Q454" s="416">
        <f t="shared" si="120"/>
        <v>22</v>
      </c>
      <c r="R454" s="411">
        <f t="shared" si="120"/>
        <v>0</v>
      </c>
      <c r="S454" s="410">
        <f t="shared" si="120"/>
        <v>3</v>
      </c>
      <c r="T454" s="410">
        <f t="shared" si="120"/>
        <v>1</v>
      </c>
      <c r="U454" s="410">
        <f t="shared" si="120"/>
        <v>172</v>
      </c>
      <c r="V454" s="411">
        <f t="shared" si="120"/>
        <v>0</v>
      </c>
      <c r="W454" s="720">
        <f t="shared" si="120"/>
        <v>18</v>
      </c>
      <c r="X454" s="410">
        <f t="shared" si="120"/>
        <v>22</v>
      </c>
      <c r="Y454" s="721">
        <f t="shared" si="120"/>
        <v>0</v>
      </c>
      <c r="Z454" s="411">
        <f t="shared" si="120"/>
        <v>5</v>
      </c>
      <c r="AA454" s="410">
        <f t="shared" si="120"/>
        <v>17</v>
      </c>
      <c r="AB454" s="410">
        <f t="shared" si="120"/>
        <v>1</v>
      </c>
      <c r="AC454" s="210"/>
      <c r="AD454" s="234"/>
      <c r="AE454" s="212"/>
      <c r="AF454" s="179"/>
      <c r="AG454" s="179"/>
    </row>
    <row r="455" spans="1:37">
      <c r="A455" s="54"/>
      <c r="B455" s="246" t="s">
        <v>2502</v>
      </c>
      <c r="C455" s="29"/>
      <c r="D455" s="269" t="s">
        <v>906</v>
      </c>
      <c r="E455" s="541">
        <v>13</v>
      </c>
      <c r="F455" s="434">
        <f t="shared" ref="F455:F478" si="121">SUM(G455:L455)</f>
        <v>260</v>
      </c>
      <c r="G455" s="626">
        <v>46</v>
      </c>
      <c r="H455" s="606">
        <v>37</v>
      </c>
      <c r="I455" s="647">
        <v>55</v>
      </c>
      <c r="J455" s="606">
        <v>38</v>
      </c>
      <c r="K455" s="647">
        <v>39</v>
      </c>
      <c r="L455" s="648">
        <v>45</v>
      </c>
      <c r="M455" s="516">
        <v>2</v>
      </c>
      <c r="N455" s="576">
        <v>8</v>
      </c>
      <c r="O455" s="148">
        <f t="shared" ref="O455:O478" si="122">SUM(P455:AB455)</f>
        <v>25</v>
      </c>
      <c r="P455" s="725">
        <v>1</v>
      </c>
      <c r="Q455" s="726">
        <v>1</v>
      </c>
      <c r="R455" s="727"/>
      <c r="S455" s="728">
        <v>1</v>
      </c>
      <c r="T455" s="728"/>
      <c r="U455" s="728">
        <v>16</v>
      </c>
      <c r="V455" s="469"/>
      <c r="W455" s="702">
        <v>3</v>
      </c>
      <c r="X455" s="728">
        <v>1</v>
      </c>
      <c r="Y455" s="706"/>
      <c r="Z455" s="727">
        <v>1</v>
      </c>
      <c r="AA455" s="728">
        <v>1</v>
      </c>
      <c r="AB455" s="728"/>
      <c r="AC455" s="51" t="s">
        <v>1181</v>
      </c>
      <c r="AD455" s="30" t="s">
        <v>1182</v>
      </c>
      <c r="AE455" s="39" t="s">
        <v>1183</v>
      </c>
      <c r="AF455" s="179">
        <f t="shared" si="116"/>
        <v>13</v>
      </c>
      <c r="AG455" s="179"/>
      <c r="AJ455" s="587">
        <f>M455</f>
        <v>2</v>
      </c>
      <c r="AK455" s="587">
        <f>N455</f>
        <v>8</v>
      </c>
    </row>
    <row r="456" spans="1:37">
      <c r="A456" s="215"/>
      <c r="B456" s="250" t="s">
        <v>1184</v>
      </c>
      <c r="C456" s="216"/>
      <c r="D456" s="270" t="s">
        <v>905</v>
      </c>
      <c r="E456" s="545">
        <v>8</v>
      </c>
      <c r="F456" s="471">
        <f t="shared" si="121"/>
        <v>198</v>
      </c>
      <c r="G456" s="625">
        <v>32</v>
      </c>
      <c r="H456" s="610">
        <v>33</v>
      </c>
      <c r="I456" s="649">
        <v>35</v>
      </c>
      <c r="J456" s="610">
        <v>32</v>
      </c>
      <c r="K456" s="649">
        <v>40</v>
      </c>
      <c r="L456" s="650">
        <v>26</v>
      </c>
      <c r="M456" s="518">
        <v>2</v>
      </c>
      <c r="N456" s="577">
        <v>3</v>
      </c>
      <c r="O456" s="474">
        <f t="shared" si="122"/>
        <v>17</v>
      </c>
      <c r="P456" s="729">
        <v>1</v>
      </c>
      <c r="Q456" s="730">
        <v>1</v>
      </c>
      <c r="R456" s="731"/>
      <c r="S456" s="732"/>
      <c r="T456" s="732"/>
      <c r="U456" s="732">
        <v>11</v>
      </c>
      <c r="V456" s="475"/>
      <c r="W456" s="703">
        <v>2</v>
      </c>
      <c r="X456" s="732">
        <v>1</v>
      </c>
      <c r="Y456" s="707"/>
      <c r="Z456" s="731"/>
      <c r="AA456" s="732">
        <v>1</v>
      </c>
      <c r="AB456" s="732"/>
      <c r="AC456" s="218" t="s">
        <v>1185</v>
      </c>
      <c r="AD456" s="31" t="s">
        <v>1186</v>
      </c>
      <c r="AE456" s="220" t="s">
        <v>1187</v>
      </c>
      <c r="AF456" s="179">
        <f t="shared" si="116"/>
        <v>8</v>
      </c>
      <c r="AG456" s="179"/>
      <c r="AJ456" s="587">
        <f t="shared" ref="AJ456:AK478" si="123">M456</f>
        <v>2</v>
      </c>
      <c r="AK456" s="587">
        <f t="shared" si="123"/>
        <v>3</v>
      </c>
    </row>
    <row r="457" spans="1:37">
      <c r="A457" s="54"/>
      <c r="B457" s="246" t="s">
        <v>1188</v>
      </c>
      <c r="C457" s="29"/>
      <c r="D457" s="269" t="s">
        <v>904</v>
      </c>
      <c r="E457" s="544">
        <v>6</v>
      </c>
      <c r="F457" s="438">
        <f t="shared" si="121"/>
        <v>65</v>
      </c>
      <c r="G457" s="626">
        <v>10</v>
      </c>
      <c r="H457" s="606">
        <v>11</v>
      </c>
      <c r="I457" s="647">
        <v>13</v>
      </c>
      <c r="J457" s="606">
        <v>8</v>
      </c>
      <c r="K457" s="647">
        <v>11</v>
      </c>
      <c r="L457" s="648">
        <v>12</v>
      </c>
      <c r="M457" s="438"/>
      <c r="N457" s="439"/>
      <c r="O457" s="148">
        <f t="shared" si="122"/>
        <v>12</v>
      </c>
      <c r="P457" s="725">
        <v>1</v>
      </c>
      <c r="Q457" s="726">
        <v>1</v>
      </c>
      <c r="R457" s="727"/>
      <c r="S457" s="728"/>
      <c r="T457" s="728"/>
      <c r="U457" s="728">
        <v>8</v>
      </c>
      <c r="V457" s="469"/>
      <c r="W457" s="702"/>
      <c r="X457" s="728">
        <v>1</v>
      </c>
      <c r="Y457" s="706"/>
      <c r="Z457" s="727"/>
      <c r="AA457" s="728">
        <v>1</v>
      </c>
      <c r="AB457" s="728"/>
      <c r="AC457" s="51" t="s">
        <v>1189</v>
      </c>
      <c r="AD457" s="30" t="s">
        <v>1190</v>
      </c>
      <c r="AE457" s="39" t="s">
        <v>1191</v>
      </c>
      <c r="AF457" s="179">
        <f t="shared" si="116"/>
        <v>6</v>
      </c>
      <c r="AG457" s="179"/>
      <c r="AJ457" s="587">
        <f t="shared" si="123"/>
        <v>0</v>
      </c>
      <c r="AK457" s="587">
        <f t="shared" si="123"/>
        <v>0</v>
      </c>
    </row>
    <row r="458" spans="1:37">
      <c r="A458" s="215"/>
      <c r="B458" s="250" t="s">
        <v>1192</v>
      </c>
      <c r="C458" s="216"/>
      <c r="D458" s="278" t="s">
        <v>903</v>
      </c>
      <c r="E458" s="542">
        <v>14</v>
      </c>
      <c r="F458" s="471">
        <f t="shared" si="121"/>
        <v>317</v>
      </c>
      <c r="G458" s="625">
        <v>54</v>
      </c>
      <c r="H458" s="610">
        <v>63</v>
      </c>
      <c r="I458" s="649">
        <v>50</v>
      </c>
      <c r="J458" s="610">
        <v>49</v>
      </c>
      <c r="K458" s="649">
        <v>45</v>
      </c>
      <c r="L458" s="650">
        <v>56</v>
      </c>
      <c r="M458" s="518">
        <v>2</v>
      </c>
      <c r="N458" s="577">
        <v>5</v>
      </c>
      <c r="O458" s="474">
        <f t="shared" si="122"/>
        <v>21</v>
      </c>
      <c r="P458" s="729">
        <v>1</v>
      </c>
      <c r="Q458" s="730">
        <v>1</v>
      </c>
      <c r="R458" s="731"/>
      <c r="S458" s="732">
        <v>1</v>
      </c>
      <c r="T458" s="732"/>
      <c r="U458" s="732">
        <v>14</v>
      </c>
      <c r="V458" s="475"/>
      <c r="W458" s="703">
        <v>2</v>
      </c>
      <c r="X458" s="732">
        <v>1</v>
      </c>
      <c r="Y458" s="707"/>
      <c r="Z458" s="731"/>
      <c r="AA458" s="732">
        <v>1</v>
      </c>
      <c r="AB458" s="732"/>
      <c r="AC458" s="218" t="s">
        <v>1193</v>
      </c>
      <c r="AD458" s="31" t="s">
        <v>1194</v>
      </c>
      <c r="AE458" s="220" t="s">
        <v>1195</v>
      </c>
      <c r="AF458" s="179">
        <f t="shared" si="116"/>
        <v>14</v>
      </c>
      <c r="AG458" s="179"/>
      <c r="AJ458" s="587">
        <f t="shared" si="123"/>
        <v>2</v>
      </c>
      <c r="AK458" s="587">
        <f t="shared" si="123"/>
        <v>5</v>
      </c>
    </row>
    <row r="459" spans="1:37">
      <c r="A459" s="54"/>
      <c r="B459" s="246" t="s">
        <v>1196</v>
      </c>
      <c r="C459" s="29"/>
      <c r="D459" s="271" t="s">
        <v>902</v>
      </c>
      <c r="E459" s="544">
        <v>11</v>
      </c>
      <c r="F459" s="438">
        <f t="shared" si="121"/>
        <v>220</v>
      </c>
      <c r="G459" s="626">
        <v>37</v>
      </c>
      <c r="H459" s="606">
        <v>43</v>
      </c>
      <c r="I459" s="647">
        <v>24</v>
      </c>
      <c r="J459" s="606">
        <v>27</v>
      </c>
      <c r="K459" s="647">
        <v>40</v>
      </c>
      <c r="L459" s="648">
        <v>49</v>
      </c>
      <c r="M459" s="516">
        <v>2</v>
      </c>
      <c r="N459" s="576">
        <v>4</v>
      </c>
      <c r="O459" s="148">
        <f t="shared" si="122"/>
        <v>19</v>
      </c>
      <c r="P459" s="725">
        <v>1</v>
      </c>
      <c r="Q459" s="726">
        <v>1</v>
      </c>
      <c r="R459" s="727"/>
      <c r="S459" s="728"/>
      <c r="T459" s="728">
        <v>1</v>
      </c>
      <c r="U459" s="728">
        <v>12</v>
      </c>
      <c r="V459" s="469"/>
      <c r="W459" s="702">
        <v>1</v>
      </c>
      <c r="X459" s="728">
        <v>1</v>
      </c>
      <c r="Y459" s="706"/>
      <c r="Z459" s="727">
        <v>1</v>
      </c>
      <c r="AA459" s="728">
        <v>1</v>
      </c>
      <c r="AB459" s="728"/>
      <c r="AC459" s="51" t="s">
        <v>1197</v>
      </c>
      <c r="AD459" s="30" t="s">
        <v>1198</v>
      </c>
      <c r="AE459" s="39" t="s">
        <v>1199</v>
      </c>
      <c r="AF459" s="179">
        <f t="shared" si="116"/>
        <v>11</v>
      </c>
      <c r="AG459" s="179"/>
      <c r="AJ459" s="587">
        <f t="shared" si="123"/>
        <v>2</v>
      </c>
      <c r="AK459" s="587">
        <f t="shared" si="123"/>
        <v>4</v>
      </c>
    </row>
    <row r="460" spans="1:37">
      <c r="A460" s="215"/>
      <c r="B460" s="250" t="s">
        <v>1200</v>
      </c>
      <c r="C460" s="216"/>
      <c r="D460" s="278" t="s">
        <v>901</v>
      </c>
      <c r="E460" s="517">
        <v>18</v>
      </c>
      <c r="F460" s="471">
        <f t="shared" si="121"/>
        <v>465</v>
      </c>
      <c r="G460" s="625">
        <v>86</v>
      </c>
      <c r="H460" s="610">
        <v>67</v>
      </c>
      <c r="I460" s="649">
        <v>71</v>
      </c>
      <c r="J460" s="610">
        <v>64</v>
      </c>
      <c r="K460" s="649">
        <v>86</v>
      </c>
      <c r="L460" s="650">
        <v>91</v>
      </c>
      <c r="M460" s="518">
        <v>2</v>
      </c>
      <c r="N460" s="577">
        <v>7</v>
      </c>
      <c r="O460" s="474">
        <f t="shared" si="122"/>
        <v>27</v>
      </c>
      <c r="P460" s="729">
        <v>1</v>
      </c>
      <c r="Q460" s="730">
        <v>1</v>
      </c>
      <c r="R460" s="731"/>
      <c r="S460" s="732">
        <v>1</v>
      </c>
      <c r="T460" s="732"/>
      <c r="U460" s="732">
        <v>21</v>
      </c>
      <c r="V460" s="475"/>
      <c r="W460" s="703">
        <v>1</v>
      </c>
      <c r="X460" s="732">
        <v>1</v>
      </c>
      <c r="Y460" s="707"/>
      <c r="Z460" s="731"/>
      <c r="AA460" s="732">
        <v>1</v>
      </c>
      <c r="AB460" s="732"/>
      <c r="AC460" s="218" t="s">
        <v>1201</v>
      </c>
      <c r="AD460" s="31" t="s">
        <v>1202</v>
      </c>
      <c r="AE460" s="220" t="s">
        <v>1203</v>
      </c>
      <c r="AF460" s="179">
        <f t="shared" si="116"/>
        <v>18</v>
      </c>
      <c r="AG460" s="179"/>
      <c r="AJ460" s="587">
        <f t="shared" si="123"/>
        <v>2</v>
      </c>
      <c r="AK460" s="587">
        <f t="shared" si="123"/>
        <v>7</v>
      </c>
    </row>
    <row r="461" spans="1:37">
      <c r="A461" s="54"/>
      <c r="B461" s="246" t="s">
        <v>1204</v>
      </c>
      <c r="C461" s="29"/>
      <c r="D461" s="271" t="s">
        <v>900</v>
      </c>
      <c r="E461" s="515">
        <v>6</v>
      </c>
      <c r="F461" s="438">
        <f t="shared" si="121"/>
        <v>59</v>
      </c>
      <c r="G461" s="626">
        <v>8</v>
      </c>
      <c r="H461" s="606">
        <v>8</v>
      </c>
      <c r="I461" s="647">
        <v>10</v>
      </c>
      <c r="J461" s="606">
        <v>8</v>
      </c>
      <c r="K461" s="647">
        <v>9</v>
      </c>
      <c r="L461" s="648">
        <v>16</v>
      </c>
      <c r="M461" s="438"/>
      <c r="N461" s="439"/>
      <c r="O461" s="148">
        <f t="shared" si="122"/>
        <v>11</v>
      </c>
      <c r="P461" s="725">
        <v>1</v>
      </c>
      <c r="Q461" s="726">
        <v>1</v>
      </c>
      <c r="R461" s="727"/>
      <c r="S461" s="728"/>
      <c r="T461" s="728"/>
      <c r="U461" s="728">
        <v>6</v>
      </c>
      <c r="V461" s="469"/>
      <c r="W461" s="702">
        <v>1</v>
      </c>
      <c r="X461" s="728">
        <v>1</v>
      </c>
      <c r="Y461" s="706"/>
      <c r="Z461" s="727"/>
      <c r="AA461" s="728">
        <v>1</v>
      </c>
      <c r="AB461" s="728"/>
      <c r="AC461" s="51" t="s">
        <v>1205</v>
      </c>
      <c r="AD461" s="30" t="s">
        <v>1206</v>
      </c>
      <c r="AE461" s="39" t="s">
        <v>1207</v>
      </c>
      <c r="AF461" s="179">
        <f t="shared" si="116"/>
        <v>6</v>
      </c>
      <c r="AG461" s="179"/>
      <c r="AJ461" s="587">
        <f t="shared" si="123"/>
        <v>0</v>
      </c>
      <c r="AK461" s="587">
        <f t="shared" si="123"/>
        <v>0</v>
      </c>
    </row>
    <row r="462" spans="1:37">
      <c r="A462" s="215"/>
      <c r="B462" s="250" t="s">
        <v>1208</v>
      </c>
      <c r="C462" s="216"/>
      <c r="D462" s="278" t="s">
        <v>899</v>
      </c>
      <c r="E462" s="545">
        <v>3</v>
      </c>
      <c r="F462" s="471">
        <f t="shared" si="121"/>
        <v>12</v>
      </c>
      <c r="G462" s="625">
        <v>5</v>
      </c>
      <c r="H462" s="610">
        <v>2</v>
      </c>
      <c r="I462" s="649">
        <v>1</v>
      </c>
      <c r="J462" s="610">
        <v>1</v>
      </c>
      <c r="K462" s="649">
        <v>3</v>
      </c>
      <c r="L462" s="650"/>
      <c r="M462" s="471"/>
      <c r="N462" s="473"/>
      <c r="O462" s="474">
        <f t="shared" si="122"/>
        <v>6</v>
      </c>
      <c r="P462" s="729">
        <v>1</v>
      </c>
      <c r="Q462" s="730">
        <v>1</v>
      </c>
      <c r="R462" s="731"/>
      <c r="S462" s="732"/>
      <c r="T462" s="732"/>
      <c r="U462" s="732">
        <v>3</v>
      </c>
      <c r="V462" s="475"/>
      <c r="W462" s="703"/>
      <c r="X462" s="732">
        <v>1</v>
      </c>
      <c r="Y462" s="707"/>
      <c r="Z462" s="731"/>
      <c r="AA462" s="732"/>
      <c r="AB462" s="732"/>
      <c r="AC462" s="218" t="s">
        <v>1209</v>
      </c>
      <c r="AD462" s="31" t="s">
        <v>1458</v>
      </c>
      <c r="AE462" s="220" t="s">
        <v>1210</v>
      </c>
      <c r="AF462" s="179">
        <f t="shared" si="116"/>
        <v>3</v>
      </c>
      <c r="AG462" s="179"/>
      <c r="AJ462" s="587">
        <f t="shared" si="123"/>
        <v>0</v>
      </c>
      <c r="AK462" s="587">
        <f t="shared" si="123"/>
        <v>0</v>
      </c>
    </row>
    <row r="463" spans="1:37">
      <c r="A463" s="54"/>
      <c r="B463" s="246" t="s">
        <v>1211</v>
      </c>
      <c r="C463" s="29"/>
      <c r="D463" s="271" t="s">
        <v>2007</v>
      </c>
      <c r="E463" s="541">
        <v>7</v>
      </c>
      <c r="F463" s="438">
        <f t="shared" si="121"/>
        <v>160</v>
      </c>
      <c r="G463" s="626">
        <v>25</v>
      </c>
      <c r="H463" s="606">
        <v>31</v>
      </c>
      <c r="I463" s="647">
        <v>27</v>
      </c>
      <c r="J463" s="606">
        <v>22</v>
      </c>
      <c r="K463" s="647">
        <v>24</v>
      </c>
      <c r="L463" s="648">
        <v>31</v>
      </c>
      <c r="M463" s="516">
        <v>1</v>
      </c>
      <c r="N463" s="576">
        <v>2</v>
      </c>
      <c r="O463" s="148">
        <f t="shared" si="122"/>
        <v>13</v>
      </c>
      <c r="P463" s="725">
        <v>1</v>
      </c>
      <c r="Q463" s="726">
        <v>1</v>
      </c>
      <c r="R463" s="727"/>
      <c r="S463" s="728"/>
      <c r="T463" s="728"/>
      <c r="U463" s="728">
        <v>9</v>
      </c>
      <c r="V463" s="469"/>
      <c r="W463" s="702"/>
      <c r="X463" s="728">
        <v>1</v>
      </c>
      <c r="Y463" s="706"/>
      <c r="Z463" s="727"/>
      <c r="AA463" s="728">
        <v>1</v>
      </c>
      <c r="AB463" s="728"/>
      <c r="AC463" s="51" t="s">
        <v>1212</v>
      </c>
      <c r="AD463" s="30" t="s">
        <v>1213</v>
      </c>
      <c r="AE463" s="39" t="s">
        <v>1214</v>
      </c>
      <c r="AF463" s="179">
        <f t="shared" si="116"/>
        <v>7</v>
      </c>
      <c r="AG463" s="179"/>
      <c r="AJ463" s="587">
        <f t="shared" si="123"/>
        <v>1</v>
      </c>
      <c r="AK463" s="587">
        <f t="shared" si="123"/>
        <v>2</v>
      </c>
    </row>
    <row r="464" spans="1:37">
      <c r="A464" s="215"/>
      <c r="B464" s="250" t="s">
        <v>1215</v>
      </c>
      <c r="C464" s="216"/>
      <c r="D464" s="278" t="s">
        <v>2006</v>
      </c>
      <c r="E464" s="545">
        <v>10</v>
      </c>
      <c r="F464" s="471">
        <f t="shared" si="121"/>
        <v>213</v>
      </c>
      <c r="G464" s="625">
        <v>33</v>
      </c>
      <c r="H464" s="610">
        <v>38</v>
      </c>
      <c r="I464" s="649">
        <v>28</v>
      </c>
      <c r="J464" s="610">
        <v>42</v>
      </c>
      <c r="K464" s="649">
        <v>33</v>
      </c>
      <c r="L464" s="650">
        <v>39</v>
      </c>
      <c r="M464" s="518">
        <v>1</v>
      </c>
      <c r="N464" s="577">
        <v>1</v>
      </c>
      <c r="O464" s="474">
        <f t="shared" si="122"/>
        <v>17</v>
      </c>
      <c r="P464" s="729">
        <v>1</v>
      </c>
      <c r="Q464" s="730">
        <v>1</v>
      </c>
      <c r="R464" s="731"/>
      <c r="S464" s="732"/>
      <c r="T464" s="732"/>
      <c r="U464" s="732">
        <v>10</v>
      </c>
      <c r="V464" s="475"/>
      <c r="W464" s="703">
        <v>2</v>
      </c>
      <c r="X464" s="732">
        <v>1</v>
      </c>
      <c r="Y464" s="707"/>
      <c r="Z464" s="731"/>
      <c r="AA464" s="732">
        <v>2</v>
      </c>
      <c r="AB464" s="732"/>
      <c r="AC464" s="218" t="s">
        <v>1216</v>
      </c>
      <c r="AD464" s="31" t="s">
        <v>1217</v>
      </c>
      <c r="AE464" s="220" t="s">
        <v>1218</v>
      </c>
      <c r="AF464" s="179">
        <f t="shared" si="116"/>
        <v>10</v>
      </c>
      <c r="AG464" s="179"/>
      <c r="AJ464" s="587">
        <f t="shared" si="123"/>
        <v>1</v>
      </c>
      <c r="AK464" s="587">
        <f t="shared" si="123"/>
        <v>1</v>
      </c>
    </row>
    <row r="465" spans="1:37">
      <c r="A465" s="54"/>
      <c r="B465" s="246" t="s">
        <v>1219</v>
      </c>
      <c r="C465" s="29"/>
      <c r="D465" s="271" t="s">
        <v>898</v>
      </c>
      <c r="E465" s="541">
        <v>4</v>
      </c>
      <c r="F465" s="438">
        <f t="shared" si="121"/>
        <v>27</v>
      </c>
      <c r="G465" s="626">
        <v>6</v>
      </c>
      <c r="H465" s="606">
        <v>3</v>
      </c>
      <c r="I465" s="647">
        <v>6</v>
      </c>
      <c r="J465" s="606">
        <v>5</v>
      </c>
      <c r="K465" s="647">
        <v>3</v>
      </c>
      <c r="L465" s="648">
        <v>4</v>
      </c>
      <c r="M465" s="516">
        <v>1</v>
      </c>
      <c r="N465" s="576">
        <v>2</v>
      </c>
      <c r="O465" s="148">
        <f t="shared" si="122"/>
        <v>9</v>
      </c>
      <c r="P465" s="725">
        <v>1</v>
      </c>
      <c r="Q465" s="726">
        <v>1</v>
      </c>
      <c r="R465" s="727"/>
      <c r="S465" s="728"/>
      <c r="T465" s="728"/>
      <c r="U465" s="728">
        <v>3</v>
      </c>
      <c r="V465" s="469"/>
      <c r="W465" s="702">
        <v>2</v>
      </c>
      <c r="X465" s="728">
        <v>1</v>
      </c>
      <c r="Y465" s="706"/>
      <c r="Z465" s="727"/>
      <c r="AA465" s="728">
        <v>1</v>
      </c>
      <c r="AB465" s="728"/>
      <c r="AC465" s="51" t="s">
        <v>1573</v>
      </c>
      <c r="AD465" s="30" t="s">
        <v>28</v>
      </c>
      <c r="AE465" s="39" t="s">
        <v>1220</v>
      </c>
      <c r="AF465" s="179">
        <f t="shared" si="116"/>
        <v>4</v>
      </c>
      <c r="AG465" s="179"/>
      <c r="AJ465" s="587">
        <f t="shared" si="123"/>
        <v>1</v>
      </c>
      <c r="AK465" s="587">
        <f t="shared" si="123"/>
        <v>2</v>
      </c>
    </row>
    <row r="466" spans="1:37">
      <c r="A466" s="215"/>
      <c r="B466" s="250" t="s">
        <v>1221</v>
      </c>
      <c r="C466" s="216"/>
      <c r="D466" s="278" t="s">
        <v>2005</v>
      </c>
      <c r="E466" s="545">
        <v>7</v>
      </c>
      <c r="F466" s="471">
        <f t="shared" si="121"/>
        <v>99</v>
      </c>
      <c r="G466" s="625">
        <v>16</v>
      </c>
      <c r="H466" s="610">
        <v>18</v>
      </c>
      <c r="I466" s="649">
        <v>14</v>
      </c>
      <c r="J466" s="610">
        <v>17</v>
      </c>
      <c r="K466" s="649">
        <v>15</v>
      </c>
      <c r="L466" s="650">
        <v>19</v>
      </c>
      <c r="M466" s="518">
        <v>1</v>
      </c>
      <c r="N466" s="577">
        <v>1</v>
      </c>
      <c r="O466" s="474">
        <f t="shared" si="122"/>
        <v>14</v>
      </c>
      <c r="P466" s="729">
        <v>1</v>
      </c>
      <c r="Q466" s="730">
        <v>1</v>
      </c>
      <c r="R466" s="731"/>
      <c r="S466" s="732"/>
      <c r="T466" s="732"/>
      <c r="U466" s="732">
        <v>8</v>
      </c>
      <c r="V466" s="475"/>
      <c r="W466" s="703">
        <v>1</v>
      </c>
      <c r="X466" s="732">
        <v>1</v>
      </c>
      <c r="Y466" s="707"/>
      <c r="Z466" s="731">
        <v>1</v>
      </c>
      <c r="AA466" s="732">
        <v>1</v>
      </c>
      <c r="AB466" s="732"/>
      <c r="AC466" s="218" t="s">
        <v>1222</v>
      </c>
      <c r="AD466" s="31" t="s">
        <v>29</v>
      </c>
      <c r="AE466" s="220" t="s">
        <v>1223</v>
      </c>
      <c r="AF466" s="179">
        <f t="shared" si="116"/>
        <v>7</v>
      </c>
      <c r="AG466" s="179"/>
      <c r="AJ466" s="587">
        <f t="shared" si="123"/>
        <v>1</v>
      </c>
      <c r="AK466" s="587">
        <f t="shared" si="123"/>
        <v>1</v>
      </c>
    </row>
    <row r="467" spans="1:37">
      <c r="A467" s="54"/>
      <c r="B467" s="246" t="s">
        <v>1224</v>
      </c>
      <c r="C467" s="29"/>
      <c r="D467" s="271" t="s">
        <v>2004</v>
      </c>
      <c r="E467" s="515">
        <v>7</v>
      </c>
      <c r="F467" s="438">
        <f t="shared" si="121"/>
        <v>171</v>
      </c>
      <c r="G467" s="626">
        <v>35</v>
      </c>
      <c r="H467" s="606">
        <v>24</v>
      </c>
      <c r="I467" s="647">
        <v>25</v>
      </c>
      <c r="J467" s="606">
        <v>25</v>
      </c>
      <c r="K467" s="647">
        <v>36</v>
      </c>
      <c r="L467" s="648">
        <v>26</v>
      </c>
      <c r="M467" s="516">
        <v>1</v>
      </c>
      <c r="N467" s="576">
        <v>1</v>
      </c>
      <c r="O467" s="148">
        <f t="shared" si="122"/>
        <v>14</v>
      </c>
      <c r="P467" s="725">
        <v>1</v>
      </c>
      <c r="Q467" s="726">
        <v>1</v>
      </c>
      <c r="R467" s="727"/>
      <c r="S467" s="728"/>
      <c r="T467" s="728"/>
      <c r="U467" s="728">
        <v>9</v>
      </c>
      <c r="V467" s="469"/>
      <c r="W467" s="702">
        <v>1</v>
      </c>
      <c r="X467" s="728">
        <v>1</v>
      </c>
      <c r="Y467" s="706"/>
      <c r="Z467" s="727"/>
      <c r="AA467" s="728">
        <v>1</v>
      </c>
      <c r="AB467" s="728"/>
      <c r="AC467" s="51" t="s">
        <v>1574</v>
      </c>
      <c r="AD467" s="30" t="s">
        <v>1453</v>
      </c>
      <c r="AE467" s="39" t="s">
        <v>1225</v>
      </c>
      <c r="AF467" s="179">
        <f t="shared" si="116"/>
        <v>7</v>
      </c>
      <c r="AG467" s="179"/>
      <c r="AJ467" s="587">
        <f t="shared" si="123"/>
        <v>1</v>
      </c>
      <c r="AK467" s="587">
        <f t="shared" si="123"/>
        <v>1</v>
      </c>
    </row>
    <row r="468" spans="1:37">
      <c r="A468" s="215"/>
      <c r="B468" s="250" t="s">
        <v>1226</v>
      </c>
      <c r="C468" s="216"/>
      <c r="D468" s="270" t="s">
        <v>2003</v>
      </c>
      <c r="E468" s="542">
        <v>8</v>
      </c>
      <c r="F468" s="471">
        <f t="shared" si="121"/>
        <v>143</v>
      </c>
      <c r="G468" s="625">
        <v>12</v>
      </c>
      <c r="H468" s="610">
        <v>22</v>
      </c>
      <c r="I468" s="649">
        <v>17</v>
      </c>
      <c r="J468" s="610">
        <v>33</v>
      </c>
      <c r="K468" s="649">
        <v>26</v>
      </c>
      <c r="L468" s="650">
        <v>33</v>
      </c>
      <c r="M468" s="518">
        <v>2</v>
      </c>
      <c r="N468" s="577">
        <v>7</v>
      </c>
      <c r="O468" s="474">
        <f t="shared" si="122"/>
        <v>16</v>
      </c>
      <c r="P468" s="729">
        <v>1</v>
      </c>
      <c r="Q468" s="730">
        <v>1</v>
      </c>
      <c r="R468" s="731"/>
      <c r="S468" s="732"/>
      <c r="T468" s="732"/>
      <c r="U468" s="732">
        <v>11</v>
      </c>
      <c r="V468" s="475"/>
      <c r="W468" s="703">
        <v>1</v>
      </c>
      <c r="X468" s="732">
        <v>1</v>
      </c>
      <c r="Y468" s="707"/>
      <c r="Z468" s="731">
        <v>1</v>
      </c>
      <c r="AA468" s="732"/>
      <c r="AB468" s="732"/>
      <c r="AC468" s="218" t="s">
        <v>2607</v>
      </c>
      <c r="AD468" s="31" t="s">
        <v>1454</v>
      </c>
      <c r="AE468" s="220" t="s">
        <v>2608</v>
      </c>
      <c r="AF468" s="179">
        <f t="shared" si="116"/>
        <v>8</v>
      </c>
      <c r="AG468" s="179"/>
      <c r="AJ468" s="587">
        <f t="shared" si="123"/>
        <v>2</v>
      </c>
      <c r="AK468" s="587">
        <f t="shared" si="123"/>
        <v>7</v>
      </c>
    </row>
    <row r="469" spans="1:37">
      <c r="A469" s="54"/>
      <c r="B469" s="246" t="s">
        <v>2609</v>
      </c>
      <c r="C469" s="29"/>
      <c r="D469" s="269" t="s">
        <v>2002</v>
      </c>
      <c r="E469" s="544">
        <v>3</v>
      </c>
      <c r="F469" s="438">
        <f t="shared" si="121"/>
        <v>14</v>
      </c>
      <c r="G469" s="626">
        <v>3</v>
      </c>
      <c r="H469" s="606">
        <v>2</v>
      </c>
      <c r="I469" s="647">
        <v>2</v>
      </c>
      <c r="J469" s="606">
        <v>3</v>
      </c>
      <c r="K469" s="647">
        <v>2</v>
      </c>
      <c r="L469" s="648">
        <v>2</v>
      </c>
      <c r="M469" s="438"/>
      <c r="N469" s="439"/>
      <c r="O469" s="148">
        <f t="shared" si="122"/>
        <v>7</v>
      </c>
      <c r="P469" s="725">
        <v>1</v>
      </c>
      <c r="Q469" s="726">
        <v>1</v>
      </c>
      <c r="R469" s="727"/>
      <c r="S469" s="728"/>
      <c r="T469" s="728"/>
      <c r="U469" s="728">
        <v>3</v>
      </c>
      <c r="V469" s="469"/>
      <c r="W469" s="702"/>
      <c r="X469" s="728">
        <v>1</v>
      </c>
      <c r="Y469" s="706"/>
      <c r="Z469" s="727"/>
      <c r="AA469" s="728">
        <v>1</v>
      </c>
      <c r="AB469" s="728"/>
      <c r="AC469" s="51" t="s">
        <v>2610</v>
      </c>
      <c r="AD469" s="30" t="s">
        <v>2611</v>
      </c>
      <c r="AE469" s="39" t="s">
        <v>2612</v>
      </c>
      <c r="AF469" s="179">
        <f t="shared" si="116"/>
        <v>3</v>
      </c>
      <c r="AG469" s="179"/>
      <c r="AJ469" s="587">
        <f t="shared" si="123"/>
        <v>0</v>
      </c>
      <c r="AK469" s="587">
        <f t="shared" si="123"/>
        <v>0</v>
      </c>
    </row>
    <row r="470" spans="1:37">
      <c r="A470" s="215"/>
      <c r="B470" s="250" t="s">
        <v>2613</v>
      </c>
      <c r="C470" s="216"/>
      <c r="D470" s="270" t="s">
        <v>896</v>
      </c>
      <c r="E470" s="542">
        <v>5</v>
      </c>
      <c r="F470" s="471">
        <f t="shared" si="121"/>
        <v>29</v>
      </c>
      <c r="G470" s="625">
        <v>6</v>
      </c>
      <c r="H470" s="610">
        <v>3</v>
      </c>
      <c r="I470" s="649">
        <v>7</v>
      </c>
      <c r="J470" s="610">
        <v>5</v>
      </c>
      <c r="K470" s="649">
        <v>6</v>
      </c>
      <c r="L470" s="650">
        <v>2</v>
      </c>
      <c r="M470" s="518">
        <v>1</v>
      </c>
      <c r="N470" s="577">
        <v>3</v>
      </c>
      <c r="O470" s="474">
        <f t="shared" si="122"/>
        <v>9</v>
      </c>
      <c r="P470" s="729">
        <v>1</v>
      </c>
      <c r="Q470" s="730">
        <v>1</v>
      </c>
      <c r="R470" s="731"/>
      <c r="S470" s="732"/>
      <c r="T470" s="732"/>
      <c r="U470" s="732">
        <v>5</v>
      </c>
      <c r="V470" s="475"/>
      <c r="W470" s="703"/>
      <c r="X470" s="732">
        <v>1</v>
      </c>
      <c r="Y470" s="707"/>
      <c r="Z470" s="731"/>
      <c r="AA470" s="732">
        <v>1</v>
      </c>
      <c r="AB470" s="732"/>
      <c r="AC470" s="218" t="s">
        <v>2614</v>
      </c>
      <c r="AD470" s="31" t="s">
        <v>2615</v>
      </c>
      <c r="AE470" s="220" t="s">
        <v>2616</v>
      </c>
      <c r="AF470" s="179">
        <f t="shared" si="116"/>
        <v>5</v>
      </c>
      <c r="AG470" s="179"/>
      <c r="AJ470" s="587">
        <f t="shared" si="123"/>
        <v>1</v>
      </c>
      <c r="AK470" s="587">
        <f t="shared" si="123"/>
        <v>3</v>
      </c>
    </row>
    <row r="471" spans="1:37">
      <c r="A471" s="54"/>
      <c r="B471" s="246" t="s">
        <v>2617</v>
      </c>
      <c r="C471" s="29"/>
      <c r="D471" s="269" t="s">
        <v>895</v>
      </c>
      <c r="E471" s="544">
        <v>3</v>
      </c>
      <c r="F471" s="438">
        <f t="shared" si="121"/>
        <v>26</v>
      </c>
      <c r="G471" s="626">
        <v>5</v>
      </c>
      <c r="H471" s="606">
        <v>1</v>
      </c>
      <c r="I471" s="647">
        <v>1</v>
      </c>
      <c r="J471" s="606">
        <v>7</v>
      </c>
      <c r="K471" s="647">
        <v>6</v>
      </c>
      <c r="L471" s="648">
        <v>6</v>
      </c>
      <c r="M471" s="438"/>
      <c r="N471" s="439"/>
      <c r="O471" s="148">
        <f t="shared" si="122"/>
        <v>8</v>
      </c>
      <c r="P471" s="725">
        <v>1</v>
      </c>
      <c r="Q471" s="726">
        <v>1</v>
      </c>
      <c r="R471" s="727"/>
      <c r="S471" s="728"/>
      <c r="T471" s="728"/>
      <c r="U471" s="728">
        <v>3</v>
      </c>
      <c r="V471" s="469"/>
      <c r="W471" s="702"/>
      <c r="X471" s="728">
        <v>1</v>
      </c>
      <c r="Y471" s="706"/>
      <c r="Z471" s="727"/>
      <c r="AA471" s="728">
        <v>1</v>
      </c>
      <c r="AB471" s="728">
        <v>1</v>
      </c>
      <c r="AC471" s="51" t="s">
        <v>2618</v>
      </c>
      <c r="AD471" s="30" t="s">
        <v>2619</v>
      </c>
      <c r="AE471" s="39" t="s">
        <v>2620</v>
      </c>
      <c r="AF471" s="179">
        <f t="shared" si="116"/>
        <v>3</v>
      </c>
      <c r="AG471" s="179"/>
      <c r="AJ471" s="587">
        <f t="shared" si="123"/>
        <v>0</v>
      </c>
      <c r="AK471" s="587">
        <f t="shared" si="123"/>
        <v>0</v>
      </c>
    </row>
    <row r="472" spans="1:37">
      <c r="A472" s="215"/>
      <c r="B472" s="250" t="s">
        <v>2621</v>
      </c>
      <c r="C472" s="216"/>
      <c r="D472" s="270" t="s">
        <v>894</v>
      </c>
      <c r="E472" s="542">
        <v>4</v>
      </c>
      <c r="F472" s="471">
        <f t="shared" si="121"/>
        <v>38</v>
      </c>
      <c r="G472" s="625">
        <v>3</v>
      </c>
      <c r="H472" s="610">
        <v>6</v>
      </c>
      <c r="I472" s="649">
        <v>5</v>
      </c>
      <c r="J472" s="610">
        <v>8</v>
      </c>
      <c r="K472" s="649">
        <v>8</v>
      </c>
      <c r="L472" s="650">
        <v>8</v>
      </c>
      <c r="M472" s="471"/>
      <c r="N472" s="473"/>
      <c r="O472" s="474">
        <f t="shared" si="122"/>
        <v>8</v>
      </c>
      <c r="P472" s="729">
        <v>1</v>
      </c>
      <c r="Q472" s="730">
        <v>1</v>
      </c>
      <c r="R472" s="731"/>
      <c r="S472" s="732"/>
      <c r="T472" s="732"/>
      <c r="U472" s="732">
        <v>4</v>
      </c>
      <c r="V472" s="475"/>
      <c r="W472" s="703"/>
      <c r="X472" s="732">
        <v>1</v>
      </c>
      <c r="Y472" s="707"/>
      <c r="Z472" s="731"/>
      <c r="AA472" s="732">
        <v>1</v>
      </c>
      <c r="AB472" s="732"/>
      <c r="AC472" s="218" t="s">
        <v>2622</v>
      </c>
      <c r="AD472" s="31" t="s">
        <v>2623</v>
      </c>
      <c r="AE472" s="220" t="s">
        <v>1459</v>
      </c>
      <c r="AF472" s="179">
        <f t="shared" si="116"/>
        <v>4</v>
      </c>
      <c r="AG472" s="179"/>
      <c r="AJ472" s="587">
        <f t="shared" si="123"/>
        <v>0</v>
      </c>
      <c r="AK472" s="587">
        <f t="shared" si="123"/>
        <v>0</v>
      </c>
    </row>
    <row r="473" spans="1:37">
      <c r="A473" s="54"/>
      <c r="B473" s="246" t="s">
        <v>2624</v>
      </c>
      <c r="C473" s="29"/>
      <c r="D473" s="269" t="s">
        <v>893</v>
      </c>
      <c r="E473" s="544">
        <v>2</v>
      </c>
      <c r="F473" s="438">
        <f t="shared" si="121"/>
        <v>12</v>
      </c>
      <c r="G473" s="626">
        <v>2</v>
      </c>
      <c r="H473" s="606"/>
      <c r="I473" s="647">
        <v>4</v>
      </c>
      <c r="J473" s="606"/>
      <c r="K473" s="647">
        <v>4</v>
      </c>
      <c r="L473" s="648">
        <v>2</v>
      </c>
      <c r="M473" s="438"/>
      <c r="N473" s="439"/>
      <c r="O473" s="148">
        <f t="shared" si="122"/>
        <v>3</v>
      </c>
      <c r="P473" s="725">
        <v>1</v>
      </c>
      <c r="Q473" s="726"/>
      <c r="R473" s="727"/>
      <c r="S473" s="728"/>
      <c r="T473" s="728"/>
      <c r="U473" s="728">
        <v>2</v>
      </c>
      <c r="V473" s="469"/>
      <c r="W473" s="702"/>
      <c r="X473" s="728"/>
      <c r="Y473" s="706"/>
      <c r="Z473" s="727"/>
      <c r="AA473" s="728"/>
      <c r="AB473" s="728"/>
      <c r="AC473" s="51" t="s">
        <v>2625</v>
      </c>
      <c r="AD473" s="30" t="s">
        <v>2626</v>
      </c>
      <c r="AE473" s="39" t="s">
        <v>2627</v>
      </c>
      <c r="AF473" s="179">
        <f t="shared" si="116"/>
        <v>2</v>
      </c>
      <c r="AG473" s="179"/>
      <c r="AJ473" s="587">
        <f t="shared" si="123"/>
        <v>0</v>
      </c>
      <c r="AK473" s="587">
        <f t="shared" si="123"/>
        <v>0</v>
      </c>
    </row>
    <row r="474" spans="1:37">
      <c r="A474" s="215"/>
      <c r="B474" s="250" t="s">
        <v>2628</v>
      </c>
      <c r="C474" s="216"/>
      <c r="D474" s="270" t="s">
        <v>1998</v>
      </c>
      <c r="E474" s="542">
        <v>4</v>
      </c>
      <c r="F474" s="471">
        <f t="shared" si="121"/>
        <v>13</v>
      </c>
      <c r="G474" s="625">
        <v>3</v>
      </c>
      <c r="H474" s="610">
        <v>1</v>
      </c>
      <c r="I474" s="649">
        <v>3</v>
      </c>
      <c r="J474" s="610">
        <v>2</v>
      </c>
      <c r="K474" s="649">
        <v>1</v>
      </c>
      <c r="L474" s="650">
        <v>3</v>
      </c>
      <c r="M474" s="518">
        <v>1</v>
      </c>
      <c r="N474" s="577">
        <v>1</v>
      </c>
      <c r="O474" s="474">
        <f t="shared" si="122"/>
        <v>8</v>
      </c>
      <c r="P474" s="729">
        <v>1</v>
      </c>
      <c r="Q474" s="730">
        <v>1</v>
      </c>
      <c r="R474" s="731"/>
      <c r="S474" s="732"/>
      <c r="T474" s="732"/>
      <c r="U474" s="732">
        <v>4</v>
      </c>
      <c r="V474" s="475"/>
      <c r="W474" s="703"/>
      <c r="X474" s="732">
        <v>1</v>
      </c>
      <c r="Y474" s="707"/>
      <c r="Z474" s="731">
        <v>1</v>
      </c>
      <c r="AA474" s="732"/>
      <c r="AB474" s="732"/>
      <c r="AC474" s="218" t="s">
        <v>2629</v>
      </c>
      <c r="AD474" s="31" t="s">
        <v>1876</v>
      </c>
      <c r="AE474" s="220" t="s">
        <v>2630</v>
      </c>
      <c r="AF474" s="179">
        <f t="shared" si="116"/>
        <v>4</v>
      </c>
      <c r="AG474" s="179"/>
      <c r="AJ474" s="587">
        <f t="shared" si="123"/>
        <v>1</v>
      </c>
      <c r="AK474" s="587">
        <f t="shared" si="123"/>
        <v>1</v>
      </c>
    </row>
    <row r="475" spans="1:37">
      <c r="A475" s="54"/>
      <c r="B475" s="246" t="s">
        <v>2631</v>
      </c>
      <c r="C475" s="29"/>
      <c r="D475" s="269" t="s">
        <v>892</v>
      </c>
      <c r="E475" s="541">
        <v>3</v>
      </c>
      <c r="F475" s="438">
        <f t="shared" si="121"/>
        <v>13</v>
      </c>
      <c r="G475" s="626">
        <v>2</v>
      </c>
      <c r="H475" s="606">
        <v>3</v>
      </c>
      <c r="I475" s="647">
        <v>3</v>
      </c>
      <c r="J475" s="606">
        <v>3</v>
      </c>
      <c r="K475" s="647">
        <v>2</v>
      </c>
      <c r="L475" s="648"/>
      <c r="M475" s="438"/>
      <c r="N475" s="439"/>
      <c r="O475" s="148">
        <f t="shared" si="122"/>
        <v>6</v>
      </c>
      <c r="P475" s="725">
        <v>1</v>
      </c>
      <c r="Q475" s="726">
        <v>1</v>
      </c>
      <c r="R475" s="727"/>
      <c r="S475" s="728"/>
      <c r="T475" s="728"/>
      <c r="U475" s="728">
        <v>3</v>
      </c>
      <c r="V475" s="469"/>
      <c r="W475" s="702"/>
      <c r="X475" s="728">
        <v>1</v>
      </c>
      <c r="Y475" s="706"/>
      <c r="Z475" s="727"/>
      <c r="AA475" s="728"/>
      <c r="AB475" s="728"/>
      <c r="AC475" s="51" t="s">
        <v>2632</v>
      </c>
      <c r="AD475" s="30" t="s">
        <v>1877</v>
      </c>
      <c r="AE475" s="39" t="s">
        <v>891</v>
      </c>
      <c r="AF475" s="179">
        <f t="shared" si="116"/>
        <v>3</v>
      </c>
      <c r="AG475" s="179"/>
      <c r="AJ475" s="587">
        <f t="shared" si="123"/>
        <v>0</v>
      </c>
      <c r="AK475" s="587">
        <f t="shared" si="123"/>
        <v>0</v>
      </c>
    </row>
    <row r="476" spans="1:37">
      <c r="A476" s="215"/>
      <c r="B476" s="250" t="s">
        <v>2633</v>
      </c>
      <c r="C476" s="216"/>
      <c r="D476" s="270" t="s">
        <v>890</v>
      </c>
      <c r="E476" s="545">
        <v>3</v>
      </c>
      <c r="F476" s="471">
        <f t="shared" si="121"/>
        <v>9</v>
      </c>
      <c r="G476" s="625">
        <v>1</v>
      </c>
      <c r="H476" s="610">
        <v>1</v>
      </c>
      <c r="I476" s="649">
        <v>1</v>
      </c>
      <c r="J476" s="610">
        <v>1</v>
      </c>
      <c r="K476" s="649">
        <v>3</v>
      </c>
      <c r="L476" s="650">
        <v>2</v>
      </c>
      <c r="M476" s="471"/>
      <c r="N476" s="473"/>
      <c r="O476" s="474">
        <f t="shared" si="122"/>
        <v>6</v>
      </c>
      <c r="P476" s="729">
        <v>1</v>
      </c>
      <c r="Q476" s="730">
        <v>1</v>
      </c>
      <c r="R476" s="731"/>
      <c r="S476" s="732"/>
      <c r="T476" s="732"/>
      <c r="U476" s="732">
        <v>3</v>
      </c>
      <c r="V476" s="475"/>
      <c r="W476" s="703"/>
      <c r="X476" s="732">
        <v>1</v>
      </c>
      <c r="Y476" s="707"/>
      <c r="Z476" s="731"/>
      <c r="AA476" s="732"/>
      <c r="AB476" s="732"/>
      <c r="AC476" s="218" t="s">
        <v>2634</v>
      </c>
      <c r="AD476" s="31" t="s">
        <v>1455</v>
      </c>
      <c r="AE476" s="220" t="s">
        <v>2635</v>
      </c>
      <c r="AF476" s="179">
        <f t="shared" si="116"/>
        <v>3</v>
      </c>
      <c r="AG476" s="179"/>
      <c r="AJ476" s="587">
        <f t="shared" si="123"/>
        <v>0</v>
      </c>
      <c r="AK476" s="587">
        <f t="shared" si="123"/>
        <v>0</v>
      </c>
    </row>
    <row r="477" spans="1:37">
      <c r="A477" s="228"/>
      <c r="B477" s="248" t="s">
        <v>2636</v>
      </c>
      <c r="C477" s="223"/>
      <c r="D477" s="272" t="s">
        <v>889</v>
      </c>
      <c r="E477" s="564">
        <v>3</v>
      </c>
      <c r="F477" s="477">
        <f t="shared" si="121"/>
        <v>15</v>
      </c>
      <c r="G477" s="628">
        <v>1</v>
      </c>
      <c r="H477" s="614">
        <v>1</v>
      </c>
      <c r="I477" s="651">
        <v>4</v>
      </c>
      <c r="J477" s="614">
        <v>3</v>
      </c>
      <c r="K477" s="651">
        <v>4</v>
      </c>
      <c r="L477" s="652">
        <v>2</v>
      </c>
      <c r="M477" s="477"/>
      <c r="N477" s="478"/>
      <c r="O477" s="479">
        <f t="shared" si="122"/>
        <v>6</v>
      </c>
      <c r="P477" s="733">
        <v>1</v>
      </c>
      <c r="Q477" s="734">
        <v>1</v>
      </c>
      <c r="R477" s="735"/>
      <c r="S477" s="736"/>
      <c r="T477" s="736"/>
      <c r="U477" s="736">
        <v>3</v>
      </c>
      <c r="V477" s="480"/>
      <c r="W477" s="704"/>
      <c r="X477" s="736">
        <v>1</v>
      </c>
      <c r="Y477" s="708"/>
      <c r="Z477" s="735"/>
      <c r="AA477" s="736"/>
      <c r="AB477" s="736"/>
      <c r="AC477" s="225" t="s">
        <v>2637</v>
      </c>
      <c r="AD477" s="32" t="s">
        <v>1878</v>
      </c>
      <c r="AE477" s="227" t="s">
        <v>2638</v>
      </c>
      <c r="AF477" s="179">
        <f t="shared" si="116"/>
        <v>3</v>
      </c>
      <c r="AG477" s="179"/>
      <c r="AJ477" s="587">
        <f t="shared" si="123"/>
        <v>0</v>
      </c>
      <c r="AK477" s="587">
        <f t="shared" si="123"/>
        <v>0</v>
      </c>
    </row>
    <row r="478" spans="1:37" ht="14.25" thickBot="1">
      <c r="A478" s="215"/>
      <c r="B478" s="250" t="s">
        <v>2639</v>
      </c>
      <c r="C478" s="216"/>
      <c r="D478" s="270" t="s">
        <v>1965</v>
      </c>
      <c r="E478" s="545">
        <v>2</v>
      </c>
      <c r="F478" s="149">
        <f t="shared" si="121"/>
        <v>9</v>
      </c>
      <c r="G478" s="616"/>
      <c r="H478" s="618"/>
      <c r="I478" s="618">
        <v>2</v>
      </c>
      <c r="J478" s="618">
        <v>1</v>
      </c>
      <c r="K478" s="618">
        <v>2</v>
      </c>
      <c r="L478" s="646">
        <v>4</v>
      </c>
      <c r="M478" s="471"/>
      <c r="N478" s="473"/>
      <c r="O478" s="474">
        <f t="shared" si="122"/>
        <v>3</v>
      </c>
      <c r="P478" s="729">
        <v>1</v>
      </c>
      <c r="Q478" s="730"/>
      <c r="R478" s="731"/>
      <c r="S478" s="732"/>
      <c r="T478" s="732"/>
      <c r="U478" s="732">
        <v>1</v>
      </c>
      <c r="V478" s="475"/>
      <c r="W478" s="703">
        <v>1</v>
      </c>
      <c r="X478" s="732"/>
      <c r="Y478" s="707"/>
      <c r="Z478" s="731"/>
      <c r="AA478" s="732"/>
      <c r="AB478" s="732"/>
      <c r="AC478" s="218" t="s">
        <v>2640</v>
      </c>
      <c r="AD478" s="31" t="s">
        <v>1879</v>
      </c>
      <c r="AE478" s="220" t="s">
        <v>2641</v>
      </c>
      <c r="AF478" s="179">
        <f t="shared" si="116"/>
        <v>2</v>
      </c>
      <c r="AG478" s="179"/>
      <c r="AJ478" s="587">
        <f t="shared" si="123"/>
        <v>0</v>
      </c>
      <c r="AK478" s="587">
        <f t="shared" si="123"/>
        <v>0</v>
      </c>
    </row>
    <row r="479" spans="1:37">
      <c r="A479" s="206" t="s">
        <v>1637</v>
      </c>
      <c r="B479" s="244"/>
      <c r="C479" s="232"/>
      <c r="D479" s="268"/>
      <c r="E479" s="595">
        <f t="shared" ref="E479:AB479" si="124">SUM(E480:E490)</f>
        <v>70</v>
      </c>
      <c r="F479" s="693">
        <f t="shared" si="124"/>
        <v>1492</v>
      </c>
      <c r="G479" s="694">
        <f t="shared" si="124"/>
        <v>481</v>
      </c>
      <c r="H479" s="684">
        <f t="shared" si="124"/>
        <v>520</v>
      </c>
      <c r="I479" s="695">
        <f t="shared" si="124"/>
        <v>491</v>
      </c>
      <c r="J479" s="414">
        <f t="shared" si="124"/>
        <v>0</v>
      </c>
      <c r="K479" s="410">
        <f t="shared" si="124"/>
        <v>0</v>
      </c>
      <c r="L479" s="412">
        <f t="shared" si="124"/>
        <v>0</v>
      </c>
      <c r="M479" s="589">
        <f t="shared" si="124"/>
        <v>11</v>
      </c>
      <c r="N479" s="585">
        <f t="shared" si="124"/>
        <v>28</v>
      </c>
      <c r="O479" s="414">
        <f t="shared" si="124"/>
        <v>182</v>
      </c>
      <c r="P479" s="415">
        <f t="shared" si="124"/>
        <v>11</v>
      </c>
      <c r="Q479" s="416">
        <f t="shared" si="124"/>
        <v>11</v>
      </c>
      <c r="R479" s="411">
        <f t="shared" si="124"/>
        <v>0</v>
      </c>
      <c r="S479" s="410">
        <f t="shared" si="124"/>
        <v>3</v>
      </c>
      <c r="T479" s="410">
        <f t="shared" si="124"/>
        <v>1</v>
      </c>
      <c r="U479" s="410">
        <f t="shared" si="124"/>
        <v>122</v>
      </c>
      <c r="V479" s="411">
        <f t="shared" si="124"/>
        <v>0</v>
      </c>
      <c r="W479" s="720">
        <f t="shared" si="124"/>
        <v>13</v>
      </c>
      <c r="X479" s="410">
        <f t="shared" si="124"/>
        <v>11</v>
      </c>
      <c r="Y479" s="721">
        <f t="shared" si="124"/>
        <v>0</v>
      </c>
      <c r="Z479" s="411">
        <f t="shared" si="124"/>
        <v>0</v>
      </c>
      <c r="AA479" s="410">
        <f t="shared" si="124"/>
        <v>10</v>
      </c>
      <c r="AB479" s="410">
        <f t="shared" si="124"/>
        <v>0</v>
      </c>
      <c r="AC479" s="210"/>
      <c r="AD479" s="234"/>
      <c r="AE479" s="212"/>
      <c r="AF479" s="179"/>
      <c r="AG479" s="179"/>
    </row>
    <row r="480" spans="1:37">
      <c r="A480" s="54"/>
      <c r="B480" s="246" t="s">
        <v>1837</v>
      </c>
      <c r="C480" s="29"/>
      <c r="D480" s="269" t="s">
        <v>888</v>
      </c>
      <c r="E480" s="541">
        <v>13</v>
      </c>
      <c r="F480" s="438">
        <f t="shared" ref="F480:F490" si="125">SUM(G480:L480)</f>
        <v>305</v>
      </c>
      <c r="G480" s="626">
        <v>88</v>
      </c>
      <c r="H480" s="606">
        <v>116</v>
      </c>
      <c r="I480" s="647">
        <v>101</v>
      </c>
      <c r="J480" s="467"/>
      <c r="K480" s="491"/>
      <c r="L480" s="492"/>
      <c r="M480" s="569">
        <v>2</v>
      </c>
      <c r="N480" s="576">
        <v>9</v>
      </c>
      <c r="O480" s="148">
        <f t="shared" ref="O480:O490" si="126">SUM(P480:AB480)</f>
        <v>29</v>
      </c>
      <c r="P480" s="725">
        <v>1</v>
      </c>
      <c r="Q480" s="726">
        <v>1</v>
      </c>
      <c r="R480" s="727"/>
      <c r="S480" s="728">
        <v>1</v>
      </c>
      <c r="T480" s="728">
        <v>1</v>
      </c>
      <c r="U480" s="728">
        <v>21</v>
      </c>
      <c r="V480" s="469"/>
      <c r="W480" s="702">
        <v>2</v>
      </c>
      <c r="X480" s="728">
        <v>1</v>
      </c>
      <c r="Y480" s="706"/>
      <c r="Z480" s="727"/>
      <c r="AA480" s="728">
        <v>1</v>
      </c>
      <c r="AB480" s="728"/>
      <c r="AC480" s="51" t="s">
        <v>973</v>
      </c>
      <c r="AD480" s="30" t="s">
        <v>2642</v>
      </c>
      <c r="AE480" s="39" t="s">
        <v>2643</v>
      </c>
      <c r="AH480" s="179">
        <f t="shared" ref="AH480:AH490" si="127">E480</f>
        <v>13</v>
      </c>
    </row>
    <row r="481" spans="1:37">
      <c r="A481" s="215"/>
      <c r="B481" s="250" t="s">
        <v>2644</v>
      </c>
      <c r="C481" s="216"/>
      <c r="D481" s="270" t="s">
        <v>887</v>
      </c>
      <c r="E481" s="542">
        <v>7</v>
      </c>
      <c r="F481" s="471">
        <f t="shared" si="125"/>
        <v>129</v>
      </c>
      <c r="G481" s="625">
        <v>41</v>
      </c>
      <c r="H481" s="610">
        <v>56</v>
      </c>
      <c r="I481" s="649">
        <v>32</v>
      </c>
      <c r="J481" s="472"/>
      <c r="K481" s="494"/>
      <c r="L481" s="495"/>
      <c r="M481" s="569">
        <v>2</v>
      </c>
      <c r="N481" s="577">
        <v>4</v>
      </c>
      <c r="O481" s="474">
        <f t="shared" si="126"/>
        <v>16</v>
      </c>
      <c r="P481" s="729">
        <v>1</v>
      </c>
      <c r="Q481" s="730">
        <v>1</v>
      </c>
      <c r="R481" s="731"/>
      <c r="S481" s="732"/>
      <c r="T481" s="732"/>
      <c r="U481" s="732">
        <v>11</v>
      </c>
      <c r="V481" s="475"/>
      <c r="W481" s="703">
        <v>1</v>
      </c>
      <c r="X481" s="732">
        <v>1</v>
      </c>
      <c r="Y481" s="707"/>
      <c r="Z481" s="731"/>
      <c r="AA481" s="732">
        <v>1</v>
      </c>
      <c r="AB481" s="732"/>
      <c r="AC481" s="218" t="s">
        <v>2645</v>
      </c>
      <c r="AD481" s="31" t="s">
        <v>2646</v>
      </c>
      <c r="AE481" s="220" t="s">
        <v>2647</v>
      </c>
      <c r="AH481" s="179">
        <f t="shared" si="127"/>
        <v>7</v>
      </c>
    </row>
    <row r="482" spans="1:37">
      <c r="A482" s="54"/>
      <c r="B482" s="246" t="s">
        <v>1650</v>
      </c>
      <c r="C482" s="29"/>
      <c r="D482" s="269" t="s">
        <v>886</v>
      </c>
      <c r="E482" s="541">
        <v>11</v>
      </c>
      <c r="F482" s="477">
        <f t="shared" si="125"/>
        <v>242</v>
      </c>
      <c r="G482" s="628">
        <v>84</v>
      </c>
      <c r="H482" s="614">
        <v>73</v>
      </c>
      <c r="I482" s="651">
        <v>85</v>
      </c>
      <c r="J482" s="482"/>
      <c r="K482" s="496"/>
      <c r="L482" s="497"/>
      <c r="M482" s="570">
        <v>2</v>
      </c>
      <c r="N482" s="576">
        <v>3</v>
      </c>
      <c r="O482" s="148">
        <f t="shared" si="126"/>
        <v>23</v>
      </c>
      <c r="P482" s="725">
        <v>1</v>
      </c>
      <c r="Q482" s="726">
        <v>1</v>
      </c>
      <c r="R482" s="727"/>
      <c r="S482" s="728">
        <v>1</v>
      </c>
      <c r="T482" s="728"/>
      <c r="U482" s="728">
        <v>17</v>
      </c>
      <c r="V482" s="469"/>
      <c r="W482" s="702">
        <v>2</v>
      </c>
      <c r="X482" s="728">
        <v>1</v>
      </c>
      <c r="Y482" s="706"/>
      <c r="Z482" s="727"/>
      <c r="AA482" s="728"/>
      <c r="AB482" s="728"/>
      <c r="AC482" s="51" t="s">
        <v>2648</v>
      </c>
      <c r="AD482" s="30" t="s">
        <v>1456</v>
      </c>
      <c r="AE482" s="39" t="s">
        <v>2649</v>
      </c>
      <c r="AH482" s="179">
        <f t="shared" si="127"/>
        <v>11</v>
      </c>
    </row>
    <row r="483" spans="1:37">
      <c r="A483" s="215"/>
      <c r="B483" s="250" t="s">
        <v>2650</v>
      </c>
      <c r="C483" s="216"/>
      <c r="D483" s="270" t="s">
        <v>885</v>
      </c>
      <c r="E483" s="542">
        <v>11</v>
      </c>
      <c r="F483" s="471">
        <f t="shared" si="125"/>
        <v>275</v>
      </c>
      <c r="G483" s="625">
        <v>85</v>
      </c>
      <c r="H483" s="610">
        <v>95</v>
      </c>
      <c r="I483" s="649">
        <v>95</v>
      </c>
      <c r="J483" s="472"/>
      <c r="K483" s="494"/>
      <c r="L483" s="495"/>
      <c r="M483" s="571">
        <v>2</v>
      </c>
      <c r="N483" s="577">
        <v>6</v>
      </c>
      <c r="O483" s="474">
        <f t="shared" si="126"/>
        <v>24</v>
      </c>
      <c r="P483" s="729">
        <v>1</v>
      </c>
      <c r="Q483" s="730">
        <v>1</v>
      </c>
      <c r="R483" s="731"/>
      <c r="S483" s="732">
        <v>1</v>
      </c>
      <c r="T483" s="732"/>
      <c r="U483" s="732">
        <v>17</v>
      </c>
      <c r="V483" s="475"/>
      <c r="W483" s="703">
        <v>2</v>
      </c>
      <c r="X483" s="732">
        <v>1</v>
      </c>
      <c r="Y483" s="707"/>
      <c r="Z483" s="731"/>
      <c r="AA483" s="732">
        <v>1</v>
      </c>
      <c r="AB483" s="732"/>
      <c r="AC483" s="218" t="s">
        <v>1201</v>
      </c>
      <c r="AD483" s="31" t="s">
        <v>2651</v>
      </c>
      <c r="AE483" s="220" t="s">
        <v>2652</v>
      </c>
      <c r="AH483" s="179">
        <f t="shared" si="127"/>
        <v>11</v>
      </c>
    </row>
    <row r="484" spans="1:37">
      <c r="A484" s="54"/>
      <c r="B484" s="246" t="s">
        <v>1211</v>
      </c>
      <c r="C484" s="29"/>
      <c r="D484" s="269" t="s">
        <v>2007</v>
      </c>
      <c r="E484" s="541">
        <v>5</v>
      </c>
      <c r="F484" s="477">
        <f t="shared" si="125"/>
        <v>81</v>
      </c>
      <c r="G484" s="628">
        <v>25</v>
      </c>
      <c r="H484" s="614">
        <v>27</v>
      </c>
      <c r="I484" s="651">
        <v>29</v>
      </c>
      <c r="J484" s="482"/>
      <c r="K484" s="496"/>
      <c r="L484" s="497"/>
      <c r="M484" s="569">
        <v>2</v>
      </c>
      <c r="N484" s="576">
        <v>3</v>
      </c>
      <c r="O484" s="148">
        <f t="shared" si="126"/>
        <v>12</v>
      </c>
      <c r="P484" s="725">
        <v>1</v>
      </c>
      <c r="Q484" s="726">
        <v>1</v>
      </c>
      <c r="R484" s="727"/>
      <c r="S484" s="728"/>
      <c r="T484" s="728"/>
      <c r="U484" s="728">
        <v>8</v>
      </c>
      <c r="V484" s="469"/>
      <c r="W484" s="702">
        <v>1</v>
      </c>
      <c r="X484" s="728">
        <v>1</v>
      </c>
      <c r="Y484" s="706"/>
      <c r="Z484" s="727"/>
      <c r="AA484" s="728"/>
      <c r="AB484" s="728"/>
      <c r="AC484" s="51" t="s">
        <v>1212</v>
      </c>
      <c r="AD484" s="30" t="s">
        <v>412</v>
      </c>
      <c r="AE484" s="39" t="s">
        <v>2653</v>
      </c>
      <c r="AH484" s="179">
        <f t="shared" si="127"/>
        <v>5</v>
      </c>
    </row>
    <row r="485" spans="1:37">
      <c r="A485" s="215"/>
      <c r="B485" s="250" t="s">
        <v>1215</v>
      </c>
      <c r="C485" s="216"/>
      <c r="D485" s="270" t="s">
        <v>2006</v>
      </c>
      <c r="E485" s="542">
        <v>6</v>
      </c>
      <c r="F485" s="471">
        <f t="shared" si="125"/>
        <v>127</v>
      </c>
      <c r="G485" s="625">
        <v>44</v>
      </c>
      <c r="H485" s="610">
        <v>41</v>
      </c>
      <c r="I485" s="649">
        <v>42</v>
      </c>
      <c r="J485" s="472"/>
      <c r="K485" s="494"/>
      <c r="L485" s="495"/>
      <c r="M485" s="493"/>
      <c r="N485" s="473"/>
      <c r="O485" s="474">
        <f t="shared" si="126"/>
        <v>17</v>
      </c>
      <c r="P485" s="729">
        <v>1</v>
      </c>
      <c r="Q485" s="730">
        <v>1</v>
      </c>
      <c r="R485" s="731"/>
      <c r="S485" s="732"/>
      <c r="T485" s="732"/>
      <c r="U485" s="732">
        <v>11</v>
      </c>
      <c r="V485" s="475"/>
      <c r="W485" s="703">
        <v>2</v>
      </c>
      <c r="X485" s="732">
        <v>1</v>
      </c>
      <c r="Y485" s="707"/>
      <c r="Z485" s="731"/>
      <c r="AA485" s="732">
        <v>1</v>
      </c>
      <c r="AB485" s="732"/>
      <c r="AC485" s="218" t="s">
        <v>1216</v>
      </c>
      <c r="AD485" s="31" t="s">
        <v>1460</v>
      </c>
      <c r="AE485" s="220" t="s">
        <v>2654</v>
      </c>
      <c r="AH485" s="179">
        <f t="shared" si="127"/>
        <v>6</v>
      </c>
    </row>
    <row r="486" spans="1:37">
      <c r="A486" s="228"/>
      <c r="B486" s="248" t="s">
        <v>1221</v>
      </c>
      <c r="C486" s="223"/>
      <c r="D486" s="272" t="s">
        <v>2005</v>
      </c>
      <c r="E486" s="564">
        <v>3</v>
      </c>
      <c r="F486" s="477">
        <f t="shared" si="125"/>
        <v>49</v>
      </c>
      <c r="G486" s="628">
        <v>21</v>
      </c>
      <c r="H486" s="614">
        <v>15</v>
      </c>
      <c r="I486" s="651">
        <v>13</v>
      </c>
      <c r="J486" s="482"/>
      <c r="K486" s="496"/>
      <c r="L486" s="497"/>
      <c r="M486" s="477"/>
      <c r="N486" s="478"/>
      <c r="O486" s="479">
        <f t="shared" si="126"/>
        <v>11</v>
      </c>
      <c r="P486" s="733">
        <v>1</v>
      </c>
      <c r="Q486" s="734">
        <v>1</v>
      </c>
      <c r="R486" s="735"/>
      <c r="S486" s="736"/>
      <c r="T486" s="736"/>
      <c r="U486" s="736">
        <v>7</v>
      </c>
      <c r="V486" s="480"/>
      <c r="W486" s="704"/>
      <c r="X486" s="736">
        <v>1</v>
      </c>
      <c r="Y486" s="708"/>
      <c r="Z486" s="735"/>
      <c r="AA486" s="736">
        <v>1</v>
      </c>
      <c r="AB486" s="736"/>
      <c r="AC486" s="225" t="s">
        <v>1222</v>
      </c>
      <c r="AD486" s="32" t="s">
        <v>413</v>
      </c>
      <c r="AE486" s="227" t="s">
        <v>2655</v>
      </c>
      <c r="AH486" s="179">
        <f t="shared" si="127"/>
        <v>3</v>
      </c>
    </row>
    <row r="487" spans="1:37">
      <c r="A487" s="54"/>
      <c r="B487" s="246" t="s">
        <v>1224</v>
      </c>
      <c r="C487" s="29"/>
      <c r="D487" s="269" t="s">
        <v>2004</v>
      </c>
      <c r="E487" s="541">
        <v>3</v>
      </c>
      <c r="F487" s="471">
        <f t="shared" si="125"/>
        <v>90</v>
      </c>
      <c r="G487" s="625">
        <v>30</v>
      </c>
      <c r="H487" s="610">
        <v>33</v>
      </c>
      <c r="I487" s="649">
        <v>27</v>
      </c>
      <c r="J487" s="472"/>
      <c r="K487" s="494"/>
      <c r="L487" s="495"/>
      <c r="M487" s="438"/>
      <c r="N487" s="439"/>
      <c r="O487" s="148">
        <f t="shared" si="126"/>
        <v>13</v>
      </c>
      <c r="P487" s="725">
        <v>1</v>
      </c>
      <c r="Q487" s="726">
        <v>1</v>
      </c>
      <c r="R487" s="727"/>
      <c r="S487" s="728"/>
      <c r="T487" s="728"/>
      <c r="U487" s="728">
        <v>8</v>
      </c>
      <c r="V487" s="469"/>
      <c r="W487" s="702">
        <v>1</v>
      </c>
      <c r="X487" s="728">
        <v>1</v>
      </c>
      <c r="Y487" s="706"/>
      <c r="Z487" s="727"/>
      <c r="AA487" s="728">
        <v>1</v>
      </c>
      <c r="AB487" s="728"/>
      <c r="AC487" s="51" t="s">
        <v>1574</v>
      </c>
      <c r="AD487" s="30" t="s">
        <v>414</v>
      </c>
      <c r="AE487" s="39" t="s">
        <v>2656</v>
      </c>
      <c r="AH487" s="179">
        <f t="shared" si="127"/>
        <v>3</v>
      </c>
    </row>
    <row r="488" spans="1:37">
      <c r="A488" s="228"/>
      <c r="B488" s="248" t="s">
        <v>1226</v>
      </c>
      <c r="C488" s="223"/>
      <c r="D488" s="272" t="s">
        <v>2003</v>
      </c>
      <c r="E488" s="564">
        <v>5</v>
      </c>
      <c r="F488" s="477">
        <f t="shared" si="125"/>
        <v>98</v>
      </c>
      <c r="G488" s="628">
        <v>37</v>
      </c>
      <c r="H488" s="614">
        <v>30</v>
      </c>
      <c r="I488" s="651">
        <v>31</v>
      </c>
      <c r="J488" s="482"/>
      <c r="K488" s="496"/>
      <c r="L488" s="497"/>
      <c r="M488" s="520">
        <v>1</v>
      </c>
      <c r="N488" s="578">
        <v>3</v>
      </c>
      <c r="O488" s="479">
        <f t="shared" si="126"/>
        <v>15</v>
      </c>
      <c r="P488" s="733">
        <v>1</v>
      </c>
      <c r="Q488" s="734">
        <v>1</v>
      </c>
      <c r="R488" s="735"/>
      <c r="S488" s="736"/>
      <c r="T488" s="736"/>
      <c r="U488" s="736">
        <v>10</v>
      </c>
      <c r="V488" s="480"/>
      <c r="W488" s="704">
        <v>1</v>
      </c>
      <c r="X488" s="736">
        <v>1</v>
      </c>
      <c r="Y488" s="708"/>
      <c r="Z488" s="735"/>
      <c r="AA488" s="736">
        <v>1</v>
      </c>
      <c r="AB488" s="736"/>
      <c r="AC488" s="225" t="s">
        <v>2607</v>
      </c>
      <c r="AD488" s="32" t="s">
        <v>2657</v>
      </c>
      <c r="AE488" s="227" t="s">
        <v>2658</v>
      </c>
      <c r="AH488" s="179">
        <f t="shared" si="127"/>
        <v>5</v>
      </c>
    </row>
    <row r="489" spans="1:37">
      <c r="A489" s="215"/>
      <c r="B489" s="250" t="s">
        <v>2659</v>
      </c>
      <c r="C489" s="216"/>
      <c r="D489" s="270" t="s">
        <v>2001</v>
      </c>
      <c r="E489" s="542">
        <v>3</v>
      </c>
      <c r="F489" s="471">
        <f t="shared" si="125"/>
        <v>54</v>
      </c>
      <c r="G489" s="625">
        <v>17</v>
      </c>
      <c r="H489" s="610">
        <v>12</v>
      </c>
      <c r="I489" s="609">
        <v>25</v>
      </c>
      <c r="J489" s="475"/>
      <c r="K489" s="476"/>
      <c r="L489" s="486"/>
      <c r="M489" s="471"/>
      <c r="N489" s="473"/>
      <c r="O489" s="474">
        <f t="shared" si="126"/>
        <v>12</v>
      </c>
      <c r="P489" s="729">
        <v>1</v>
      </c>
      <c r="Q489" s="730">
        <v>1</v>
      </c>
      <c r="R489" s="731"/>
      <c r="S489" s="732"/>
      <c r="T489" s="732"/>
      <c r="U489" s="732">
        <v>6</v>
      </c>
      <c r="V489" s="475"/>
      <c r="W489" s="703">
        <v>1</v>
      </c>
      <c r="X489" s="732">
        <v>1</v>
      </c>
      <c r="Y489" s="707"/>
      <c r="Z489" s="731"/>
      <c r="AA489" s="731">
        <v>2</v>
      </c>
      <c r="AB489" s="732"/>
      <c r="AC489" s="218" t="s">
        <v>2000</v>
      </c>
      <c r="AD489" s="31" t="s">
        <v>1457</v>
      </c>
      <c r="AE489" s="220" t="s">
        <v>1999</v>
      </c>
      <c r="AH489" s="179">
        <f t="shared" si="127"/>
        <v>3</v>
      </c>
    </row>
    <row r="490" spans="1:37" ht="14.25" thickBot="1">
      <c r="A490" s="137"/>
      <c r="B490" s="254" t="s">
        <v>2628</v>
      </c>
      <c r="C490" s="138"/>
      <c r="D490" s="273" t="s">
        <v>1998</v>
      </c>
      <c r="E490" s="543">
        <v>3</v>
      </c>
      <c r="F490" s="149">
        <f t="shared" si="125"/>
        <v>42</v>
      </c>
      <c r="G490" s="653">
        <v>9</v>
      </c>
      <c r="H490" s="618">
        <v>22</v>
      </c>
      <c r="I490" s="617">
        <v>11</v>
      </c>
      <c r="J490" s="484"/>
      <c r="K490" s="150"/>
      <c r="L490" s="267"/>
      <c r="M490" s="149"/>
      <c r="N490" s="168"/>
      <c r="O490" s="156">
        <f t="shared" si="126"/>
        <v>10</v>
      </c>
      <c r="P490" s="749">
        <v>1</v>
      </c>
      <c r="Q490" s="750">
        <v>1</v>
      </c>
      <c r="R490" s="751"/>
      <c r="S490" s="752"/>
      <c r="T490" s="752"/>
      <c r="U490" s="752">
        <v>6</v>
      </c>
      <c r="V490" s="484"/>
      <c r="W490" s="711"/>
      <c r="X490" s="752">
        <v>1</v>
      </c>
      <c r="Y490" s="713"/>
      <c r="Z490" s="751"/>
      <c r="AA490" s="752">
        <v>1</v>
      </c>
      <c r="AB490" s="752"/>
      <c r="AC490" s="230" t="s">
        <v>2660</v>
      </c>
      <c r="AD490" s="33" t="s">
        <v>1880</v>
      </c>
      <c r="AE490" s="231" t="s">
        <v>71</v>
      </c>
      <c r="AH490" s="179">
        <f t="shared" si="127"/>
        <v>3</v>
      </c>
    </row>
    <row r="491" spans="1:37" ht="14.25" thickBot="1">
      <c r="A491" s="292" t="s">
        <v>141</v>
      </c>
      <c r="B491" s="292"/>
      <c r="C491" s="290"/>
      <c r="D491" s="289"/>
      <c r="E491" s="385"/>
      <c r="F491" s="385"/>
      <c r="G491" s="385"/>
      <c r="H491" s="385"/>
      <c r="I491" s="385"/>
      <c r="J491" s="385"/>
      <c r="K491" s="385"/>
      <c r="L491" s="385"/>
      <c r="M491" s="385"/>
      <c r="N491" s="385"/>
      <c r="O491" s="385"/>
      <c r="P491" s="385"/>
      <c r="Q491" s="385"/>
      <c r="R491" s="385"/>
      <c r="S491" s="385"/>
      <c r="T491" s="385"/>
      <c r="U491" s="385"/>
      <c r="V491" s="385"/>
      <c r="W491" s="385"/>
      <c r="X491" s="385"/>
      <c r="Y491" s="385"/>
      <c r="Z491" s="384"/>
      <c r="AA491" s="384"/>
      <c r="AB491" s="385"/>
      <c r="AC491" s="387"/>
      <c r="AD491" s="288"/>
      <c r="AE491" s="287"/>
      <c r="AF491" s="179"/>
      <c r="AG491" s="179"/>
    </row>
    <row r="492" spans="1:37">
      <c r="A492" s="206" t="s">
        <v>305</v>
      </c>
      <c r="B492" s="206"/>
      <c r="C492" s="232"/>
      <c r="D492" s="268"/>
      <c r="E492" s="595">
        <f t="shared" ref="E492:AB492" si="128">SUM(E493:E501)</f>
        <v>56</v>
      </c>
      <c r="F492" s="589">
        <f>SUM(F493:F501)</f>
        <v>720</v>
      </c>
      <c r="G492" s="683">
        <f t="shared" si="128"/>
        <v>111</v>
      </c>
      <c r="H492" s="684">
        <f t="shared" si="128"/>
        <v>100</v>
      </c>
      <c r="I492" s="685">
        <f t="shared" si="128"/>
        <v>114</v>
      </c>
      <c r="J492" s="595">
        <f t="shared" si="128"/>
        <v>114</v>
      </c>
      <c r="K492" s="684">
        <f t="shared" si="128"/>
        <v>128</v>
      </c>
      <c r="L492" s="686">
        <f t="shared" si="128"/>
        <v>153</v>
      </c>
      <c r="M492" s="589">
        <f t="shared" si="128"/>
        <v>9</v>
      </c>
      <c r="N492" s="585">
        <f t="shared" si="128"/>
        <v>15</v>
      </c>
      <c r="O492" s="414">
        <f t="shared" si="128"/>
        <v>112</v>
      </c>
      <c r="P492" s="415">
        <f t="shared" si="128"/>
        <v>9</v>
      </c>
      <c r="Q492" s="416">
        <f t="shared" si="128"/>
        <v>9</v>
      </c>
      <c r="R492" s="416">
        <f t="shared" si="128"/>
        <v>0</v>
      </c>
      <c r="S492" s="416">
        <f t="shared" si="128"/>
        <v>1</v>
      </c>
      <c r="T492" s="416">
        <f t="shared" si="128"/>
        <v>0</v>
      </c>
      <c r="U492" s="416">
        <f t="shared" si="128"/>
        <v>63</v>
      </c>
      <c r="V492" s="416">
        <f t="shared" si="128"/>
        <v>0</v>
      </c>
      <c r="W492" s="724">
        <f t="shared" si="128"/>
        <v>11</v>
      </c>
      <c r="X492" s="416">
        <f t="shared" si="128"/>
        <v>9</v>
      </c>
      <c r="Y492" s="724">
        <f t="shared" si="128"/>
        <v>0</v>
      </c>
      <c r="Z492" s="416">
        <f t="shared" si="128"/>
        <v>1</v>
      </c>
      <c r="AA492" s="416">
        <f t="shared" si="128"/>
        <v>9</v>
      </c>
      <c r="AB492" s="416">
        <f t="shared" si="128"/>
        <v>0</v>
      </c>
      <c r="AC492" s="210"/>
      <c r="AD492" s="234"/>
      <c r="AE492" s="212"/>
      <c r="AF492" s="179"/>
      <c r="AG492" s="179"/>
    </row>
    <row r="493" spans="1:37">
      <c r="A493" s="54"/>
      <c r="B493" s="246" t="s">
        <v>72</v>
      </c>
      <c r="C493" s="29"/>
      <c r="D493" s="269" t="s">
        <v>1989</v>
      </c>
      <c r="E493" s="541">
        <v>7</v>
      </c>
      <c r="F493" s="434">
        <f>SUM(G493:L493)</f>
        <v>98</v>
      </c>
      <c r="G493" s="626">
        <v>12</v>
      </c>
      <c r="H493" s="606">
        <v>14</v>
      </c>
      <c r="I493" s="647">
        <v>16</v>
      </c>
      <c r="J493" s="606">
        <v>15</v>
      </c>
      <c r="K493" s="647">
        <v>23</v>
      </c>
      <c r="L493" s="648">
        <v>18</v>
      </c>
      <c r="M493" s="516">
        <v>1</v>
      </c>
      <c r="N493" s="576">
        <v>1</v>
      </c>
      <c r="O493" s="148">
        <f t="shared" ref="O493:O501" si="129">SUM(P493:AB493)</f>
        <v>12</v>
      </c>
      <c r="P493" s="725">
        <v>1</v>
      </c>
      <c r="Q493" s="726">
        <v>1</v>
      </c>
      <c r="R493" s="727"/>
      <c r="S493" s="728"/>
      <c r="T493" s="728"/>
      <c r="U493" s="728">
        <v>8</v>
      </c>
      <c r="V493" s="469"/>
      <c r="W493" s="702"/>
      <c r="X493" s="728">
        <v>1</v>
      </c>
      <c r="Y493" s="706"/>
      <c r="Z493" s="727"/>
      <c r="AA493" s="728">
        <v>1</v>
      </c>
      <c r="AB493" s="728"/>
      <c r="AC493" s="51" t="s">
        <v>73</v>
      </c>
      <c r="AD493" s="30" t="s">
        <v>74</v>
      </c>
      <c r="AE493" s="39" t="s">
        <v>75</v>
      </c>
      <c r="AF493" s="179">
        <f t="shared" si="116"/>
        <v>7</v>
      </c>
      <c r="AG493" s="179"/>
      <c r="AJ493" s="587">
        <f>M493</f>
        <v>1</v>
      </c>
      <c r="AK493" s="587">
        <f>N493</f>
        <v>1</v>
      </c>
    </row>
    <row r="494" spans="1:37">
      <c r="A494" s="215"/>
      <c r="B494" s="250" t="s">
        <v>76</v>
      </c>
      <c r="C494" s="216"/>
      <c r="D494" s="270" t="s">
        <v>1997</v>
      </c>
      <c r="E494" s="541">
        <v>4</v>
      </c>
      <c r="F494" s="471">
        <f t="shared" ref="F494:F501" si="130">SUM(G494:L494)</f>
        <v>35</v>
      </c>
      <c r="G494" s="625">
        <v>5</v>
      </c>
      <c r="H494" s="610">
        <v>10</v>
      </c>
      <c r="I494" s="649">
        <v>5</v>
      </c>
      <c r="J494" s="610">
        <v>6</v>
      </c>
      <c r="K494" s="649">
        <v>6</v>
      </c>
      <c r="L494" s="650">
        <v>3</v>
      </c>
      <c r="M494" s="471"/>
      <c r="N494" s="473"/>
      <c r="O494" s="474">
        <f t="shared" si="129"/>
        <v>8</v>
      </c>
      <c r="P494" s="729">
        <v>1</v>
      </c>
      <c r="Q494" s="730">
        <v>1</v>
      </c>
      <c r="R494" s="731"/>
      <c r="S494" s="732"/>
      <c r="T494" s="732"/>
      <c r="U494" s="732">
        <v>4</v>
      </c>
      <c r="V494" s="475"/>
      <c r="W494" s="703"/>
      <c r="X494" s="732">
        <v>1</v>
      </c>
      <c r="Y494" s="707"/>
      <c r="Z494" s="731"/>
      <c r="AA494" s="732">
        <v>1</v>
      </c>
      <c r="AB494" s="732"/>
      <c r="AC494" s="218" t="s">
        <v>974</v>
      </c>
      <c r="AD494" s="31" t="s">
        <v>77</v>
      </c>
      <c r="AE494" s="220" t="s">
        <v>78</v>
      </c>
      <c r="AF494" s="179">
        <f t="shared" si="116"/>
        <v>4</v>
      </c>
      <c r="AG494" s="179"/>
      <c r="AJ494" s="587">
        <f t="shared" ref="AJ494:AK501" si="131">M494</f>
        <v>0</v>
      </c>
      <c r="AK494" s="587">
        <f t="shared" si="131"/>
        <v>0</v>
      </c>
    </row>
    <row r="495" spans="1:37">
      <c r="A495" s="54"/>
      <c r="B495" s="246" t="s">
        <v>79</v>
      </c>
      <c r="C495" s="29"/>
      <c r="D495" s="269" t="s">
        <v>1996</v>
      </c>
      <c r="E495" s="519">
        <v>6</v>
      </c>
      <c r="F495" s="477">
        <f t="shared" si="130"/>
        <v>86</v>
      </c>
      <c r="G495" s="628">
        <v>15</v>
      </c>
      <c r="H495" s="614">
        <v>17</v>
      </c>
      <c r="I495" s="651">
        <v>15</v>
      </c>
      <c r="J495" s="614">
        <v>9</v>
      </c>
      <c r="K495" s="651">
        <v>13</v>
      </c>
      <c r="L495" s="652">
        <v>17</v>
      </c>
      <c r="M495" s="438"/>
      <c r="N495" s="439"/>
      <c r="O495" s="148">
        <f t="shared" si="129"/>
        <v>12</v>
      </c>
      <c r="P495" s="725">
        <v>1</v>
      </c>
      <c r="Q495" s="726">
        <v>1</v>
      </c>
      <c r="R495" s="727"/>
      <c r="S495" s="728"/>
      <c r="T495" s="728"/>
      <c r="U495" s="728">
        <v>7</v>
      </c>
      <c r="V495" s="469"/>
      <c r="W495" s="702">
        <v>1</v>
      </c>
      <c r="X495" s="728">
        <v>1</v>
      </c>
      <c r="Y495" s="706"/>
      <c r="Z495" s="727"/>
      <c r="AA495" s="728">
        <v>1</v>
      </c>
      <c r="AB495" s="728"/>
      <c r="AC495" s="51" t="s">
        <v>80</v>
      </c>
      <c r="AD495" s="30" t="s">
        <v>81</v>
      </c>
      <c r="AE495" s="39" t="s">
        <v>82</v>
      </c>
      <c r="AF495" s="179">
        <f t="shared" si="116"/>
        <v>6</v>
      </c>
      <c r="AG495" s="179"/>
      <c r="AJ495" s="587">
        <f t="shared" si="131"/>
        <v>0</v>
      </c>
      <c r="AK495" s="587">
        <f t="shared" si="131"/>
        <v>0</v>
      </c>
    </row>
    <row r="496" spans="1:37">
      <c r="A496" s="215"/>
      <c r="B496" s="250" t="s">
        <v>83</v>
      </c>
      <c r="C496" s="216"/>
      <c r="D496" s="270" t="s">
        <v>1995</v>
      </c>
      <c r="E496" s="517">
        <v>6</v>
      </c>
      <c r="F496" s="471">
        <f t="shared" si="130"/>
        <v>68</v>
      </c>
      <c r="G496" s="625">
        <v>13</v>
      </c>
      <c r="H496" s="610">
        <v>9</v>
      </c>
      <c r="I496" s="649">
        <v>10</v>
      </c>
      <c r="J496" s="610">
        <v>9</v>
      </c>
      <c r="K496" s="649">
        <v>12</v>
      </c>
      <c r="L496" s="650">
        <v>15</v>
      </c>
      <c r="M496" s="471"/>
      <c r="N496" s="473"/>
      <c r="O496" s="474">
        <f t="shared" si="129"/>
        <v>13</v>
      </c>
      <c r="P496" s="729">
        <v>1</v>
      </c>
      <c r="Q496" s="730">
        <v>1</v>
      </c>
      <c r="R496" s="731"/>
      <c r="S496" s="732"/>
      <c r="T496" s="732"/>
      <c r="U496" s="732">
        <v>8</v>
      </c>
      <c r="V496" s="475"/>
      <c r="W496" s="703">
        <v>1</v>
      </c>
      <c r="X496" s="732">
        <v>1</v>
      </c>
      <c r="Y496" s="707"/>
      <c r="Z496" s="731"/>
      <c r="AA496" s="732">
        <v>1</v>
      </c>
      <c r="AB496" s="732"/>
      <c r="AC496" s="218" t="s">
        <v>84</v>
      </c>
      <c r="AD496" s="31" t="s">
        <v>85</v>
      </c>
      <c r="AE496" s="220" t="s">
        <v>86</v>
      </c>
      <c r="AF496" s="179">
        <f t="shared" si="116"/>
        <v>6</v>
      </c>
      <c r="AG496" s="179"/>
      <c r="AJ496" s="587">
        <f t="shared" si="131"/>
        <v>0</v>
      </c>
      <c r="AK496" s="587">
        <f t="shared" si="131"/>
        <v>0</v>
      </c>
    </row>
    <row r="497" spans="1:37">
      <c r="A497" s="54"/>
      <c r="B497" s="246" t="s">
        <v>87</v>
      </c>
      <c r="C497" s="29"/>
      <c r="D497" s="269" t="s">
        <v>1994</v>
      </c>
      <c r="E497" s="544">
        <v>10</v>
      </c>
      <c r="F497" s="438">
        <f t="shared" si="130"/>
        <v>186</v>
      </c>
      <c r="G497" s="626">
        <v>25</v>
      </c>
      <c r="H497" s="606">
        <v>19</v>
      </c>
      <c r="I497" s="647">
        <v>30</v>
      </c>
      <c r="J497" s="606">
        <v>35</v>
      </c>
      <c r="K497" s="647">
        <v>30</v>
      </c>
      <c r="L497" s="648">
        <v>47</v>
      </c>
      <c r="M497" s="516">
        <v>2</v>
      </c>
      <c r="N497" s="576">
        <v>5</v>
      </c>
      <c r="O497" s="148">
        <f t="shared" si="129"/>
        <v>20</v>
      </c>
      <c r="P497" s="725">
        <v>1</v>
      </c>
      <c r="Q497" s="726">
        <v>1</v>
      </c>
      <c r="R497" s="727"/>
      <c r="S497" s="728">
        <v>1</v>
      </c>
      <c r="T497" s="728"/>
      <c r="U497" s="728">
        <v>11</v>
      </c>
      <c r="V497" s="469"/>
      <c r="W497" s="702">
        <v>4</v>
      </c>
      <c r="X497" s="728">
        <v>1</v>
      </c>
      <c r="Y497" s="706"/>
      <c r="Z497" s="727"/>
      <c r="AA497" s="728">
        <v>1</v>
      </c>
      <c r="AB497" s="728"/>
      <c r="AC497" s="51" t="s">
        <v>975</v>
      </c>
      <c r="AD497" s="30" t="s">
        <v>88</v>
      </c>
      <c r="AE497" s="39" t="s">
        <v>89</v>
      </c>
      <c r="AF497" s="179">
        <f t="shared" si="116"/>
        <v>10</v>
      </c>
      <c r="AG497" s="179"/>
      <c r="AJ497" s="587">
        <f t="shared" si="131"/>
        <v>2</v>
      </c>
      <c r="AK497" s="587">
        <f t="shared" si="131"/>
        <v>5</v>
      </c>
    </row>
    <row r="498" spans="1:37">
      <c r="A498" s="215"/>
      <c r="B498" s="250" t="s">
        <v>90</v>
      </c>
      <c r="C498" s="216"/>
      <c r="D498" s="270" t="s">
        <v>1993</v>
      </c>
      <c r="E498" s="545">
        <v>6</v>
      </c>
      <c r="F498" s="471">
        <f t="shared" si="130"/>
        <v>47</v>
      </c>
      <c r="G498" s="625">
        <v>5</v>
      </c>
      <c r="H498" s="610">
        <v>4</v>
      </c>
      <c r="I498" s="649">
        <v>8</v>
      </c>
      <c r="J498" s="610">
        <v>9</v>
      </c>
      <c r="K498" s="649">
        <v>7</v>
      </c>
      <c r="L498" s="650">
        <v>14</v>
      </c>
      <c r="M498" s="518">
        <v>2</v>
      </c>
      <c r="N498" s="577">
        <v>3</v>
      </c>
      <c r="O498" s="474">
        <f t="shared" si="129"/>
        <v>12</v>
      </c>
      <c r="P498" s="729">
        <v>1</v>
      </c>
      <c r="Q498" s="730">
        <v>1</v>
      </c>
      <c r="R498" s="731"/>
      <c r="S498" s="732"/>
      <c r="T498" s="732"/>
      <c r="U498" s="732">
        <v>6</v>
      </c>
      <c r="V498" s="475"/>
      <c r="W498" s="703">
        <v>2</v>
      </c>
      <c r="X498" s="732">
        <v>1</v>
      </c>
      <c r="Y498" s="707"/>
      <c r="Z498" s="731"/>
      <c r="AA498" s="732">
        <v>1</v>
      </c>
      <c r="AB498" s="732"/>
      <c r="AC498" s="218" t="s">
        <v>976</v>
      </c>
      <c r="AD498" s="31" t="s">
        <v>91</v>
      </c>
      <c r="AE498" s="220" t="s">
        <v>92</v>
      </c>
      <c r="AF498" s="179">
        <f t="shared" si="116"/>
        <v>6</v>
      </c>
      <c r="AG498" s="179"/>
      <c r="AJ498" s="587">
        <f t="shared" si="131"/>
        <v>2</v>
      </c>
      <c r="AK498" s="587">
        <f t="shared" si="131"/>
        <v>3</v>
      </c>
    </row>
    <row r="499" spans="1:37">
      <c r="A499" s="228"/>
      <c r="B499" s="248" t="s">
        <v>93</v>
      </c>
      <c r="C499" s="223"/>
      <c r="D499" s="272" t="s">
        <v>1992</v>
      </c>
      <c r="E499" s="564">
        <v>4</v>
      </c>
      <c r="F499" s="477">
        <f t="shared" si="130"/>
        <v>24</v>
      </c>
      <c r="G499" s="628">
        <v>3</v>
      </c>
      <c r="H499" s="614">
        <v>5</v>
      </c>
      <c r="I499" s="651">
        <v>2</v>
      </c>
      <c r="J499" s="614">
        <v>5</v>
      </c>
      <c r="K499" s="651">
        <v>6</v>
      </c>
      <c r="L499" s="652">
        <v>3</v>
      </c>
      <c r="M499" s="520">
        <v>1</v>
      </c>
      <c r="N499" s="578">
        <v>1</v>
      </c>
      <c r="O499" s="479">
        <f t="shared" si="129"/>
        <v>8</v>
      </c>
      <c r="P499" s="733">
        <v>1</v>
      </c>
      <c r="Q499" s="734">
        <v>1</v>
      </c>
      <c r="R499" s="735"/>
      <c r="S499" s="736"/>
      <c r="T499" s="736"/>
      <c r="U499" s="736">
        <v>4</v>
      </c>
      <c r="V499" s="480"/>
      <c r="W499" s="704"/>
      <c r="X499" s="736">
        <v>1</v>
      </c>
      <c r="Y499" s="708"/>
      <c r="Z499" s="735"/>
      <c r="AA499" s="736">
        <v>1</v>
      </c>
      <c r="AB499" s="736"/>
      <c r="AC499" s="225" t="s">
        <v>976</v>
      </c>
      <c r="AD499" s="32" t="s">
        <v>94</v>
      </c>
      <c r="AE499" s="227" t="s">
        <v>95</v>
      </c>
      <c r="AF499" s="179">
        <f t="shared" ref="AF499:AF548" si="132">E499</f>
        <v>4</v>
      </c>
      <c r="AG499" s="179"/>
      <c r="AJ499" s="587">
        <f t="shared" si="131"/>
        <v>1</v>
      </c>
      <c r="AK499" s="587">
        <f t="shared" si="131"/>
        <v>1</v>
      </c>
    </row>
    <row r="500" spans="1:37">
      <c r="A500" s="215"/>
      <c r="B500" s="250" t="s">
        <v>96</v>
      </c>
      <c r="C500" s="216"/>
      <c r="D500" s="270" t="s">
        <v>1991</v>
      </c>
      <c r="E500" s="542">
        <v>8</v>
      </c>
      <c r="F500" s="471">
        <f t="shared" si="130"/>
        <v>135</v>
      </c>
      <c r="G500" s="625">
        <v>25</v>
      </c>
      <c r="H500" s="610">
        <v>18</v>
      </c>
      <c r="I500" s="649">
        <v>19</v>
      </c>
      <c r="J500" s="610">
        <v>23</v>
      </c>
      <c r="K500" s="649">
        <v>26</v>
      </c>
      <c r="L500" s="650">
        <v>24</v>
      </c>
      <c r="M500" s="518">
        <v>2</v>
      </c>
      <c r="N500" s="577">
        <v>4</v>
      </c>
      <c r="O500" s="474">
        <f t="shared" si="129"/>
        <v>16</v>
      </c>
      <c r="P500" s="729">
        <v>1</v>
      </c>
      <c r="Q500" s="730">
        <v>1</v>
      </c>
      <c r="R500" s="731"/>
      <c r="S500" s="732"/>
      <c r="T500" s="732"/>
      <c r="U500" s="732">
        <v>10</v>
      </c>
      <c r="V500" s="475"/>
      <c r="W500" s="703">
        <v>2</v>
      </c>
      <c r="X500" s="732">
        <v>1</v>
      </c>
      <c r="Y500" s="707"/>
      <c r="Z500" s="731"/>
      <c r="AA500" s="732">
        <v>1</v>
      </c>
      <c r="AB500" s="732"/>
      <c r="AC500" s="218" t="s">
        <v>97</v>
      </c>
      <c r="AD500" s="31" t="s">
        <v>1461</v>
      </c>
      <c r="AE500" s="220" t="s">
        <v>98</v>
      </c>
      <c r="AF500" s="179">
        <f t="shared" si="132"/>
        <v>8</v>
      </c>
      <c r="AG500" s="179"/>
      <c r="AJ500" s="587">
        <f t="shared" si="131"/>
        <v>2</v>
      </c>
      <c r="AK500" s="587">
        <f t="shared" si="131"/>
        <v>4</v>
      </c>
    </row>
    <row r="501" spans="1:37" ht="14.25" thickBot="1">
      <c r="A501" s="215"/>
      <c r="B501" s="250" t="s">
        <v>99</v>
      </c>
      <c r="C501" s="216"/>
      <c r="D501" s="270" t="s">
        <v>1990</v>
      </c>
      <c r="E501" s="541">
        <v>5</v>
      </c>
      <c r="F501" s="149">
        <f t="shared" si="130"/>
        <v>41</v>
      </c>
      <c r="G501" s="661">
        <v>8</v>
      </c>
      <c r="H501" s="630">
        <v>4</v>
      </c>
      <c r="I501" s="630">
        <v>9</v>
      </c>
      <c r="J501" s="630">
        <v>3</v>
      </c>
      <c r="K501" s="630">
        <v>5</v>
      </c>
      <c r="L501" s="646">
        <v>12</v>
      </c>
      <c r="M501" s="518">
        <v>1</v>
      </c>
      <c r="N501" s="577">
        <v>1</v>
      </c>
      <c r="O501" s="474">
        <f t="shared" si="129"/>
        <v>11</v>
      </c>
      <c r="P501" s="729">
        <v>1</v>
      </c>
      <c r="Q501" s="730">
        <v>1</v>
      </c>
      <c r="R501" s="731"/>
      <c r="S501" s="732"/>
      <c r="T501" s="732"/>
      <c r="U501" s="732">
        <v>5</v>
      </c>
      <c r="V501" s="475"/>
      <c r="W501" s="703">
        <v>1</v>
      </c>
      <c r="X501" s="732">
        <v>1</v>
      </c>
      <c r="Y501" s="707"/>
      <c r="Z501" s="731">
        <v>1</v>
      </c>
      <c r="AA501" s="732">
        <v>1</v>
      </c>
      <c r="AB501" s="732"/>
      <c r="AC501" s="218" t="s">
        <v>97</v>
      </c>
      <c r="AD501" s="31" t="s">
        <v>100</v>
      </c>
      <c r="AE501" s="220" t="s">
        <v>101</v>
      </c>
      <c r="AF501" s="179">
        <f t="shared" si="132"/>
        <v>5</v>
      </c>
      <c r="AG501" s="179"/>
      <c r="AJ501" s="587">
        <f t="shared" si="131"/>
        <v>1</v>
      </c>
      <c r="AK501" s="587">
        <f t="shared" si="131"/>
        <v>1</v>
      </c>
    </row>
    <row r="502" spans="1:37">
      <c r="A502" s="206" t="s">
        <v>1637</v>
      </c>
      <c r="B502" s="244"/>
      <c r="C502" s="232"/>
      <c r="D502" s="268"/>
      <c r="E502" s="595">
        <f>SUM(E503:E504)</f>
        <v>17</v>
      </c>
      <c r="F502" s="693">
        <f>SUM(F503:F504)</f>
        <v>467</v>
      </c>
      <c r="G502" s="683">
        <f>SUM(G503:G504)</f>
        <v>152</v>
      </c>
      <c r="H502" s="697">
        <f>SUM(H503:H504)</f>
        <v>155</v>
      </c>
      <c r="I502" s="685">
        <f>SUM(I503:I504)</f>
        <v>160</v>
      </c>
      <c r="J502" s="414"/>
      <c r="K502" s="410"/>
      <c r="L502" s="412"/>
      <c r="M502" s="589">
        <f t="shared" ref="M502:AB502" si="133">SUM(M503:M504)</f>
        <v>2</v>
      </c>
      <c r="N502" s="585">
        <f t="shared" si="133"/>
        <v>5</v>
      </c>
      <c r="O502" s="414">
        <f t="shared" si="133"/>
        <v>49</v>
      </c>
      <c r="P502" s="415">
        <f t="shared" si="133"/>
        <v>2</v>
      </c>
      <c r="Q502" s="416">
        <f t="shared" si="133"/>
        <v>2</v>
      </c>
      <c r="R502" s="411">
        <f t="shared" si="133"/>
        <v>0</v>
      </c>
      <c r="S502" s="410">
        <f t="shared" si="133"/>
        <v>1</v>
      </c>
      <c r="T502" s="410">
        <f t="shared" si="133"/>
        <v>0</v>
      </c>
      <c r="U502" s="410">
        <f t="shared" si="133"/>
        <v>35</v>
      </c>
      <c r="V502" s="411">
        <f t="shared" si="133"/>
        <v>0</v>
      </c>
      <c r="W502" s="720">
        <f t="shared" si="133"/>
        <v>3</v>
      </c>
      <c r="X502" s="410">
        <f t="shared" si="133"/>
        <v>3</v>
      </c>
      <c r="Y502" s="721">
        <f t="shared" si="133"/>
        <v>0</v>
      </c>
      <c r="Z502" s="411">
        <f t="shared" si="133"/>
        <v>0</v>
      </c>
      <c r="AA502" s="410">
        <f t="shared" si="133"/>
        <v>3</v>
      </c>
      <c r="AB502" s="410">
        <f t="shared" si="133"/>
        <v>0</v>
      </c>
      <c r="AC502" s="210"/>
      <c r="AD502" s="234"/>
      <c r="AE502" s="212"/>
      <c r="AF502" s="179"/>
      <c r="AG502" s="179"/>
    </row>
    <row r="503" spans="1:37">
      <c r="A503" s="54"/>
      <c r="B503" s="246" t="s">
        <v>72</v>
      </c>
      <c r="C503" s="29"/>
      <c r="D503" s="269" t="s">
        <v>1989</v>
      </c>
      <c r="E503" s="541">
        <v>3</v>
      </c>
      <c r="F503" s="438">
        <f>SUM(G503:L503)</f>
        <v>91</v>
      </c>
      <c r="G503" s="626">
        <v>24</v>
      </c>
      <c r="H503" s="606">
        <v>35</v>
      </c>
      <c r="I503" s="647">
        <v>32</v>
      </c>
      <c r="J503" s="467"/>
      <c r="K503" s="491"/>
      <c r="L503" s="492"/>
      <c r="M503" s="438"/>
      <c r="N503" s="439"/>
      <c r="O503" s="148">
        <f>SUM(P503:AB503)</f>
        <v>12</v>
      </c>
      <c r="P503" s="725">
        <v>1</v>
      </c>
      <c r="Q503" s="726">
        <v>1</v>
      </c>
      <c r="R503" s="727"/>
      <c r="S503" s="728"/>
      <c r="T503" s="728"/>
      <c r="U503" s="728">
        <v>8</v>
      </c>
      <c r="V503" s="469"/>
      <c r="W503" s="702"/>
      <c r="X503" s="728">
        <v>1</v>
      </c>
      <c r="Y503" s="706"/>
      <c r="Z503" s="727"/>
      <c r="AA503" s="728">
        <v>1</v>
      </c>
      <c r="AB503" s="728"/>
      <c r="AC503" s="51" t="s">
        <v>73</v>
      </c>
      <c r="AD503" s="30" t="s">
        <v>102</v>
      </c>
      <c r="AE503" s="39" t="s">
        <v>103</v>
      </c>
      <c r="AH503" s="179">
        <f>E503</f>
        <v>3</v>
      </c>
    </row>
    <row r="504" spans="1:37" ht="14.25" thickBot="1">
      <c r="A504" s="137"/>
      <c r="B504" s="254" t="s">
        <v>977</v>
      </c>
      <c r="C504" s="138"/>
      <c r="D504" s="273" t="s">
        <v>1988</v>
      </c>
      <c r="E504" s="543">
        <v>14</v>
      </c>
      <c r="F504" s="149">
        <f>SUM(G504:L504)</f>
        <v>376</v>
      </c>
      <c r="G504" s="653">
        <v>128</v>
      </c>
      <c r="H504" s="618">
        <v>120</v>
      </c>
      <c r="I504" s="654">
        <v>128</v>
      </c>
      <c r="J504" s="433"/>
      <c r="K504" s="498"/>
      <c r="L504" s="510"/>
      <c r="M504" s="522">
        <v>2</v>
      </c>
      <c r="N504" s="579">
        <v>5</v>
      </c>
      <c r="O504" s="156">
        <f>SUM(P504:AB504)</f>
        <v>37</v>
      </c>
      <c r="P504" s="749">
        <v>1</v>
      </c>
      <c r="Q504" s="750">
        <v>1</v>
      </c>
      <c r="R504" s="751"/>
      <c r="S504" s="752">
        <v>1</v>
      </c>
      <c r="T504" s="752"/>
      <c r="U504" s="752">
        <v>27</v>
      </c>
      <c r="V504" s="484"/>
      <c r="W504" s="711">
        <v>3</v>
      </c>
      <c r="X504" s="752">
        <v>2</v>
      </c>
      <c r="Y504" s="713"/>
      <c r="Z504" s="751"/>
      <c r="AA504" s="752">
        <v>2</v>
      </c>
      <c r="AB504" s="752"/>
      <c r="AC504" s="230" t="s">
        <v>976</v>
      </c>
      <c r="AD504" s="33" t="s">
        <v>104</v>
      </c>
      <c r="AE504" s="231" t="s">
        <v>105</v>
      </c>
      <c r="AH504" s="179">
        <f>E504</f>
        <v>14</v>
      </c>
    </row>
    <row r="505" spans="1:37" ht="14.25" thickBot="1">
      <c r="A505" s="292" t="s">
        <v>1987</v>
      </c>
      <c r="B505" s="291"/>
      <c r="C505" s="290"/>
      <c r="D505" s="289"/>
      <c r="E505" s="385"/>
      <c r="F505" s="385"/>
      <c r="G505" s="385"/>
      <c r="H505" s="385"/>
      <c r="I505" s="385"/>
      <c r="J505" s="385"/>
      <c r="K505" s="385"/>
      <c r="L505" s="385"/>
      <c r="M505" s="385"/>
      <c r="N505" s="385"/>
      <c r="O505" s="385"/>
      <c r="P505" s="385"/>
      <c r="Q505" s="385"/>
      <c r="R505" s="385"/>
      <c r="S505" s="385"/>
      <c r="T505" s="385"/>
      <c r="U505" s="385"/>
      <c r="V505" s="385"/>
      <c r="W505" s="385"/>
      <c r="X505" s="385"/>
      <c r="Y505" s="385"/>
      <c r="Z505" s="385"/>
      <c r="AA505" s="385"/>
      <c r="AB505" s="385"/>
      <c r="AC505" s="241"/>
      <c r="AD505" s="288"/>
      <c r="AE505" s="287"/>
      <c r="AF505" s="179"/>
      <c r="AG505" s="179"/>
    </row>
    <row r="506" spans="1:37">
      <c r="A506" s="206" t="s">
        <v>305</v>
      </c>
      <c r="B506" s="244"/>
      <c r="C506" s="232"/>
      <c r="D506" s="268"/>
      <c r="E506" s="595">
        <f t="shared" ref="E506:AB506" si="134">SUM(E507:E519)</f>
        <v>48</v>
      </c>
      <c r="F506" s="589">
        <f t="shared" si="134"/>
        <v>428</v>
      </c>
      <c r="G506" s="683">
        <f t="shared" si="134"/>
        <v>71</v>
      </c>
      <c r="H506" s="684">
        <f t="shared" si="134"/>
        <v>57</v>
      </c>
      <c r="I506" s="684">
        <f t="shared" si="134"/>
        <v>73</v>
      </c>
      <c r="J506" s="685">
        <f t="shared" si="134"/>
        <v>57</v>
      </c>
      <c r="K506" s="684">
        <f t="shared" si="134"/>
        <v>82</v>
      </c>
      <c r="L506" s="686">
        <f t="shared" si="134"/>
        <v>88</v>
      </c>
      <c r="M506" s="589">
        <f t="shared" si="134"/>
        <v>3</v>
      </c>
      <c r="N506" s="585">
        <f t="shared" si="134"/>
        <v>7</v>
      </c>
      <c r="O506" s="414">
        <f t="shared" si="134"/>
        <v>96</v>
      </c>
      <c r="P506" s="415">
        <f t="shared" si="134"/>
        <v>12</v>
      </c>
      <c r="Q506" s="416">
        <f t="shared" si="134"/>
        <v>10</v>
      </c>
      <c r="R506" s="411">
        <f t="shared" si="134"/>
        <v>0</v>
      </c>
      <c r="S506" s="410">
        <f t="shared" si="134"/>
        <v>0</v>
      </c>
      <c r="T506" s="410">
        <f t="shared" si="134"/>
        <v>0</v>
      </c>
      <c r="U506" s="410">
        <f t="shared" si="134"/>
        <v>50</v>
      </c>
      <c r="V506" s="411">
        <f t="shared" si="134"/>
        <v>0</v>
      </c>
      <c r="W506" s="720">
        <f t="shared" si="134"/>
        <v>5</v>
      </c>
      <c r="X506" s="410">
        <f t="shared" si="134"/>
        <v>11</v>
      </c>
      <c r="Y506" s="721">
        <f t="shared" si="134"/>
        <v>0</v>
      </c>
      <c r="Z506" s="411">
        <f t="shared" si="134"/>
        <v>1</v>
      </c>
      <c r="AA506" s="410">
        <f t="shared" si="134"/>
        <v>7</v>
      </c>
      <c r="AB506" s="410">
        <f t="shared" si="134"/>
        <v>0</v>
      </c>
      <c r="AC506" s="210"/>
      <c r="AD506" s="234"/>
      <c r="AE506" s="212"/>
      <c r="AF506" s="179"/>
      <c r="AG506" s="179"/>
    </row>
    <row r="507" spans="1:37">
      <c r="A507" s="54"/>
      <c r="B507" s="246" t="s">
        <v>978</v>
      </c>
      <c r="C507" s="29"/>
      <c r="D507" s="269" t="s">
        <v>1979</v>
      </c>
      <c r="E507" s="541">
        <v>7</v>
      </c>
      <c r="F507" s="434">
        <f t="shared" ref="F507:F519" si="135">SUM(G507:L507)</f>
        <v>180</v>
      </c>
      <c r="G507" s="626">
        <v>30</v>
      </c>
      <c r="H507" s="606">
        <v>27</v>
      </c>
      <c r="I507" s="647">
        <v>34</v>
      </c>
      <c r="J507" s="606">
        <v>17</v>
      </c>
      <c r="K507" s="647">
        <v>31</v>
      </c>
      <c r="L507" s="648">
        <v>41</v>
      </c>
      <c r="M507" s="516">
        <v>1</v>
      </c>
      <c r="N507" s="576">
        <v>2</v>
      </c>
      <c r="O507" s="148">
        <f t="shared" ref="O507:O519" si="136">SUM(P507:AB507)</f>
        <v>15</v>
      </c>
      <c r="P507" s="725">
        <v>1</v>
      </c>
      <c r="Q507" s="726">
        <v>1</v>
      </c>
      <c r="R507" s="727"/>
      <c r="S507" s="728"/>
      <c r="T507" s="728"/>
      <c r="U507" s="728">
        <v>9</v>
      </c>
      <c r="V507" s="469"/>
      <c r="W507" s="702">
        <v>1</v>
      </c>
      <c r="X507" s="728">
        <v>1</v>
      </c>
      <c r="Y507" s="706"/>
      <c r="Z507" s="727">
        <v>1</v>
      </c>
      <c r="AA507" s="728">
        <v>1</v>
      </c>
      <c r="AB507" s="728"/>
      <c r="AC507" s="51" t="s">
        <v>979</v>
      </c>
      <c r="AD507" s="30" t="s">
        <v>106</v>
      </c>
      <c r="AE507" s="39" t="s">
        <v>107</v>
      </c>
      <c r="AF507" s="179">
        <f t="shared" si="132"/>
        <v>7</v>
      </c>
      <c r="AG507" s="179"/>
      <c r="AJ507" s="587">
        <f>M507</f>
        <v>1</v>
      </c>
      <c r="AK507" s="587">
        <f>N507</f>
        <v>2</v>
      </c>
    </row>
    <row r="508" spans="1:37">
      <c r="A508" s="215"/>
      <c r="B508" s="250" t="s">
        <v>108</v>
      </c>
      <c r="C508" s="216"/>
      <c r="D508" s="270" t="s">
        <v>1986</v>
      </c>
      <c r="E508" s="542">
        <v>3</v>
      </c>
      <c r="F508" s="471">
        <f t="shared" si="135"/>
        <v>26</v>
      </c>
      <c r="G508" s="625">
        <v>3</v>
      </c>
      <c r="H508" s="610">
        <v>3</v>
      </c>
      <c r="I508" s="649">
        <v>4</v>
      </c>
      <c r="J508" s="610">
        <v>4</v>
      </c>
      <c r="K508" s="649">
        <v>6</v>
      </c>
      <c r="L508" s="650">
        <v>6</v>
      </c>
      <c r="M508" s="471"/>
      <c r="N508" s="473"/>
      <c r="O508" s="474">
        <f t="shared" si="136"/>
        <v>6</v>
      </c>
      <c r="P508" s="729">
        <v>1</v>
      </c>
      <c r="Q508" s="730">
        <v>1</v>
      </c>
      <c r="R508" s="731"/>
      <c r="S508" s="732"/>
      <c r="T508" s="732"/>
      <c r="U508" s="732">
        <v>3</v>
      </c>
      <c r="V508" s="475"/>
      <c r="W508" s="703"/>
      <c r="X508" s="732">
        <v>1</v>
      </c>
      <c r="Y508" s="707"/>
      <c r="Z508" s="731"/>
      <c r="AA508" s="732"/>
      <c r="AB508" s="732"/>
      <c r="AC508" s="218" t="s">
        <v>109</v>
      </c>
      <c r="AD508" s="31" t="s">
        <v>110</v>
      </c>
      <c r="AE508" s="220" t="s">
        <v>111</v>
      </c>
      <c r="AF508" s="179">
        <f t="shared" si="132"/>
        <v>3</v>
      </c>
      <c r="AG508" s="179"/>
      <c r="AJ508" s="587">
        <f t="shared" ref="AJ508:AK519" si="137">M508</f>
        <v>0</v>
      </c>
      <c r="AK508" s="587">
        <f t="shared" si="137"/>
        <v>0</v>
      </c>
    </row>
    <row r="509" spans="1:37">
      <c r="A509" s="54"/>
      <c r="B509" s="246" t="s">
        <v>112</v>
      </c>
      <c r="C509" s="29"/>
      <c r="D509" s="269" t="s">
        <v>1978</v>
      </c>
      <c r="E509" s="541">
        <v>3</v>
      </c>
      <c r="F509" s="477">
        <f t="shared" si="135"/>
        <v>15</v>
      </c>
      <c r="G509" s="628">
        <v>2</v>
      </c>
      <c r="H509" s="614">
        <v>2</v>
      </c>
      <c r="I509" s="651">
        <v>1</v>
      </c>
      <c r="J509" s="614">
        <v>2</v>
      </c>
      <c r="K509" s="651">
        <v>3</v>
      </c>
      <c r="L509" s="652">
        <v>5</v>
      </c>
      <c r="M509" s="438"/>
      <c r="N509" s="439"/>
      <c r="O509" s="148">
        <f t="shared" si="136"/>
        <v>7</v>
      </c>
      <c r="P509" s="725">
        <v>1</v>
      </c>
      <c r="Q509" s="726">
        <v>1</v>
      </c>
      <c r="R509" s="727"/>
      <c r="S509" s="728"/>
      <c r="T509" s="728"/>
      <c r="U509" s="728">
        <v>3</v>
      </c>
      <c r="V509" s="469"/>
      <c r="W509" s="702"/>
      <c r="X509" s="728">
        <v>1</v>
      </c>
      <c r="Y509" s="706"/>
      <c r="Z509" s="727"/>
      <c r="AA509" s="728">
        <v>1</v>
      </c>
      <c r="AB509" s="728"/>
      <c r="AC509" s="51" t="s">
        <v>113</v>
      </c>
      <c r="AD509" s="30" t="s">
        <v>114</v>
      </c>
      <c r="AE509" s="39" t="s">
        <v>115</v>
      </c>
      <c r="AF509" s="179">
        <f t="shared" si="132"/>
        <v>3</v>
      </c>
      <c r="AG509" s="179"/>
      <c r="AJ509" s="587">
        <f t="shared" si="137"/>
        <v>0</v>
      </c>
      <c r="AK509" s="587">
        <f t="shared" si="137"/>
        <v>0</v>
      </c>
    </row>
    <row r="510" spans="1:37">
      <c r="A510" s="215"/>
      <c r="B510" s="250" t="s">
        <v>116</v>
      </c>
      <c r="C510" s="216"/>
      <c r="D510" s="270" t="s">
        <v>1985</v>
      </c>
      <c r="E510" s="542">
        <v>3</v>
      </c>
      <c r="F510" s="471">
        <f t="shared" si="135"/>
        <v>12</v>
      </c>
      <c r="G510" s="625">
        <v>3</v>
      </c>
      <c r="H510" s="610">
        <v>1</v>
      </c>
      <c r="I510" s="649">
        <v>1</v>
      </c>
      <c r="J510" s="610">
        <v>2</v>
      </c>
      <c r="K510" s="649">
        <v>3</v>
      </c>
      <c r="L510" s="650">
        <v>2</v>
      </c>
      <c r="M510" s="471"/>
      <c r="N510" s="473"/>
      <c r="O510" s="474">
        <f t="shared" si="136"/>
        <v>6</v>
      </c>
      <c r="P510" s="729">
        <v>1</v>
      </c>
      <c r="Q510" s="730">
        <v>1</v>
      </c>
      <c r="R510" s="731"/>
      <c r="S510" s="732"/>
      <c r="T510" s="732"/>
      <c r="U510" s="732">
        <v>3</v>
      </c>
      <c r="V510" s="475"/>
      <c r="W510" s="703"/>
      <c r="X510" s="732">
        <v>1</v>
      </c>
      <c r="Y510" s="707"/>
      <c r="Z510" s="731"/>
      <c r="AA510" s="732"/>
      <c r="AB510" s="732"/>
      <c r="AC510" s="218" t="s">
        <v>117</v>
      </c>
      <c r="AD510" s="31" t="s">
        <v>1376</v>
      </c>
      <c r="AE510" s="220" t="s">
        <v>1488</v>
      </c>
      <c r="AF510" s="179">
        <f t="shared" si="132"/>
        <v>3</v>
      </c>
      <c r="AG510" s="179"/>
      <c r="AJ510" s="587">
        <f t="shared" si="137"/>
        <v>0</v>
      </c>
      <c r="AK510" s="587">
        <f t="shared" si="137"/>
        <v>0</v>
      </c>
    </row>
    <row r="511" spans="1:37">
      <c r="A511" s="54"/>
      <c r="B511" s="246" t="s">
        <v>1489</v>
      </c>
      <c r="C511" s="29"/>
      <c r="D511" s="269" t="s">
        <v>1977</v>
      </c>
      <c r="E511" s="541">
        <v>3</v>
      </c>
      <c r="F511" s="477">
        <f t="shared" si="135"/>
        <v>15</v>
      </c>
      <c r="G511" s="628">
        <v>1</v>
      </c>
      <c r="H511" s="614">
        <v>3</v>
      </c>
      <c r="I511" s="651">
        <v>4</v>
      </c>
      <c r="J511" s="614">
        <v>2</v>
      </c>
      <c r="K511" s="651">
        <v>3</v>
      </c>
      <c r="L511" s="652">
        <v>2</v>
      </c>
      <c r="M511" s="438"/>
      <c r="N511" s="439"/>
      <c r="O511" s="148">
        <f t="shared" si="136"/>
        <v>7</v>
      </c>
      <c r="P511" s="725">
        <v>1</v>
      </c>
      <c r="Q511" s="726">
        <v>1</v>
      </c>
      <c r="R511" s="727"/>
      <c r="S511" s="728"/>
      <c r="T511" s="728"/>
      <c r="U511" s="728">
        <v>3</v>
      </c>
      <c r="V511" s="469"/>
      <c r="W511" s="702"/>
      <c r="X511" s="728">
        <v>1</v>
      </c>
      <c r="Y511" s="706"/>
      <c r="Z511" s="727"/>
      <c r="AA511" s="728">
        <v>1</v>
      </c>
      <c r="AB511" s="728"/>
      <c r="AC511" s="51" t="s">
        <v>1490</v>
      </c>
      <c r="AD511" s="30" t="s">
        <v>1491</v>
      </c>
      <c r="AE511" s="39" t="s">
        <v>1492</v>
      </c>
      <c r="AF511" s="179">
        <f t="shared" si="132"/>
        <v>3</v>
      </c>
      <c r="AG511" s="179"/>
      <c r="AJ511" s="587">
        <f t="shared" si="137"/>
        <v>0</v>
      </c>
      <c r="AK511" s="587">
        <f t="shared" si="137"/>
        <v>0</v>
      </c>
    </row>
    <row r="512" spans="1:37">
      <c r="A512" s="215"/>
      <c r="B512" s="250" t="s">
        <v>1582</v>
      </c>
      <c r="C512" s="216"/>
      <c r="D512" s="270" t="s">
        <v>1976</v>
      </c>
      <c r="E512" s="542">
        <v>4</v>
      </c>
      <c r="F512" s="471">
        <f t="shared" si="135"/>
        <v>26</v>
      </c>
      <c r="G512" s="625">
        <v>3</v>
      </c>
      <c r="H512" s="610">
        <v>6</v>
      </c>
      <c r="I512" s="649">
        <v>4</v>
      </c>
      <c r="J512" s="610">
        <v>5</v>
      </c>
      <c r="K512" s="649">
        <v>3</v>
      </c>
      <c r="L512" s="650">
        <v>5</v>
      </c>
      <c r="M512" s="471"/>
      <c r="N512" s="473"/>
      <c r="O512" s="474">
        <f t="shared" si="136"/>
        <v>8</v>
      </c>
      <c r="P512" s="729">
        <v>1</v>
      </c>
      <c r="Q512" s="730">
        <v>1</v>
      </c>
      <c r="R512" s="731"/>
      <c r="S512" s="732"/>
      <c r="T512" s="732"/>
      <c r="U512" s="732">
        <v>3</v>
      </c>
      <c r="V512" s="475"/>
      <c r="W512" s="703">
        <v>1</v>
      </c>
      <c r="X512" s="732">
        <v>1</v>
      </c>
      <c r="Y512" s="707"/>
      <c r="Z512" s="731"/>
      <c r="AA512" s="732">
        <v>1</v>
      </c>
      <c r="AB512" s="732"/>
      <c r="AC512" s="218" t="s">
        <v>1493</v>
      </c>
      <c r="AD512" s="31" t="s">
        <v>1494</v>
      </c>
      <c r="AE512" s="220" t="s">
        <v>1495</v>
      </c>
      <c r="AF512" s="179">
        <f t="shared" si="132"/>
        <v>4</v>
      </c>
      <c r="AG512" s="179"/>
      <c r="AJ512" s="587">
        <f t="shared" si="137"/>
        <v>0</v>
      </c>
      <c r="AK512" s="587">
        <f t="shared" si="137"/>
        <v>0</v>
      </c>
    </row>
    <row r="513" spans="1:37">
      <c r="A513" s="228"/>
      <c r="B513" s="248" t="s">
        <v>1496</v>
      </c>
      <c r="C513" s="223"/>
      <c r="D513" s="272" t="s">
        <v>1984</v>
      </c>
      <c r="E513" s="564">
        <v>4</v>
      </c>
      <c r="F513" s="477">
        <f t="shared" si="135"/>
        <v>40</v>
      </c>
      <c r="G513" s="628">
        <v>6</v>
      </c>
      <c r="H513" s="614">
        <v>2</v>
      </c>
      <c r="I513" s="651">
        <v>9</v>
      </c>
      <c r="J513" s="614">
        <v>10</v>
      </c>
      <c r="K513" s="651">
        <v>4</v>
      </c>
      <c r="L513" s="652">
        <v>9</v>
      </c>
      <c r="M513" s="477"/>
      <c r="N513" s="478"/>
      <c r="O513" s="479">
        <f t="shared" si="136"/>
        <v>8</v>
      </c>
      <c r="P513" s="733">
        <v>1</v>
      </c>
      <c r="Q513" s="734">
        <v>1</v>
      </c>
      <c r="R513" s="735"/>
      <c r="S513" s="736"/>
      <c r="T513" s="736"/>
      <c r="U513" s="736">
        <v>4</v>
      </c>
      <c r="V513" s="480"/>
      <c r="W513" s="704"/>
      <c r="X513" s="736">
        <v>1</v>
      </c>
      <c r="Y513" s="708"/>
      <c r="Z513" s="735"/>
      <c r="AA513" s="736">
        <v>1</v>
      </c>
      <c r="AB513" s="736"/>
      <c r="AC513" s="225" t="s">
        <v>1497</v>
      </c>
      <c r="AD513" s="32" t="s">
        <v>1498</v>
      </c>
      <c r="AE513" s="227" t="s">
        <v>1499</v>
      </c>
      <c r="AF513" s="179">
        <f t="shared" si="132"/>
        <v>4</v>
      </c>
      <c r="AG513" s="179"/>
      <c r="AJ513" s="587">
        <f t="shared" si="137"/>
        <v>0</v>
      </c>
      <c r="AK513" s="587">
        <f t="shared" si="137"/>
        <v>0</v>
      </c>
    </row>
    <row r="514" spans="1:37">
      <c r="A514" s="54"/>
      <c r="B514" s="246" t="s">
        <v>1500</v>
      </c>
      <c r="C514" s="29"/>
      <c r="D514" s="271" t="s">
        <v>1983</v>
      </c>
      <c r="E514" s="541">
        <v>2</v>
      </c>
      <c r="F514" s="471">
        <f t="shared" si="135"/>
        <v>7</v>
      </c>
      <c r="G514" s="625"/>
      <c r="H514" s="610">
        <v>1</v>
      </c>
      <c r="I514" s="649"/>
      <c r="J514" s="610">
        <v>3</v>
      </c>
      <c r="K514" s="649">
        <v>2</v>
      </c>
      <c r="L514" s="650">
        <v>1</v>
      </c>
      <c r="M514" s="438"/>
      <c r="N514" s="439"/>
      <c r="O514" s="148">
        <f t="shared" si="136"/>
        <v>3</v>
      </c>
      <c r="P514" s="725">
        <v>1</v>
      </c>
      <c r="Q514" s="726"/>
      <c r="R514" s="727"/>
      <c r="S514" s="728"/>
      <c r="T514" s="728"/>
      <c r="U514" s="728">
        <v>2</v>
      </c>
      <c r="V514" s="469"/>
      <c r="W514" s="702"/>
      <c r="X514" s="728"/>
      <c r="Y514" s="706"/>
      <c r="Z514" s="727"/>
      <c r="AA514" s="728"/>
      <c r="AB514" s="728"/>
      <c r="AC514" s="51" t="s">
        <v>1497</v>
      </c>
      <c r="AD514" s="30" t="s">
        <v>1501</v>
      </c>
      <c r="AE514" s="39" t="s">
        <v>1502</v>
      </c>
      <c r="AF514" s="179">
        <f t="shared" si="132"/>
        <v>2</v>
      </c>
      <c r="AG514" s="179"/>
      <c r="AJ514" s="587">
        <f t="shared" si="137"/>
        <v>0</v>
      </c>
      <c r="AK514" s="587">
        <f t="shared" si="137"/>
        <v>0</v>
      </c>
    </row>
    <row r="515" spans="1:37">
      <c r="A515" s="228"/>
      <c r="B515" s="248" t="s">
        <v>1503</v>
      </c>
      <c r="C515" s="223"/>
      <c r="D515" s="272" t="s">
        <v>1982</v>
      </c>
      <c r="E515" s="564">
        <v>3</v>
      </c>
      <c r="F515" s="477">
        <f t="shared" si="135"/>
        <v>10</v>
      </c>
      <c r="G515" s="628">
        <v>2</v>
      </c>
      <c r="H515" s="614"/>
      <c r="I515" s="651">
        <v>3</v>
      </c>
      <c r="J515" s="614">
        <v>1</v>
      </c>
      <c r="K515" s="651">
        <v>3</v>
      </c>
      <c r="L515" s="652">
        <v>1</v>
      </c>
      <c r="M515" s="477"/>
      <c r="N515" s="478"/>
      <c r="O515" s="479">
        <f t="shared" si="136"/>
        <v>6</v>
      </c>
      <c r="P515" s="733">
        <v>1</v>
      </c>
      <c r="Q515" s="734"/>
      <c r="R515" s="735"/>
      <c r="S515" s="736"/>
      <c r="T515" s="736"/>
      <c r="U515" s="736">
        <v>4</v>
      </c>
      <c r="V515" s="480"/>
      <c r="W515" s="704"/>
      <c r="X515" s="736">
        <v>1</v>
      </c>
      <c r="Y515" s="708"/>
      <c r="Z515" s="735"/>
      <c r="AA515" s="736"/>
      <c r="AB515" s="736"/>
      <c r="AC515" s="225" t="s">
        <v>1497</v>
      </c>
      <c r="AD515" s="32" t="s">
        <v>1504</v>
      </c>
      <c r="AE515" s="227" t="s">
        <v>1505</v>
      </c>
      <c r="AF515" s="179">
        <f t="shared" si="132"/>
        <v>3</v>
      </c>
      <c r="AG515" s="179"/>
      <c r="AJ515" s="587">
        <f t="shared" si="137"/>
        <v>0</v>
      </c>
      <c r="AK515" s="587">
        <f t="shared" si="137"/>
        <v>0</v>
      </c>
    </row>
    <row r="516" spans="1:37">
      <c r="A516" s="215"/>
      <c r="B516" s="250" t="s">
        <v>1506</v>
      </c>
      <c r="C516" s="216"/>
      <c r="D516" s="270" t="s">
        <v>1975</v>
      </c>
      <c r="E516" s="542">
        <v>3</v>
      </c>
      <c r="F516" s="471">
        <f t="shared" si="135"/>
        <v>13</v>
      </c>
      <c r="G516" s="625">
        <v>3</v>
      </c>
      <c r="H516" s="610">
        <v>2</v>
      </c>
      <c r="I516" s="649">
        <v>1</v>
      </c>
      <c r="J516" s="610">
        <v>4</v>
      </c>
      <c r="K516" s="649">
        <v>3</v>
      </c>
      <c r="L516" s="650"/>
      <c r="M516" s="471"/>
      <c r="N516" s="473"/>
      <c r="O516" s="474">
        <f t="shared" si="136"/>
        <v>7</v>
      </c>
      <c r="P516" s="729">
        <v>1</v>
      </c>
      <c r="Q516" s="730">
        <v>1</v>
      </c>
      <c r="R516" s="731"/>
      <c r="S516" s="732"/>
      <c r="T516" s="732"/>
      <c r="U516" s="732">
        <v>2</v>
      </c>
      <c r="V516" s="475"/>
      <c r="W516" s="703">
        <v>1</v>
      </c>
      <c r="X516" s="732">
        <v>1</v>
      </c>
      <c r="Y516" s="707"/>
      <c r="Z516" s="731"/>
      <c r="AA516" s="732">
        <v>1</v>
      </c>
      <c r="AB516" s="732"/>
      <c r="AC516" s="218" t="s">
        <v>1507</v>
      </c>
      <c r="AD516" s="31" t="s">
        <v>1508</v>
      </c>
      <c r="AE516" s="220" t="s">
        <v>1478</v>
      </c>
      <c r="AF516" s="179">
        <f t="shared" si="132"/>
        <v>3</v>
      </c>
      <c r="AG516" s="179"/>
      <c r="AJ516" s="587">
        <f t="shared" si="137"/>
        <v>0</v>
      </c>
      <c r="AK516" s="587">
        <f t="shared" si="137"/>
        <v>0</v>
      </c>
    </row>
    <row r="517" spans="1:37">
      <c r="A517" s="54"/>
      <c r="B517" s="246" t="s">
        <v>1479</v>
      </c>
      <c r="C517" s="29"/>
      <c r="D517" s="269" t="s">
        <v>1981</v>
      </c>
      <c r="E517" s="541">
        <v>3</v>
      </c>
      <c r="F517" s="477">
        <f t="shared" si="135"/>
        <v>8</v>
      </c>
      <c r="G517" s="628">
        <v>1</v>
      </c>
      <c r="H517" s="614">
        <v>2</v>
      </c>
      <c r="I517" s="651">
        <v>1</v>
      </c>
      <c r="J517" s="614">
        <v>1</v>
      </c>
      <c r="K517" s="651">
        <v>2</v>
      </c>
      <c r="L517" s="652">
        <v>1</v>
      </c>
      <c r="M517" s="438"/>
      <c r="N517" s="439"/>
      <c r="O517" s="148">
        <f t="shared" si="136"/>
        <v>6</v>
      </c>
      <c r="P517" s="725">
        <v>1</v>
      </c>
      <c r="Q517" s="726">
        <v>1</v>
      </c>
      <c r="R517" s="727"/>
      <c r="S517" s="728"/>
      <c r="T517" s="728"/>
      <c r="U517" s="728">
        <v>3</v>
      </c>
      <c r="V517" s="469"/>
      <c r="W517" s="702"/>
      <c r="X517" s="728">
        <v>1</v>
      </c>
      <c r="Y517" s="706"/>
      <c r="Z517" s="727"/>
      <c r="AA517" s="728"/>
      <c r="AB517" s="728"/>
      <c r="AC517" s="51" t="s">
        <v>1480</v>
      </c>
      <c r="AD517" s="30" t="s">
        <v>415</v>
      </c>
      <c r="AE517" s="39" t="s">
        <v>1481</v>
      </c>
      <c r="AF517" s="179">
        <f t="shared" si="132"/>
        <v>3</v>
      </c>
      <c r="AG517" s="179"/>
      <c r="AJ517" s="587">
        <f t="shared" si="137"/>
        <v>0</v>
      </c>
      <c r="AK517" s="587">
        <f t="shared" si="137"/>
        <v>0</v>
      </c>
    </row>
    <row r="518" spans="1:37">
      <c r="A518" s="215"/>
      <c r="B518" s="250" t="s">
        <v>2671</v>
      </c>
      <c r="C518" s="216"/>
      <c r="D518" s="270" t="s">
        <v>1974</v>
      </c>
      <c r="E518" s="542">
        <v>7</v>
      </c>
      <c r="F518" s="471">
        <f t="shared" si="135"/>
        <v>62</v>
      </c>
      <c r="G518" s="625">
        <v>13</v>
      </c>
      <c r="H518" s="610">
        <v>7</v>
      </c>
      <c r="I518" s="649">
        <v>10</v>
      </c>
      <c r="J518" s="610">
        <v>3</v>
      </c>
      <c r="K518" s="649">
        <v>17</v>
      </c>
      <c r="L518" s="650">
        <v>12</v>
      </c>
      <c r="M518" s="518">
        <v>2</v>
      </c>
      <c r="N518" s="577">
        <v>5</v>
      </c>
      <c r="O518" s="474">
        <f t="shared" si="136"/>
        <v>17</v>
      </c>
      <c r="P518" s="729">
        <v>1</v>
      </c>
      <c r="Q518" s="730">
        <v>1</v>
      </c>
      <c r="R518" s="731"/>
      <c r="S518" s="732"/>
      <c r="T518" s="732"/>
      <c r="U518" s="732">
        <v>11</v>
      </c>
      <c r="V518" s="475"/>
      <c r="W518" s="703">
        <v>2</v>
      </c>
      <c r="X518" s="732">
        <v>1</v>
      </c>
      <c r="Y518" s="707"/>
      <c r="Z518" s="731"/>
      <c r="AA518" s="732">
        <v>1</v>
      </c>
      <c r="AB518" s="732"/>
      <c r="AC518" s="218" t="s">
        <v>118</v>
      </c>
      <c r="AD518" s="31" t="s">
        <v>122</v>
      </c>
      <c r="AE518" s="220" t="s">
        <v>119</v>
      </c>
      <c r="AF518" s="179">
        <f t="shared" si="132"/>
        <v>7</v>
      </c>
      <c r="AG518" s="179"/>
      <c r="AJ518" s="587">
        <f t="shared" si="137"/>
        <v>2</v>
      </c>
      <c r="AK518" s="587">
        <f t="shared" si="137"/>
        <v>5</v>
      </c>
    </row>
    <row r="519" spans="1:37" ht="14.25" thickBot="1">
      <c r="A519" s="215" t="s">
        <v>2243</v>
      </c>
      <c r="B519" s="250" t="s">
        <v>120</v>
      </c>
      <c r="C519" s="216" t="s">
        <v>121</v>
      </c>
      <c r="D519" s="270" t="s">
        <v>1980</v>
      </c>
      <c r="E519" s="541">
        <v>3</v>
      </c>
      <c r="F519" s="149">
        <f t="shared" si="135"/>
        <v>14</v>
      </c>
      <c r="G519" s="661">
        <v>4</v>
      </c>
      <c r="H519" s="630">
        <v>1</v>
      </c>
      <c r="I519" s="630">
        <v>1</v>
      </c>
      <c r="J519" s="630">
        <v>3</v>
      </c>
      <c r="K519" s="630">
        <v>2</v>
      </c>
      <c r="L519" s="646">
        <v>3</v>
      </c>
      <c r="M519" s="471"/>
      <c r="N519" s="473"/>
      <c r="O519" s="474">
        <f t="shared" si="136"/>
        <v>0</v>
      </c>
      <c r="P519" s="729"/>
      <c r="Q519" s="730"/>
      <c r="R519" s="731"/>
      <c r="S519" s="732"/>
      <c r="T519" s="732"/>
      <c r="U519" s="732"/>
      <c r="V519" s="475"/>
      <c r="W519" s="703"/>
      <c r="X519" s="732"/>
      <c r="Y519" s="707"/>
      <c r="Z519" s="731"/>
      <c r="AA519" s="732"/>
      <c r="AB519" s="732"/>
      <c r="AC519" s="218" t="s">
        <v>118</v>
      </c>
      <c r="AD519" s="31" t="s">
        <v>122</v>
      </c>
      <c r="AE519" s="220" t="s">
        <v>123</v>
      </c>
      <c r="AG519" s="179">
        <f>E519</f>
        <v>3</v>
      </c>
      <c r="AJ519" s="587">
        <f t="shared" si="137"/>
        <v>0</v>
      </c>
      <c r="AK519" s="587">
        <f t="shared" si="137"/>
        <v>0</v>
      </c>
    </row>
    <row r="520" spans="1:37">
      <c r="A520" s="206" t="s">
        <v>1637</v>
      </c>
      <c r="B520" s="244"/>
      <c r="C520" s="232"/>
      <c r="D520" s="268"/>
      <c r="E520" s="595">
        <f>SUM(E521:E525)</f>
        <v>17</v>
      </c>
      <c r="F520" s="589">
        <f>SUM(F521:F525)</f>
        <v>232</v>
      </c>
      <c r="G520" s="683">
        <f>SUM(G521:G525)</f>
        <v>82</v>
      </c>
      <c r="H520" s="684">
        <f>SUM(H521:H525)</f>
        <v>79</v>
      </c>
      <c r="I520" s="685">
        <f>SUM(I521:I525)</f>
        <v>71</v>
      </c>
      <c r="J520" s="414"/>
      <c r="K520" s="410"/>
      <c r="L520" s="412"/>
      <c r="M520" s="589">
        <f t="shared" ref="M520:AB520" si="138">SUM(M521:M525)</f>
        <v>4</v>
      </c>
      <c r="N520" s="585">
        <f t="shared" si="138"/>
        <v>7</v>
      </c>
      <c r="O520" s="414">
        <f t="shared" si="138"/>
        <v>49</v>
      </c>
      <c r="P520" s="415">
        <f t="shared" si="138"/>
        <v>4</v>
      </c>
      <c r="Q520" s="416">
        <f t="shared" si="138"/>
        <v>4</v>
      </c>
      <c r="R520" s="411">
        <f t="shared" si="138"/>
        <v>0</v>
      </c>
      <c r="S520" s="410">
        <f t="shared" si="138"/>
        <v>0</v>
      </c>
      <c r="T520" s="410">
        <f t="shared" si="138"/>
        <v>0</v>
      </c>
      <c r="U520" s="410">
        <f t="shared" si="138"/>
        <v>30</v>
      </c>
      <c r="V520" s="411">
        <f t="shared" si="138"/>
        <v>0</v>
      </c>
      <c r="W520" s="720">
        <f t="shared" si="138"/>
        <v>4</v>
      </c>
      <c r="X520" s="410">
        <f t="shared" si="138"/>
        <v>3</v>
      </c>
      <c r="Y520" s="721">
        <f t="shared" si="138"/>
        <v>0</v>
      </c>
      <c r="Z520" s="411">
        <f t="shared" si="138"/>
        <v>0</v>
      </c>
      <c r="AA520" s="410">
        <f t="shared" si="138"/>
        <v>4</v>
      </c>
      <c r="AB520" s="410">
        <f t="shared" si="138"/>
        <v>0</v>
      </c>
      <c r="AC520" s="210"/>
      <c r="AD520" s="234"/>
      <c r="AE520" s="212"/>
      <c r="AF520" s="179"/>
      <c r="AG520" s="179"/>
    </row>
    <row r="521" spans="1:37">
      <c r="A521" s="54"/>
      <c r="B521" s="246" t="s">
        <v>978</v>
      </c>
      <c r="C521" s="29"/>
      <c r="D521" s="269" t="s">
        <v>1979</v>
      </c>
      <c r="E521" s="541">
        <v>7</v>
      </c>
      <c r="F521" s="438">
        <f>SUM(G521:L521)</f>
        <v>117</v>
      </c>
      <c r="G521" s="626">
        <v>42</v>
      </c>
      <c r="H521" s="606">
        <v>42</v>
      </c>
      <c r="I521" s="647">
        <v>33</v>
      </c>
      <c r="J521" s="467"/>
      <c r="K521" s="491"/>
      <c r="L521" s="492"/>
      <c r="M521" s="516">
        <v>3</v>
      </c>
      <c r="N521" s="576">
        <v>6</v>
      </c>
      <c r="O521" s="148">
        <f>SUM(P521:AB521)</f>
        <v>16</v>
      </c>
      <c r="P521" s="725">
        <v>1</v>
      </c>
      <c r="Q521" s="726">
        <v>1</v>
      </c>
      <c r="R521" s="727"/>
      <c r="S521" s="728"/>
      <c r="T521" s="728"/>
      <c r="U521" s="728">
        <v>11</v>
      </c>
      <c r="V521" s="469"/>
      <c r="W521" s="702"/>
      <c r="X521" s="728">
        <v>1</v>
      </c>
      <c r="Y521" s="706"/>
      <c r="Z521" s="727"/>
      <c r="AA521" s="728">
        <v>2</v>
      </c>
      <c r="AB521" s="728"/>
      <c r="AC521" s="51" t="s">
        <v>979</v>
      </c>
      <c r="AD521" s="30" t="s">
        <v>124</v>
      </c>
      <c r="AE521" s="39" t="s">
        <v>125</v>
      </c>
      <c r="AH521" s="179">
        <f>E521</f>
        <v>7</v>
      </c>
    </row>
    <row r="522" spans="1:37">
      <c r="A522" s="54"/>
      <c r="B522" s="246" t="s">
        <v>1489</v>
      </c>
      <c r="C522" s="29"/>
      <c r="D522" s="269" t="s">
        <v>1977</v>
      </c>
      <c r="E522" s="541">
        <v>2</v>
      </c>
      <c r="F522" s="438">
        <f>SUM(G522:L522)</f>
        <v>6</v>
      </c>
      <c r="G522" s="626">
        <v>2</v>
      </c>
      <c r="H522" s="606">
        <v>1</v>
      </c>
      <c r="I522" s="647">
        <v>3</v>
      </c>
      <c r="J522" s="467"/>
      <c r="K522" s="491"/>
      <c r="L522" s="492"/>
      <c r="M522" s="438"/>
      <c r="N522" s="439"/>
      <c r="O522" s="148">
        <f>SUM(P522:AB522)</f>
        <v>7</v>
      </c>
      <c r="P522" s="725">
        <v>1</v>
      </c>
      <c r="Q522" s="726">
        <v>1</v>
      </c>
      <c r="R522" s="727"/>
      <c r="S522" s="728"/>
      <c r="T522" s="728"/>
      <c r="U522" s="728">
        <v>4</v>
      </c>
      <c r="V522" s="469"/>
      <c r="W522" s="702"/>
      <c r="X522" s="728"/>
      <c r="Y522" s="706"/>
      <c r="Z522" s="727"/>
      <c r="AA522" s="728">
        <v>1</v>
      </c>
      <c r="AB522" s="728"/>
      <c r="AC522" s="51" t="s">
        <v>1490</v>
      </c>
      <c r="AD522" s="30" t="s">
        <v>126</v>
      </c>
      <c r="AE522" s="39" t="s">
        <v>127</v>
      </c>
      <c r="AH522" s="179">
        <f>E522</f>
        <v>2</v>
      </c>
    </row>
    <row r="523" spans="1:37">
      <c r="A523" s="228"/>
      <c r="B523" s="248" t="s">
        <v>1582</v>
      </c>
      <c r="C523" s="223"/>
      <c r="D523" s="272" t="s">
        <v>1976</v>
      </c>
      <c r="E523" s="564">
        <v>4</v>
      </c>
      <c r="F523" s="477">
        <f>SUM(G523:L523)</f>
        <v>59</v>
      </c>
      <c r="G523" s="628">
        <v>20</v>
      </c>
      <c r="H523" s="614">
        <v>23</v>
      </c>
      <c r="I523" s="651">
        <v>16</v>
      </c>
      <c r="J523" s="482"/>
      <c r="K523" s="496"/>
      <c r="L523" s="497"/>
      <c r="M523" s="520">
        <v>1</v>
      </c>
      <c r="N523" s="578">
        <v>1</v>
      </c>
      <c r="O523" s="479">
        <f>SUM(P523:AB523)</f>
        <v>12</v>
      </c>
      <c r="P523" s="733">
        <v>1</v>
      </c>
      <c r="Q523" s="734">
        <v>1</v>
      </c>
      <c r="R523" s="735"/>
      <c r="S523" s="736"/>
      <c r="T523" s="736"/>
      <c r="U523" s="736">
        <v>7</v>
      </c>
      <c r="V523" s="480"/>
      <c r="W523" s="704">
        <v>1</v>
      </c>
      <c r="X523" s="736">
        <v>1</v>
      </c>
      <c r="Y523" s="708"/>
      <c r="Z523" s="735"/>
      <c r="AA523" s="736">
        <v>1</v>
      </c>
      <c r="AB523" s="736"/>
      <c r="AC523" s="225" t="s">
        <v>1497</v>
      </c>
      <c r="AD523" s="32" t="s">
        <v>128</v>
      </c>
      <c r="AE523" s="227" t="s">
        <v>129</v>
      </c>
      <c r="AH523" s="179">
        <f>E523</f>
        <v>4</v>
      </c>
    </row>
    <row r="524" spans="1:37">
      <c r="A524" s="215"/>
      <c r="B524" s="250" t="s">
        <v>1506</v>
      </c>
      <c r="C524" s="216"/>
      <c r="D524" s="270" t="s">
        <v>1975</v>
      </c>
      <c r="E524" s="542">
        <v>1</v>
      </c>
      <c r="F524" s="477">
        <f>SUM(G524:L524)</f>
        <v>4</v>
      </c>
      <c r="G524" s="625">
        <v>4</v>
      </c>
      <c r="H524" s="610"/>
      <c r="I524" s="649"/>
      <c r="J524" s="472"/>
      <c r="K524" s="494"/>
      <c r="L524" s="495"/>
      <c r="M524" s="471"/>
      <c r="N524" s="473"/>
      <c r="O524" s="474">
        <f>SUM(P524:AB524)</f>
        <v>3</v>
      </c>
      <c r="P524" s="729"/>
      <c r="Q524" s="730"/>
      <c r="R524" s="731"/>
      <c r="S524" s="732"/>
      <c r="T524" s="732"/>
      <c r="U524" s="732">
        <v>2</v>
      </c>
      <c r="V524" s="475"/>
      <c r="W524" s="703">
        <v>1</v>
      </c>
      <c r="X524" s="732"/>
      <c r="Y524" s="707"/>
      <c r="Z524" s="731"/>
      <c r="AA524" s="732"/>
      <c r="AB524" s="732"/>
      <c r="AC524" s="218" t="s">
        <v>1507</v>
      </c>
      <c r="AD524" s="31" t="s">
        <v>416</v>
      </c>
      <c r="AE524" s="220" t="s">
        <v>2694</v>
      </c>
      <c r="AH524" s="179">
        <f>E524</f>
        <v>1</v>
      </c>
    </row>
    <row r="525" spans="1:37" ht="14.25" thickBot="1">
      <c r="A525" s="137"/>
      <c r="B525" s="254" t="s">
        <v>2671</v>
      </c>
      <c r="C525" s="138"/>
      <c r="D525" s="273" t="s">
        <v>1974</v>
      </c>
      <c r="E525" s="543">
        <v>3</v>
      </c>
      <c r="F525" s="149">
        <f>SUM(G525:L525)</f>
        <v>46</v>
      </c>
      <c r="G525" s="653">
        <v>14</v>
      </c>
      <c r="H525" s="618">
        <v>13</v>
      </c>
      <c r="I525" s="654">
        <v>19</v>
      </c>
      <c r="J525" s="433"/>
      <c r="K525" s="498"/>
      <c r="L525" s="510"/>
      <c r="M525" s="149"/>
      <c r="N525" s="168"/>
      <c r="O525" s="156">
        <f>SUM(P525:AB525)</f>
        <v>11</v>
      </c>
      <c r="P525" s="749">
        <v>1</v>
      </c>
      <c r="Q525" s="750">
        <v>1</v>
      </c>
      <c r="R525" s="751"/>
      <c r="S525" s="752"/>
      <c r="T525" s="752"/>
      <c r="U525" s="752">
        <v>6</v>
      </c>
      <c r="V525" s="484"/>
      <c r="W525" s="711">
        <v>2</v>
      </c>
      <c r="X525" s="752">
        <v>1</v>
      </c>
      <c r="Y525" s="713"/>
      <c r="Z525" s="751"/>
      <c r="AA525" s="752"/>
      <c r="AB525" s="752"/>
      <c r="AC525" s="230" t="s">
        <v>118</v>
      </c>
      <c r="AD525" s="33" t="s">
        <v>122</v>
      </c>
      <c r="AE525" s="231" t="s">
        <v>2347</v>
      </c>
      <c r="AH525" s="179">
        <f>E525</f>
        <v>3</v>
      </c>
    </row>
    <row r="526" spans="1:37" ht="14.25" thickBot="1">
      <c r="A526" s="205" t="s">
        <v>1973</v>
      </c>
      <c r="B526" s="238"/>
      <c r="C526" s="239"/>
      <c r="D526" s="293"/>
      <c r="E526" s="384"/>
      <c r="F526" s="384"/>
      <c r="G526" s="384"/>
      <c r="H526" s="384"/>
      <c r="I526" s="384"/>
      <c r="J526" s="384"/>
      <c r="K526" s="384"/>
      <c r="L526" s="384"/>
      <c r="M526" s="384"/>
      <c r="N526" s="384"/>
      <c r="O526" s="384"/>
      <c r="P526" s="384"/>
      <c r="Q526" s="384"/>
      <c r="R526" s="388"/>
      <c r="S526" s="384"/>
      <c r="T526" s="384"/>
      <c r="U526" s="384"/>
      <c r="V526" s="384"/>
      <c r="W526" s="384"/>
      <c r="X526" s="384"/>
      <c r="Y526" s="384"/>
      <c r="Z526" s="384"/>
      <c r="AA526" s="384"/>
      <c r="AB526" s="385"/>
      <c r="AC526" s="241"/>
      <c r="AD526" s="242"/>
      <c r="AE526" s="243"/>
      <c r="AF526" s="179"/>
      <c r="AG526" s="179"/>
    </row>
    <row r="527" spans="1:37">
      <c r="A527" s="206" t="s">
        <v>305</v>
      </c>
      <c r="B527" s="244"/>
      <c r="C527" s="232"/>
      <c r="D527" s="268"/>
      <c r="E527" s="595">
        <f t="shared" ref="E527:AB527" si="139">SUM(E528:E528)</f>
        <v>7</v>
      </c>
      <c r="F527" s="692">
        <f t="shared" si="139"/>
        <v>151</v>
      </c>
      <c r="G527" s="685">
        <f t="shared" si="139"/>
        <v>27</v>
      </c>
      <c r="H527" s="685">
        <f t="shared" si="139"/>
        <v>25</v>
      </c>
      <c r="I527" s="685">
        <f t="shared" si="139"/>
        <v>23</v>
      </c>
      <c r="J527" s="685">
        <f t="shared" si="139"/>
        <v>26</v>
      </c>
      <c r="K527" s="685">
        <f t="shared" si="139"/>
        <v>24</v>
      </c>
      <c r="L527" s="686">
        <f t="shared" si="139"/>
        <v>26</v>
      </c>
      <c r="M527" s="589">
        <f t="shared" si="139"/>
        <v>1</v>
      </c>
      <c r="N527" s="585">
        <f t="shared" si="139"/>
        <v>1</v>
      </c>
      <c r="O527" s="414">
        <f t="shared" si="139"/>
        <v>16</v>
      </c>
      <c r="P527" s="415">
        <f t="shared" si="139"/>
        <v>1</v>
      </c>
      <c r="Q527" s="416">
        <f t="shared" si="139"/>
        <v>1</v>
      </c>
      <c r="R527" s="411">
        <f t="shared" si="139"/>
        <v>0</v>
      </c>
      <c r="S527" s="410">
        <f t="shared" si="139"/>
        <v>0</v>
      </c>
      <c r="T527" s="410">
        <f t="shared" si="139"/>
        <v>0</v>
      </c>
      <c r="U527" s="410">
        <f t="shared" si="139"/>
        <v>10</v>
      </c>
      <c r="V527" s="411">
        <f t="shared" si="139"/>
        <v>0</v>
      </c>
      <c r="W527" s="720">
        <f t="shared" si="139"/>
        <v>1</v>
      </c>
      <c r="X527" s="410">
        <f t="shared" si="139"/>
        <v>1</v>
      </c>
      <c r="Y527" s="721">
        <f t="shared" si="139"/>
        <v>0</v>
      </c>
      <c r="Z527" s="411">
        <f t="shared" si="139"/>
        <v>1</v>
      </c>
      <c r="AA527" s="410">
        <f t="shared" si="139"/>
        <v>1</v>
      </c>
      <c r="AB527" s="410">
        <f t="shared" si="139"/>
        <v>0</v>
      </c>
      <c r="AC527" s="210"/>
      <c r="AD527" s="234"/>
      <c r="AE527" s="212"/>
      <c r="AF527" s="179"/>
      <c r="AG527" s="179"/>
    </row>
    <row r="528" spans="1:37" ht="14.25" thickBot="1">
      <c r="A528" s="54"/>
      <c r="B528" s="246" t="s">
        <v>2244</v>
      </c>
      <c r="C528" s="29"/>
      <c r="D528" s="269" t="s">
        <v>1972</v>
      </c>
      <c r="E528" s="541">
        <v>7</v>
      </c>
      <c r="F528" s="512">
        <f>SUM(G528:L528)</f>
        <v>151</v>
      </c>
      <c r="G528" s="618">
        <v>27</v>
      </c>
      <c r="H528" s="618">
        <v>25</v>
      </c>
      <c r="I528" s="618">
        <v>23</v>
      </c>
      <c r="J528" s="618">
        <v>26</v>
      </c>
      <c r="K528" s="618">
        <v>24</v>
      </c>
      <c r="L528" s="667">
        <v>26</v>
      </c>
      <c r="M528" s="516">
        <v>1</v>
      </c>
      <c r="N528" s="576">
        <v>1</v>
      </c>
      <c r="O528" s="148">
        <f>SUM(P528:AB528)</f>
        <v>16</v>
      </c>
      <c r="P528" s="725">
        <v>1</v>
      </c>
      <c r="Q528" s="726">
        <v>1</v>
      </c>
      <c r="R528" s="727"/>
      <c r="S528" s="728"/>
      <c r="T528" s="728"/>
      <c r="U528" s="728">
        <v>10</v>
      </c>
      <c r="V528" s="469"/>
      <c r="W528" s="702">
        <v>1</v>
      </c>
      <c r="X528" s="728">
        <v>1</v>
      </c>
      <c r="Y528" s="706"/>
      <c r="Z528" s="727">
        <v>1</v>
      </c>
      <c r="AA528" s="728">
        <v>1</v>
      </c>
      <c r="AB528" s="728"/>
      <c r="AC528" s="51" t="s">
        <v>2245</v>
      </c>
      <c r="AD528" s="30" t="s">
        <v>2348</v>
      </c>
      <c r="AE528" s="39" t="s">
        <v>2349</v>
      </c>
      <c r="AF528" s="179">
        <f t="shared" si="132"/>
        <v>7</v>
      </c>
      <c r="AG528" s="179"/>
      <c r="AJ528" s="587">
        <f>M528</f>
        <v>1</v>
      </c>
      <c r="AK528" s="587">
        <f>N528</f>
        <v>1</v>
      </c>
    </row>
    <row r="529" spans="1:37">
      <c r="A529" s="206" t="s">
        <v>1637</v>
      </c>
      <c r="B529" s="244"/>
      <c r="C529" s="232"/>
      <c r="D529" s="268"/>
      <c r="E529" s="595">
        <f>SUM(E530)</f>
        <v>4</v>
      </c>
      <c r="F529" s="696">
        <f>SUM(F530)</f>
        <v>99</v>
      </c>
      <c r="G529" s="685">
        <f>SUM(G530)</f>
        <v>40</v>
      </c>
      <c r="H529" s="685">
        <f>SUM(H530)</f>
        <v>29</v>
      </c>
      <c r="I529" s="695">
        <f>SUM(I530)</f>
        <v>30</v>
      </c>
      <c r="J529" s="411"/>
      <c r="K529" s="411"/>
      <c r="L529" s="412"/>
      <c r="M529" s="409">
        <f>SUM(M530:M530)</f>
        <v>0</v>
      </c>
      <c r="N529" s="413">
        <f>SUM(N530:N530)</f>
        <v>0</v>
      </c>
      <c r="O529" s="414">
        <f t="shared" ref="O529:AB529" si="140">SUM(O530)</f>
        <v>14</v>
      </c>
      <c r="P529" s="415">
        <f t="shared" si="140"/>
        <v>1</v>
      </c>
      <c r="Q529" s="416">
        <f t="shared" si="140"/>
        <v>1</v>
      </c>
      <c r="R529" s="411">
        <f t="shared" si="140"/>
        <v>0</v>
      </c>
      <c r="S529" s="410">
        <f t="shared" si="140"/>
        <v>0</v>
      </c>
      <c r="T529" s="410">
        <f t="shared" si="140"/>
        <v>0</v>
      </c>
      <c r="U529" s="410">
        <f t="shared" si="140"/>
        <v>8</v>
      </c>
      <c r="V529" s="411">
        <f t="shared" si="140"/>
        <v>0</v>
      </c>
      <c r="W529" s="720">
        <f t="shared" si="140"/>
        <v>2</v>
      </c>
      <c r="X529" s="410">
        <f t="shared" si="140"/>
        <v>1</v>
      </c>
      <c r="Y529" s="721">
        <f t="shared" si="140"/>
        <v>0</v>
      </c>
      <c r="Z529" s="411">
        <f t="shared" si="140"/>
        <v>0</v>
      </c>
      <c r="AA529" s="410">
        <f t="shared" si="140"/>
        <v>1</v>
      </c>
      <c r="AB529" s="410">
        <f t="shared" si="140"/>
        <v>0</v>
      </c>
      <c r="AC529" s="210"/>
      <c r="AD529" s="234"/>
      <c r="AE529" s="212"/>
      <c r="AF529" s="179"/>
      <c r="AG529" s="179"/>
    </row>
    <row r="530" spans="1:37" ht="14.25" thickBot="1">
      <c r="A530" s="137"/>
      <c r="B530" s="254" t="s">
        <v>2244</v>
      </c>
      <c r="C530" s="138"/>
      <c r="D530" s="273" t="s">
        <v>1972</v>
      </c>
      <c r="E530" s="543">
        <v>4</v>
      </c>
      <c r="F530" s="512">
        <f>SUM(G530:L530)</f>
        <v>99</v>
      </c>
      <c r="G530" s="618">
        <v>40</v>
      </c>
      <c r="H530" s="618">
        <v>29</v>
      </c>
      <c r="I530" s="618">
        <v>30</v>
      </c>
      <c r="J530" s="484"/>
      <c r="K530" s="484"/>
      <c r="L530" s="267"/>
      <c r="M530" s="149"/>
      <c r="N530" s="168"/>
      <c r="O530" s="156">
        <f>SUM(P530:AB530)</f>
        <v>14</v>
      </c>
      <c r="P530" s="749">
        <v>1</v>
      </c>
      <c r="Q530" s="750">
        <v>1</v>
      </c>
      <c r="R530" s="751"/>
      <c r="S530" s="752"/>
      <c r="T530" s="752"/>
      <c r="U530" s="752">
        <v>8</v>
      </c>
      <c r="V530" s="484"/>
      <c r="W530" s="711">
        <v>2</v>
      </c>
      <c r="X530" s="752">
        <v>1</v>
      </c>
      <c r="Y530" s="713"/>
      <c r="Z530" s="751"/>
      <c r="AA530" s="752">
        <v>1</v>
      </c>
      <c r="AB530" s="752"/>
      <c r="AC530" s="230" t="s">
        <v>2350</v>
      </c>
      <c r="AD530" s="33" t="s">
        <v>1377</v>
      </c>
      <c r="AE530" s="231" t="s">
        <v>2351</v>
      </c>
      <c r="AH530" s="179">
        <f>E530</f>
        <v>4</v>
      </c>
    </row>
    <row r="531" spans="1:37" ht="14.25" thickBot="1">
      <c r="A531" s="35"/>
      <c r="B531" s="148" t="s">
        <v>140</v>
      </c>
      <c r="C531" s="29"/>
      <c r="D531" s="365"/>
      <c r="E531" s="148"/>
      <c r="F531" s="148"/>
      <c r="G531" s="382"/>
      <c r="H531" s="382"/>
      <c r="I531" s="382"/>
      <c r="J531" s="382"/>
      <c r="K531" s="382"/>
      <c r="L531" s="382"/>
      <c r="M531" s="148"/>
      <c r="N531" s="148"/>
      <c r="O531" s="148"/>
      <c r="P531" s="148"/>
      <c r="Q531" s="148"/>
      <c r="R531" s="148"/>
      <c r="S531" s="148"/>
      <c r="T531" s="148"/>
      <c r="U531" s="148"/>
      <c r="V531" s="148"/>
      <c r="W531" s="148"/>
      <c r="X531" s="148"/>
      <c r="Y531" s="148"/>
      <c r="Z531" s="148"/>
      <c r="AA531" s="148"/>
      <c r="AB531" s="148"/>
      <c r="AC531" s="283"/>
      <c r="AD531" s="30"/>
      <c r="AE531" s="366"/>
      <c r="AF531" s="179"/>
      <c r="AG531" s="179"/>
    </row>
    <row r="532" spans="1:37" ht="14.25" thickBot="1">
      <c r="A532" s="292" t="s">
        <v>1966</v>
      </c>
      <c r="B532" s="291"/>
      <c r="C532" s="290"/>
      <c r="D532" s="289"/>
      <c r="E532" s="385"/>
      <c r="F532" s="385"/>
      <c r="G532" s="385"/>
      <c r="H532" s="385"/>
      <c r="I532" s="385"/>
      <c r="J532" s="385"/>
      <c r="K532" s="385"/>
      <c r="L532" s="385"/>
      <c r="M532" s="385"/>
      <c r="N532" s="385"/>
      <c r="O532" s="385"/>
      <c r="P532" s="385"/>
      <c r="Q532" s="385"/>
      <c r="R532" s="385"/>
      <c r="S532" s="385"/>
      <c r="T532" s="385"/>
      <c r="U532" s="385"/>
      <c r="V532" s="385"/>
      <c r="W532" s="385"/>
      <c r="X532" s="385"/>
      <c r="Y532" s="385"/>
      <c r="Z532" s="385"/>
      <c r="AA532" s="385"/>
      <c r="AB532" s="385"/>
      <c r="AC532" s="387"/>
      <c r="AD532" s="288"/>
      <c r="AE532" s="287"/>
      <c r="AF532" s="179"/>
      <c r="AG532" s="179"/>
    </row>
    <row r="533" spans="1:37">
      <c r="A533" s="206" t="s">
        <v>305</v>
      </c>
      <c r="B533" s="244"/>
      <c r="C533" s="232"/>
      <c r="D533" s="268"/>
      <c r="E533" s="595">
        <f t="shared" ref="E533:AB533" si="141">SUM(E534:E548)</f>
        <v>116</v>
      </c>
      <c r="F533" s="589">
        <f t="shared" si="141"/>
        <v>1913</v>
      </c>
      <c r="G533" s="683">
        <f t="shared" si="141"/>
        <v>308</v>
      </c>
      <c r="H533" s="684">
        <f t="shared" si="141"/>
        <v>317</v>
      </c>
      <c r="I533" s="684">
        <f t="shared" si="141"/>
        <v>304</v>
      </c>
      <c r="J533" s="685">
        <f t="shared" si="141"/>
        <v>333</v>
      </c>
      <c r="K533" s="684">
        <f t="shared" si="141"/>
        <v>321</v>
      </c>
      <c r="L533" s="686">
        <f t="shared" si="141"/>
        <v>330</v>
      </c>
      <c r="M533" s="589">
        <f t="shared" si="141"/>
        <v>14</v>
      </c>
      <c r="N533" s="585">
        <f t="shared" si="141"/>
        <v>41</v>
      </c>
      <c r="O533" s="414">
        <f t="shared" si="141"/>
        <v>195</v>
      </c>
      <c r="P533" s="415">
        <f t="shared" si="141"/>
        <v>15</v>
      </c>
      <c r="Q533" s="416">
        <f t="shared" si="141"/>
        <v>15</v>
      </c>
      <c r="R533" s="411">
        <f t="shared" si="141"/>
        <v>0</v>
      </c>
      <c r="S533" s="410">
        <f t="shared" si="141"/>
        <v>1</v>
      </c>
      <c r="T533" s="410">
        <f t="shared" si="141"/>
        <v>0</v>
      </c>
      <c r="U533" s="410">
        <f t="shared" si="141"/>
        <v>123</v>
      </c>
      <c r="V533" s="411">
        <f t="shared" si="141"/>
        <v>0</v>
      </c>
      <c r="W533" s="720">
        <f t="shared" si="141"/>
        <v>10</v>
      </c>
      <c r="X533" s="410">
        <f t="shared" si="141"/>
        <v>14</v>
      </c>
      <c r="Y533" s="721">
        <f t="shared" si="141"/>
        <v>2</v>
      </c>
      <c r="Z533" s="411">
        <f t="shared" si="141"/>
        <v>1</v>
      </c>
      <c r="AA533" s="410">
        <f t="shared" si="141"/>
        <v>14</v>
      </c>
      <c r="AB533" s="410">
        <f t="shared" si="141"/>
        <v>0</v>
      </c>
      <c r="AC533" s="210"/>
      <c r="AD533" s="234"/>
      <c r="AE533" s="212"/>
      <c r="AF533" s="179"/>
      <c r="AG533" s="179"/>
    </row>
    <row r="534" spans="1:37">
      <c r="A534" s="54"/>
      <c r="B534" s="246" t="s">
        <v>1578</v>
      </c>
      <c r="C534" s="29"/>
      <c r="D534" s="269" t="s">
        <v>1962</v>
      </c>
      <c r="E534" s="541">
        <v>25</v>
      </c>
      <c r="F534" s="434">
        <f t="shared" ref="F534:F544" si="142">SUM(G534:L534)</f>
        <v>636</v>
      </c>
      <c r="G534" s="626">
        <v>109</v>
      </c>
      <c r="H534" s="606">
        <v>113</v>
      </c>
      <c r="I534" s="647">
        <v>106</v>
      </c>
      <c r="J534" s="606">
        <v>112</v>
      </c>
      <c r="K534" s="647">
        <v>101</v>
      </c>
      <c r="L534" s="648">
        <v>95</v>
      </c>
      <c r="M534" s="516">
        <v>3</v>
      </c>
      <c r="N534" s="576">
        <v>17</v>
      </c>
      <c r="O534" s="148">
        <f t="shared" ref="O534:O544" si="143">SUM(P534:AB534)</f>
        <v>39</v>
      </c>
      <c r="P534" s="725">
        <v>1</v>
      </c>
      <c r="Q534" s="726">
        <v>1</v>
      </c>
      <c r="R534" s="727"/>
      <c r="S534" s="728">
        <v>1</v>
      </c>
      <c r="T534" s="728"/>
      <c r="U534" s="728">
        <v>32</v>
      </c>
      <c r="V534" s="469"/>
      <c r="W534" s="702">
        <v>1</v>
      </c>
      <c r="X534" s="728">
        <v>2</v>
      </c>
      <c r="Y534" s="706"/>
      <c r="Z534" s="727"/>
      <c r="AA534" s="728">
        <v>1</v>
      </c>
      <c r="AB534" s="728"/>
      <c r="AC534" s="51" t="s">
        <v>2352</v>
      </c>
      <c r="AD534" s="30" t="s">
        <v>2353</v>
      </c>
      <c r="AE534" s="39" t="s">
        <v>2354</v>
      </c>
      <c r="AF534" s="179">
        <f t="shared" si="132"/>
        <v>25</v>
      </c>
      <c r="AG534" s="179"/>
      <c r="AJ534" s="587">
        <f>M534</f>
        <v>3</v>
      </c>
      <c r="AK534" s="587">
        <f>N534</f>
        <v>17</v>
      </c>
    </row>
    <row r="535" spans="1:37">
      <c r="A535" s="54"/>
      <c r="B535" s="246" t="s">
        <v>2355</v>
      </c>
      <c r="C535" s="29"/>
      <c r="D535" s="269" t="s">
        <v>1971</v>
      </c>
      <c r="E535" s="544">
        <v>6</v>
      </c>
      <c r="F535" s="471">
        <f t="shared" si="142"/>
        <v>189</v>
      </c>
      <c r="G535" s="625">
        <v>35</v>
      </c>
      <c r="H535" s="610">
        <v>33</v>
      </c>
      <c r="I535" s="649">
        <v>23</v>
      </c>
      <c r="J535" s="610">
        <v>32</v>
      </c>
      <c r="K535" s="649">
        <v>28</v>
      </c>
      <c r="L535" s="650">
        <v>38</v>
      </c>
      <c r="M535" s="438"/>
      <c r="N535" s="439"/>
      <c r="O535" s="148">
        <f t="shared" si="143"/>
        <v>12</v>
      </c>
      <c r="P535" s="725">
        <v>1</v>
      </c>
      <c r="Q535" s="726">
        <v>1</v>
      </c>
      <c r="R535" s="727"/>
      <c r="S535" s="728"/>
      <c r="T535" s="728"/>
      <c r="U535" s="728">
        <v>8</v>
      </c>
      <c r="V535" s="469"/>
      <c r="W535" s="702"/>
      <c r="X535" s="728">
        <v>1</v>
      </c>
      <c r="Y535" s="706"/>
      <c r="Z535" s="727"/>
      <c r="AA535" s="728">
        <v>1</v>
      </c>
      <c r="AB535" s="728"/>
      <c r="AC535" s="51" t="s">
        <v>2356</v>
      </c>
      <c r="AD535" s="30" t="s">
        <v>2357</v>
      </c>
      <c r="AE535" s="39" t="s">
        <v>2358</v>
      </c>
      <c r="AF535" s="179">
        <f t="shared" si="132"/>
        <v>6</v>
      </c>
      <c r="AG535" s="179"/>
      <c r="AJ535" s="587">
        <f t="shared" ref="AJ535:AK548" si="144">M535</f>
        <v>0</v>
      </c>
      <c r="AK535" s="587">
        <f t="shared" si="144"/>
        <v>0</v>
      </c>
    </row>
    <row r="536" spans="1:37">
      <c r="A536" s="228"/>
      <c r="B536" s="248" t="s">
        <v>1579</v>
      </c>
      <c r="C536" s="223"/>
      <c r="D536" s="272" t="s">
        <v>1961</v>
      </c>
      <c r="E536" s="546">
        <v>12</v>
      </c>
      <c r="F536" s="477">
        <f t="shared" si="142"/>
        <v>261</v>
      </c>
      <c r="G536" s="628">
        <v>46</v>
      </c>
      <c r="H536" s="614">
        <v>48</v>
      </c>
      <c r="I536" s="651">
        <v>36</v>
      </c>
      <c r="J536" s="614">
        <v>48</v>
      </c>
      <c r="K536" s="651">
        <v>42</v>
      </c>
      <c r="L536" s="652">
        <v>41</v>
      </c>
      <c r="M536" s="520">
        <v>1</v>
      </c>
      <c r="N536" s="578">
        <v>4</v>
      </c>
      <c r="O536" s="479">
        <f t="shared" si="143"/>
        <v>18</v>
      </c>
      <c r="P536" s="733">
        <v>1</v>
      </c>
      <c r="Q536" s="734">
        <v>1</v>
      </c>
      <c r="R536" s="735"/>
      <c r="S536" s="736"/>
      <c r="T536" s="736"/>
      <c r="U536" s="736">
        <v>13</v>
      </c>
      <c r="V536" s="480"/>
      <c r="W536" s="704">
        <v>1</v>
      </c>
      <c r="X536" s="736">
        <v>1</v>
      </c>
      <c r="Y536" s="708"/>
      <c r="Z536" s="735"/>
      <c r="AA536" s="736">
        <v>1</v>
      </c>
      <c r="AB536" s="743"/>
      <c r="AC536" s="225" t="s">
        <v>2359</v>
      </c>
      <c r="AD536" s="32" t="s">
        <v>2360</v>
      </c>
      <c r="AE536" s="227" t="s">
        <v>2361</v>
      </c>
      <c r="AF536" s="179">
        <f t="shared" si="132"/>
        <v>12</v>
      </c>
      <c r="AG536" s="179"/>
      <c r="AJ536" s="587">
        <f t="shared" si="144"/>
        <v>1</v>
      </c>
      <c r="AK536" s="587">
        <f t="shared" si="144"/>
        <v>4</v>
      </c>
    </row>
    <row r="537" spans="1:37">
      <c r="A537" s="215"/>
      <c r="B537" s="250" t="s">
        <v>2362</v>
      </c>
      <c r="C537" s="216"/>
      <c r="D537" s="270" t="s">
        <v>1970</v>
      </c>
      <c r="E537" s="545">
        <v>14</v>
      </c>
      <c r="F537" s="471">
        <f t="shared" si="142"/>
        <v>250</v>
      </c>
      <c r="G537" s="625">
        <v>38</v>
      </c>
      <c r="H537" s="610">
        <v>43</v>
      </c>
      <c r="I537" s="649">
        <v>40</v>
      </c>
      <c r="J537" s="610">
        <v>36</v>
      </c>
      <c r="K537" s="649">
        <v>48</v>
      </c>
      <c r="L537" s="650">
        <v>45</v>
      </c>
      <c r="M537" s="518">
        <v>3</v>
      </c>
      <c r="N537" s="577">
        <v>8</v>
      </c>
      <c r="O537" s="474">
        <f t="shared" si="143"/>
        <v>20</v>
      </c>
      <c r="P537" s="729">
        <v>1</v>
      </c>
      <c r="Q537" s="730">
        <v>1</v>
      </c>
      <c r="R537" s="731"/>
      <c r="S537" s="732"/>
      <c r="T537" s="732"/>
      <c r="U537" s="732">
        <v>15</v>
      </c>
      <c r="V537" s="475"/>
      <c r="W537" s="703">
        <v>1</v>
      </c>
      <c r="X537" s="732">
        <v>1</v>
      </c>
      <c r="Y537" s="707"/>
      <c r="Z537" s="731"/>
      <c r="AA537" s="732">
        <v>1</v>
      </c>
      <c r="AB537" s="742"/>
      <c r="AC537" s="218" t="s">
        <v>2363</v>
      </c>
      <c r="AD537" s="31" t="s">
        <v>2364</v>
      </c>
      <c r="AE537" s="220" t="s">
        <v>2365</v>
      </c>
      <c r="AF537" s="179">
        <f t="shared" si="132"/>
        <v>14</v>
      </c>
      <c r="AG537" s="179"/>
      <c r="AJ537" s="587">
        <f t="shared" si="144"/>
        <v>3</v>
      </c>
      <c r="AK537" s="587">
        <f t="shared" si="144"/>
        <v>8</v>
      </c>
    </row>
    <row r="538" spans="1:37">
      <c r="A538" s="54"/>
      <c r="B538" s="246" t="s">
        <v>2366</v>
      </c>
      <c r="C538" s="29"/>
      <c r="D538" s="269" t="s">
        <v>1959</v>
      </c>
      <c r="E538" s="544">
        <v>6</v>
      </c>
      <c r="F538" s="438">
        <f t="shared" si="142"/>
        <v>96</v>
      </c>
      <c r="G538" s="626">
        <v>16</v>
      </c>
      <c r="H538" s="606">
        <v>14</v>
      </c>
      <c r="I538" s="647">
        <v>15</v>
      </c>
      <c r="J538" s="606">
        <v>19</v>
      </c>
      <c r="K538" s="647">
        <v>17</v>
      </c>
      <c r="L538" s="648">
        <v>15</v>
      </c>
      <c r="M538" s="438"/>
      <c r="N538" s="439"/>
      <c r="O538" s="148">
        <f t="shared" si="143"/>
        <v>11</v>
      </c>
      <c r="P538" s="725">
        <v>1</v>
      </c>
      <c r="Q538" s="726">
        <v>1</v>
      </c>
      <c r="R538" s="727"/>
      <c r="S538" s="728"/>
      <c r="T538" s="728"/>
      <c r="U538" s="728">
        <v>7</v>
      </c>
      <c r="V538" s="469"/>
      <c r="W538" s="702"/>
      <c r="X538" s="728">
        <v>1</v>
      </c>
      <c r="Y538" s="706"/>
      <c r="Z538" s="727"/>
      <c r="AA538" s="728">
        <v>1</v>
      </c>
      <c r="AB538" s="728"/>
      <c r="AC538" s="51" t="s">
        <v>2367</v>
      </c>
      <c r="AD538" s="30" t="s">
        <v>2368</v>
      </c>
      <c r="AE538" s="39" t="s">
        <v>1318</v>
      </c>
      <c r="AF538" s="179">
        <f t="shared" si="132"/>
        <v>6</v>
      </c>
      <c r="AG538" s="179"/>
      <c r="AJ538" s="587">
        <f t="shared" si="144"/>
        <v>0</v>
      </c>
      <c r="AK538" s="587">
        <f t="shared" si="144"/>
        <v>0</v>
      </c>
    </row>
    <row r="539" spans="1:37">
      <c r="A539" s="54"/>
      <c r="B539" s="246" t="s">
        <v>1319</v>
      </c>
      <c r="C539" s="29"/>
      <c r="D539" s="269" t="s">
        <v>1958</v>
      </c>
      <c r="E539" s="541">
        <v>3</v>
      </c>
      <c r="F539" s="471">
        <f t="shared" si="142"/>
        <v>28</v>
      </c>
      <c r="G539" s="625">
        <v>3</v>
      </c>
      <c r="H539" s="610">
        <v>4</v>
      </c>
      <c r="I539" s="649">
        <v>6</v>
      </c>
      <c r="J539" s="610">
        <v>6</v>
      </c>
      <c r="K539" s="649">
        <v>4</v>
      </c>
      <c r="L539" s="650">
        <v>5</v>
      </c>
      <c r="M539" s="438"/>
      <c r="N539" s="439"/>
      <c r="O539" s="148">
        <f t="shared" si="143"/>
        <v>7</v>
      </c>
      <c r="P539" s="725">
        <v>1</v>
      </c>
      <c r="Q539" s="726">
        <v>1</v>
      </c>
      <c r="R539" s="727"/>
      <c r="S539" s="728"/>
      <c r="T539" s="728"/>
      <c r="U539" s="728">
        <v>3</v>
      </c>
      <c r="V539" s="469"/>
      <c r="W539" s="702"/>
      <c r="X539" s="728">
        <v>1</v>
      </c>
      <c r="Y539" s="706"/>
      <c r="Z539" s="727"/>
      <c r="AA539" s="728">
        <v>1</v>
      </c>
      <c r="AB539" s="728"/>
      <c r="AC539" s="51" t="s">
        <v>1320</v>
      </c>
      <c r="AD539" s="30" t="s">
        <v>181</v>
      </c>
      <c r="AE539" s="39" t="s">
        <v>1321</v>
      </c>
      <c r="AF539" s="179">
        <f t="shared" si="132"/>
        <v>3</v>
      </c>
      <c r="AG539" s="179"/>
      <c r="AJ539" s="587">
        <f t="shared" si="144"/>
        <v>0</v>
      </c>
      <c r="AK539" s="587">
        <f t="shared" si="144"/>
        <v>0</v>
      </c>
    </row>
    <row r="540" spans="1:37">
      <c r="A540" s="228"/>
      <c r="B540" s="248" t="s">
        <v>1322</v>
      </c>
      <c r="C540" s="223"/>
      <c r="D540" s="272" t="s">
        <v>1969</v>
      </c>
      <c r="E540" s="546">
        <v>7</v>
      </c>
      <c r="F540" s="477">
        <f t="shared" si="142"/>
        <v>83</v>
      </c>
      <c r="G540" s="628">
        <v>11</v>
      </c>
      <c r="H540" s="614">
        <v>11</v>
      </c>
      <c r="I540" s="651">
        <v>12</v>
      </c>
      <c r="J540" s="614">
        <v>17</v>
      </c>
      <c r="K540" s="651">
        <v>20</v>
      </c>
      <c r="L540" s="652">
        <v>12</v>
      </c>
      <c r="M540" s="520">
        <v>1</v>
      </c>
      <c r="N540" s="578">
        <v>2</v>
      </c>
      <c r="O540" s="479">
        <f t="shared" si="143"/>
        <v>11</v>
      </c>
      <c r="P540" s="733">
        <v>1</v>
      </c>
      <c r="Q540" s="734">
        <v>1</v>
      </c>
      <c r="R540" s="735"/>
      <c r="S540" s="736"/>
      <c r="T540" s="736"/>
      <c r="U540" s="736">
        <v>7</v>
      </c>
      <c r="V540" s="480"/>
      <c r="W540" s="704"/>
      <c r="X540" s="736">
        <v>1</v>
      </c>
      <c r="Y540" s="708"/>
      <c r="Z540" s="735"/>
      <c r="AA540" s="736">
        <v>1</v>
      </c>
      <c r="AB540" s="736"/>
      <c r="AC540" s="225" t="s">
        <v>1320</v>
      </c>
      <c r="AD540" s="226" t="s">
        <v>182</v>
      </c>
      <c r="AE540" s="227" t="s">
        <v>1323</v>
      </c>
      <c r="AF540" s="179">
        <f t="shared" si="132"/>
        <v>7</v>
      </c>
      <c r="AG540" s="179"/>
      <c r="AJ540" s="587">
        <f t="shared" si="144"/>
        <v>1</v>
      </c>
      <c r="AK540" s="587">
        <f t="shared" si="144"/>
        <v>2</v>
      </c>
    </row>
    <row r="541" spans="1:37">
      <c r="A541" s="215"/>
      <c r="B541" s="250" t="s">
        <v>1324</v>
      </c>
      <c r="C541" s="216"/>
      <c r="D541" s="270" t="s">
        <v>1957</v>
      </c>
      <c r="E541" s="545">
        <v>8</v>
      </c>
      <c r="F541" s="471">
        <f t="shared" si="142"/>
        <v>102</v>
      </c>
      <c r="G541" s="625">
        <v>14</v>
      </c>
      <c r="H541" s="610">
        <v>14</v>
      </c>
      <c r="I541" s="649">
        <v>9</v>
      </c>
      <c r="J541" s="610">
        <v>21</v>
      </c>
      <c r="K541" s="649">
        <v>17</v>
      </c>
      <c r="L541" s="650">
        <v>27</v>
      </c>
      <c r="M541" s="518">
        <v>2</v>
      </c>
      <c r="N541" s="577">
        <v>4</v>
      </c>
      <c r="O541" s="474">
        <f t="shared" si="143"/>
        <v>13</v>
      </c>
      <c r="P541" s="729">
        <v>1</v>
      </c>
      <c r="Q541" s="730">
        <v>1</v>
      </c>
      <c r="R541" s="731"/>
      <c r="S541" s="732"/>
      <c r="T541" s="732"/>
      <c r="U541" s="732">
        <v>8</v>
      </c>
      <c r="V541" s="475"/>
      <c r="W541" s="703">
        <v>1</v>
      </c>
      <c r="X541" s="732">
        <v>1</v>
      </c>
      <c r="Y541" s="707"/>
      <c r="Z541" s="731"/>
      <c r="AA541" s="732">
        <v>1</v>
      </c>
      <c r="AB541" s="732"/>
      <c r="AC541" s="218" t="s">
        <v>1586</v>
      </c>
      <c r="AD541" s="219" t="s">
        <v>183</v>
      </c>
      <c r="AE541" s="220" t="s">
        <v>1325</v>
      </c>
      <c r="AF541" s="179">
        <f t="shared" si="132"/>
        <v>8</v>
      </c>
      <c r="AG541" s="179"/>
      <c r="AJ541" s="587">
        <f t="shared" si="144"/>
        <v>2</v>
      </c>
      <c r="AK541" s="587">
        <f t="shared" si="144"/>
        <v>4</v>
      </c>
    </row>
    <row r="542" spans="1:37">
      <c r="A542" s="54"/>
      <c r="B542" s="246" t="s">
        <v>1326</v>
      </c>
      <c r="C542" s="29"/>
      <c r="D542" s="269" t="s">
        <v>1956</v>
      </c>
      <c r="E542" s="544">
        <v>8</v>
      </c>
      <c r="F542" s="438">
        <f t="shared" si="142"/>
        <v>71</v>
      </c>
      <c r="G542" s="626">
        <v>15</v>
      </c>
      <c r="H542" s="606">
        <v>11</v>
      </c>
      <c r="I542" s="647">
        <v>13</v>
      </c>
      <c r="J542" s="606">
        <v>12</v>
      </c>
      <c r="K542" s="647">
        <v>8</v>
      </c>
      <c r="L542" s="648">
        <v>12</v>
      </c>
      <c r="M542" s="516">
        <v>2</v>
      </c>
      <c r="N542" s="576">
        <v>4</v>
      </c>
      <c r="O542" s="148">
        <f t="shared" si="143"/>
        <v>13</v>
      </c>
      <c r="P542" s="725">
        <v>1</v>
      </c>
      <c r="Q542" s="726">
        <v>2</v>
      </c>
      <c r="R542" s="727"/>
      <c r="S542" s="728"/>
      <c r="T542" s="728"/>
      <c r="U542" s="728">
        <v>7</v>
      </c>
      <c r="V542" s="469"/>
      <c r="W542" s="702">
        <v>1</v>
      </c>
      <c r="X542" s="728">
        <v>1</v>
      </c>
      <c r="Y542" s="706"/>
      <c r="Z542" s="727"/>
      <c r="AA542" s="728">
        <v>1</v>
      </c>
      <c r="AB542" s="728"/>
      <c r="AC542" s="51" t="s">
        <v>1327</v>
      </c>
      <c r="AD542" s="30" t="s">
        <v>1328</v>
      </c>
      <c r="AE542" s="39" t="s">
        <v>1329</v>
      </c>
      <c r="AF542" s="179">
        <f t="shared" si="132"/>
        <v>8</v>
      </c>
      <c r="AG542" s="179"/>
      <c r="AJ542" s="587">
        <f t="shared" si="144"/>
        <v>2</v>
      </c>
      <c r="AK542" s="587">
        <f t="shared" si="144"/>
        <v>4</v>
      </c>
    </row>
    <row r="543" spans="1:37">
      <c r="A543" s="54"/>
      <c r="B543" s="246" t="s">
        <v>1330</v>
      </c>
      <c r="C543" s="29"/>
      <c r="D543" s="269" t="s">
        <v>1968</v>
      </c>
      <c r="E543" s="544">
        <v>6</v>
      </c>
      <c r="F543" s="438">
        <f t="shared" si="142"/>
        <v>55</v>
      </c>
      <c r="G543" s="626">
        <v>5</v>
      </c>
      <c r="H543" s="606">
        <v>4</v>
      </c>
      <c r="I543" s="647">
        <v>16</v>
      </c>
      <c r="J543" s="606">
        <v>8</v>
      </c>
      <c r="K543" s="647">
        <v>10</v>
      </c>
      <c r="L543" s="648">
        <v>12</v>
      </c>
      <c r="M543" s="438"/>
      <c r="N543" s="439"/>
      <c r="O543" s="148">
        <f t="shared" si="143"/>
        <v>10</v>
      </c>
      <c r="P543" s="725">
        <v>1</v>
      </c>
      <c r="Q543" s="726">
        <v>1</v>
      </c>
      <c r="R543" s="727"/>
      <c r="S543" s="728"/>
      <c r="T543" s="728"/>
      <c r="U543" s="728">
        <v>5</v>
      </c>
      <c r="V543" s="469"/>
      <c r="W543" s="702">
        <v>1</v>
      </c>
      <c r="X543" s="728">
        <v>1</v>
      </c>
      <c r="Y543" s="706"/>
      <c r="Z543" s="727"/>
      <c r="AA543" s="728">
        <v>1</v>
      </c>
      <c r="AB543" s="728"/>
      <c r="AC543" s="51" t="s">
        <v>1327</v>
      </c>
      <c r="AD543" s="30" t="s">
        <v>1331</v>
      </c>
      <c r="AE543" s="39" t="s">
        <v>1332</v>
      </c>
      <c r="AF543" s="179">
        <f t="shared" si="132"/>
        <v>6</v>
      </c>
      <c r="AG543" s="179"/>
      <c r="AJ543" s="587">
        <f t="shared" si="144"/>
        <v>0</v>
      </c>
      <c r="AK543" s="587">
        <f t="shared" si="144"/>
        <v>0</v>
      </c>
    </row>
    <row r="544" spans="1:37">
      <c r="A544" s="228"/>
      <c r="B544" s="248" t="s">
        <v>1333</v>
      </c>
      <c r="C544" s="223"/>
      <c r="D544" s="272" t="s">
        <v>1967</v>
      </c>
      <c r="E544" s="546">
        <v>4</v>
      </c>
      <c r="F544" s="477">
        <f t="shared" si="142"/>
        <v>32</v>
      </c>
      <c r="G544" s="628">
        <v>5</v>
      </c>
      <c r="H544" s="614">
        <v>4</v>
      </c>
      <c r="I544" s="651">
        <v>8</v>
      </c>
      <c r="J544" s="614">
        <v>3</v>
      </c>
      <c r="K544" s="651">
        <v>4</v>
      </c>
      <c r="L544" s="652">
        <v>8</v>
      </c>
      <c r="M544" s="477"/>
      <c r="N544" s="478"/>
      <c r="O544" s="479">
        <f t="shared" si="143"/>
        <v>8</v>
      </c>
      <c r="P544" s="733">
        <v>1</v>
      </c>
      <c r="Q544" s="734">
        <v>1</v>
      </c>
      <c r="R544" s="735"/>
      <c r="S544" s="736"/>
      <c r="T544" s="736"/>
      <c r="U544" s="736">
        <v>3</v>
      </c>
      <c r="V544" s="480"/>
      <c r="W544" s="704">
        <v>1</v>
      </c>
      <c r="X544" s="736"/>
      <c r="Y544" s="708">
        <v>1</v>
      </c>
      <c r="Z544" s="735"/>
      <c r="AA544" s="736">
        <v>1</v>
      </c>
      <c r="AB544" s="736"/>
      <c r="AC544" s="225" t="s">
        <v>1327</v>
      </c>
      <c r="AD544" s="32" t="s">
        <v>1334</v>
      </c>
      <c r="AE544" s="227" t="s">
        <v>1335</v>
      </c>
      <c r="AF544" s="179">
        <f t="shared" si="132"/>
        <v>4</v>
      </c>
      <c r="AG544" s="179"/>
      <c r="AJ544" s="587">
        <f t="shared" si="144"/>
        <v>0</v>
      </c>
      <c r="AK544" s="587">
        <f t="shared" si="144"/>
        <v>0</v>
      </c>
    </row>
    <row r="545" spans="1:37">
      <c r="A545" s="215"/>
      <c r="B545" s="250" t="s">
        <v>2394</v>
      </c>
      <c r="C545" s="216"/>
      <c r="D545" s="270" t="s">
        <v>1954</v>
      </c>
      <c r="E545" s="545">
        <v>7</v>
      </c>
      <c r="F545" s="471">
        <f>SUM(G545:L545)</f>
        <v>65</v>
      </c>
      <c r="G545" s="625">
        <v>7</v>
      </c>
      <c r="H545" s="610">
        <v>10</v>
      </c>
      <c r="I545" s="649">
        <v>13</v>
      </c>
      <c r="J545" s="610">
        <v>12</v>
      </c>
      <c r="K545" s="649">
        <v>10</v>
      </c>
      <c r="L545" s="650">
        <v>13</v>
      </c>
      <c r="M545" s="518">
        <v>1</v>
      </c>
      <c r="N545" s="577">
        <v>1</v>
      </c>
      <c r="O545" s="474">
        <f>SUM(P545:AB545)</f>
        <v>12</v>
      </c>
      <c r="P545" s="729">
        <v>1</v>
      </c>
      <c r="Q545" s="730">
        <v>1</v>
      </c>
      <c r="R545" s="731"/>
      <c r="S545" s="732"/>
      <c r="T545" s="732"/>
      <c r="U545" s="732">
        <v>6</v>
      </c>
      <c r="V545" s="475"/>
      <c r="W545" s="703">
        <v>1</v>
      </c>
      <c r="X545" s="732">
        <v>1</v>
      </c>
      <c r="Y545" s="707"/>
      <c r="Z545" s="731">
        <v>1</v>
      </c>
      <c r="AA545" s="732">
        <v>1</v>
      </c>
      <c r="AB545" s="732"/>
      <c r="AC545" s="218" t="s">
        <v>2695</v>
      </c>
      <c r="AD545" s="31" t="s">
        <v>184</v>
      </c>
      <c r="AE545" s="220" t="s">
        <v>2396</v>
      </c>
      <c r="AF545" s="179">
        <f t="shared" si="132"/>
        <v>7</v>
      </c>
      <c r="AG545" s="179"/>
      <c r="AJ545" s="587">
        <f t="shared" si="144"/>
        <v>1</v>
      </c>
      <c r="AK545" s="587">
        <f t="shared" si="144"/>
        <v>1</v>
      </c>
    </row>
    <row r="546" spans="1:37">
      <c r="A546" s="54"/>
      <c r="B546" s="246" t="s">
        <v>2639</v>
      </c>
      <c r="C546" s="29"/>
      <c r="D546" s="269" t="s">
        <v>1965</v>
      </c>
      <c r="E546" s="541">
        <v>3</v>
      </c>
      <c r="F546" s="438">
        <f>SUM(G546:L546)</f>
        <v>7</v>
      </c>
      <c r="G546" s="626"/>
      <c r="H546" s="606">
        <v>2</v>
      </c>
      <c r="I546" s="647">
        <v>1</v>
      </c>
      <c r="J546" s="606">
        <v>1</v>
      </c>
      <c r="K546" s="647">
        <v>1</v>
      </c>
      <c r="L546" s="648">
        <v>2</v>
      </c>
      <c r="M546" s="438"/>
      <c r="N546" s="439"/>
      <c r="O546" s="148">
        <f>SUM(P546:AB546)</f>
        <v>6</v>
      </c>
      <c r="P546" s="725">
        <v>1</v>
      </c>
      <c r="Q546" s="726"/>
      <c r="R546" s="727"/>
      <c r="S546" s="728"/>
      <c r="T546" s="728"/>
      <c r="U546" s="728">
        <v>4</v>
      </c>
      <c r="V546" s="469"/>
      <c r="W546" s="702"/>
      <c r="X546" s="728">
        <v>1</v>
      </c>
      <c r="Y546" s="706"/>
      <c r="Z546" s="727"/>
      <c r="AA546" s="728"/>
      <c r="AB546" s="728"/>
      <c r="AC546" s="51" t="s">
        <v>2397</v>
      </c>
      <c r="AD546" s="30" t="s">
        <v>185</v>
      </c>
      <c r="AE546" s="39" t="s">
        <v>2398</v>
      </c>
      <c r="AF546" s="179">
        <f t="shared" si="132"/>
        <v>3</v>
      </c>
      <c r="AG546" s="179"/>
      <c r="AJ546" s="587">
        <f t="shared" si="144"/>
        <v>0</v>
      </c>
      <c r="AK546" s="587">
        <f t="shared" si="144"/>
        <v>0</v>
      </c>
    </row>
    <row r="547" spans="1:37">
      <c r="A547" s="54"/>
      <c r="B547" s="246" t="s">
        <v>2399</v>
      </c>
      <c r="C547" s="29"/>
      <c r="D547" s="269" t="s">
        <v>1964</v>
      </c>
      <c r="E547" s="544">
        <v>3</v>
      </c>
      <c r="F547" s="438">
        <f>SUM(G547:L547)</f>
        <v>18</v>
      </c>
      <c r="G547" s="626">
        <v>3</v>
      </c>
      <c r="H547" s="606">
        <v>2</v>
      </c>
      <c r="I547" s="647">
        <v>3</v>
      </c>
      <c r="J547" s="606">
        <v>2</v>
      </c>
      <c r="K547" s="647">
        <v>5</v>
      </c>
      <c r="L547" s="648">
        <v>3</v>
      </c>
      <c r="M547" s="438"/>
      <c r="N547" s="439"/>
      <c r="O547" s="148">
        <f>SUM(P547:AB547)</f>
        <v>7</v>
      </c>
      <c r="P547" s="725">
        <v>1</v>
      </c>
      <c r="Q547" s="726">
        <v>1</v>
      </c>
      <c r="R547" s="727"/>
      <c r="S547" s="728"/>
      <c r="T547" s="728"/>
      <c r="U547" s="728">
        <v>2</v>
      </c>
      <c r="V547" s="469"/>
      <c r="W547" s="702">
        <v>1</v>
      </c>
      <c r="X547" s="728"/>
      <c r="Y547" s="706">
        <v>1</v>
      </c>
      <c r="Z547" s="727"/>
      <c r="AA547" s="728">
        <v>1</v>
      </c>
      <c r="AB547" s="728"/>
      <c r="AC547" s="51" t="s">
        <v>2400</v>
      </c>
      <c r="AD547" s="30" t="s">
        <v>186</v>
      </c>
      <c r="AE547" s="39" t="s">
        <v>2401</v>
      </c>
      <c r="AF547" s="179">
        <f t="shared" si="132"/>
        <v>3</v>
      </c>
      <c r="AG547" s="179"/>
      <c r="AJ547" s="587">
        <f t="shared" si="144"/>
        <v>0</v>
      </c>
      <c r="AK547" s="587">
        <f t="shared" si="144"/>
        <v>0</v>
      </c>
    </row>
    <row r="548" spans="1:37" ht="14.25" thickBot="1">
      <c r="A548" s="259"/>
      <c r="B548" s="260" t="s">
        <v>2402</v>
      </c>
      <c r="C548" s="261"/>
      <c r="D548" s="279" t="s">
        <v>1963</v>
      </c>
      <c r="E548" s="566">
        <v>4</v>
      </c>
      <c r="F548" s="504">
        <f>SUM(G548:L548)</f>
        <v>20</v>
      </c>
      <c r="G548" s="629">
        <v>1</v>
      </c>
      <c r="H548" s="630">
        <v>4</v>
      </c>
      <c r="I548" s="657">
        <v>3</v>
      </c>
      <c r="J548" s="630">
        <v>4</v>
      </c>
      <c r="K548" s="657">
        <v>6</v>
      </c>
      <c r="L548" s="656">
        <v>2</v>
      </c>
      <c r="M548" s="549">
        <v>1</v>
      </c>
      <c r="N548" s="582">
        <v>1</v>
      </c>
      <c r="O548" s="501">
        <f>SUM(P548:AB548)</f>
        <v>8</v>
      </c>
      <c r="P548" s="737">
        <v>1</v>
      </c>
      <c r="Q548" s="738">
        <v>1</v>
      </c>
      <c r="R548" s="739"/>
      <c r="S548" s="740"/>
      <c r="T548" s="740"/>
      <c r="U548" s="740">
        <v>3</v>
      </c>
      <c r="V548" s="506"/>
      <c r="W548" s="705">
        <v>1</v>
      </c>
      <c r="X548" s="740">
        <v>1</v>
      </c>
      <c r="Y548" s="709"/>
      <c r="Z548" s="739"/>
      <c r="AA548" s="739">
        <v>1</v>
      </c>
      <c r="AB548" s="740"/>
      <c r="AC548" s="263" t="s">
        <v>187</v>
      </c>
      <c r="AD548" s="264" t="s">
        <v>1378</v>
      </c>
      <c r="AE548" s="265" t="s">
        <v>2403</v>
      </c>
      <c r="AF548" s="179">
        <f t="shared" si="132"/>
        <v>4</v>
      </c>
      <c r="AG548" s="179"/>
      <c r="AJ548" s="587">
        <f t="shared" si="144"/>
        <v>1</v>
      </c>
      <c r="AK548" s="587">
        <f t="shared" si="144"/>
        <v>1</v>
      </c>
    </row>
    <row r="549" spans="1:37">
      <c r="A549" s="206" t="s">
        <v>1637</v>
      </c>
      <c r="B549" s="244"/>
      <c r="C549" s="232"/>
      <c r="D549" s="268"/>
      <c r="E549" s="595">
        <f>SUM(E550:E557)</f>
        <v>49</v>
      </c>
      <c r="F549" s="589">
        <f>SUM(F550:F557)</f>
        <v>1106</v>
      </c>
      <c r="G549" s="683">
        <f>SUM(G550:G557)</f>
        <v>363</v>
      </c>
      <c r="H549" s="684">
        <f>SUM(H550:H557)</f>
        <v>363</v>
      </c>
      <c r="I549" s="685">
        <f>SUM(I550:I557)</f>
        <v>380</v>
      </c>
      <c r="J549" s="414"/>
      <c r="K549" s="410"/>
      <c r="L549" s="412"/>
      <c r="M549" s="589">
        <f t="shared" ref="M549:AB549" si="145">SUM(M550:M557)</f>
        <v>8</v>
      </c>
      <c r="N549" s="585">
        <f t="shared" si="145"/>
        <v>12</v>
      </c>
      <c r="O549" s="414">
        <f t="shared" si="145"/>
        <v>138</v>
      </c>
      <c r="P549" s="415">
        <f t="shared" si="145"/>
        <v>8</v>
      </c>
      <c r="Q549" s="416">
        <f t="shared" si="145"/>
        <v>8</v>
      </c>
      <c r="R549" s="411">
        <f t="shared" si="145"/>
        <v>0</v>
      </c>
      <c r="S549" s="410">
        <f t="shared" si="145"/>
        <v>2</v>
      </c>
      <c r="T549" s="410">
        <f t="shared" si="145"/>
        <v>0</v>
      </c>
      <c r="U549" s="410">
        <f t="shared" si="145"/>
        <v>92</v>
      </c>
      <c r="V549" s="411">
        <f t="shared" si="145"/>
        <v>0</v>
      </c>
      <c r="W549" s="720">
        <f t="shared" si="145"/>
        <v>7</v>
      </c>
      <c r="X549" s="410">
        <f t="shared" si="145"/>
        <v>8</v>
      </c>
      <c r="Y549" s="721">
        <f t="shared" si="145"/>
        <v>1</v>
      </c>
      <c r="Z549" s="411">
        <f t="shared" si="145"/>
        <v>2</v>
      </c>
      <c r="AA549" s="410">
        <f t="shared" si="145"/>
        <v>9</v>
      </c>
      <c r="AB549" s="410">
        <f t="shared" si="145"/>
        <v>1</v>
      </c>
      <c r="AC549" s="210"/>
      <c r="AD549" s="234"/>
      <c r="AE549" s="212"/>
      <c r="AF549" s="179"/>
      <c r="AG549" s="179"/>
    </row>
    <row r="550" spans="1:37">
      <c r="A550" s="54"/>
      <c r="B550" s="246" t="s">
        <v>1578</v>
      </c>
      <c r="C550" s="29"/>
      <c r="D550" s="269" t="s">
        <v>1962</v>
      </c>
      <c r="E550" s="541">
        <v>16</v>
      </c>
      <c r="F550" s="438">
        <f t="shared" ref="F550:F557" si="146">SUM(G550:L550)</f>
        <v>482</v>
      </c>
      <c r="G550" s="626">
        <v>162</v>
      </c>
      <c r="H550" s="606">
        <v>159</v>
      </c>
      <c r="I550" s="647">
        <v>161</v>
      </c>
      <c r="J550" s="467"/>
      <c r="K550" s="491"/>
      <c r="L550" s="492"/>
      <c r="M550" s="516">
        <v>2</v>
      </c>
      <c r="N550" s="576">
        <v>4</v>
      </c>
      <c r="O550" s="148">
        <f t="shared" ref="O550:O557" si="147">SUM(P550:AB550)</f>
        <v>37</v>
      </c>
      <c r="P550" s="725">
        <v>1</v>
      </c>
      <c r="Q550" s="726">
        <v>1</v>
      </c>
      <c r="R550" s="727"/>
      <c r="S550" s="728">
        <v>1</v>
      </c>
      <c r="T550" s="728"/>
      <c r="U550" s="728">
        <v>29</v>
      </c>
      <c r="V550" s="469"/>
      <c r="W550" s="702">
        <v>2</v>
      </c>
      <c r="X550" s="728">
        <v>1</v>
      </c>
      <c r="Y550" s="706"/>
      <c r="Z550" s="727"/>
      <c r="AA550" s="728">
        <v>2</v>
      </c>
      <c r="AB550" s="728"/>
      <c r="AC550" s="51" t="s">
        <v>2352</v>
      </c>
      <c r="AD550" s="30" t="s">
        <v>2404</v>
      </c>
      <c r="AE550" s="39" t="s">
        <v>2405</v>
      </c>
      <c r="AH550" s="179">
        <f t="shared" ref="AH550:AH557" si="148">E550</f>
        <v>16</v>
      </c>
    </row>
    <row r="551" spans="1:37">
      <c r="A551" s="215"/>
      <c r="B551" s="250" t="s">
        <v>1579</v>
      </c>
      <c r="C551" s="216"/>
      <c r="D551" s="270" t="s">
        <v>1961</v>
      </c>
      <c r="E551" s="542">
        <v>11</v>
      </c>
      <c r="F551" s="471">
        <f t="shared" si="146"/>
        <v>296</v>
      </c>
      <c r="G551" s="625">
        <v>100</v>
      </c>
      <c r="H551" s="610">
        <v>98</v>
      </c>
      <c r="I551" s="649">
        <v>98</v>
      </c>
      <c r="J551" s="472"/>
      <c r="K551" s="494"/>
      <c r="L551" s="495"/>
      <c r="M551" s="518">
        <v>2</v>
      </c>
      <c r="N551" s="577">
        <v>4</v>
      </c>
      <c r="O551" s="474">
        <f t="shared" si="147"/>
        <v>31</v>
      </c>
      <c r="P551" s="729">
        <v>1</v>
      </c>
      <c r="Q551" s="730">
        <v>1</v>
      </c>
      <c r="R551" s="731"/>
      <c r="S551" s="732">
        <v>1</v>
      </c>
      <c r="T551" s="732"/>
      <c r="U551" s="732">
        <v>21</v>
      </c>
      <c r="V551" s="475"/>
      <c r="W551" s="703">
        <v>1</v>
      </c>
      <c r="X551" s="732">
        <v>1</v>
      </c>
      <c r="Y551" s="707">
        <v>1</v>
      </c>
      <c r="Z551" s="731">
        <v>2</v>
      </c>
      <c r="AA551" s="732">
        <v>1</v>
      </c>
      <c r="AB551" s="732">
        <v>1</v>
      </c>
      <c r="AC551" s="218" t="s">
        <v>2363</v>
      </c>
      <c r="AD551" s="31" t="s">
        <v>1960</v>
      </c>
      <c r="AE551" s="220" t="s">
        <v>2406</v>
      </c>
      <c r="AH551" s="179">
        <f t="shared" si="148"/>
        <v>11</v>
      </c>
    </row>
    <row r="552" spans="1:37">
      <c r="A552" s="54"/>
      <c r="B552" s="246" t="s">
        <v>2366</v>
      </c>
      <c r="C552" s="29"/>
      <c r="D552" s="269" t="s">
        <v>1959</v>
      </c>
      <c r="E552" s="541">
        <v>3</v>
      </c>
      <c r="F552" s="477">
        <f t="shared" si="146"/>
        <v>61</v>
      </c>
      <c r="G552" s="628">
        <v>22</v>
      </c>
      <c r="H552" s="614">
        <v>17</v>
      </c>
      <c r="I552" s="651">
        <v>22</v>
      </c>
      <c r="J552" s="482"/>
      <c r="K552" s="496"/>
      <c r="L552" s="497"/>
      <c r="M552" s="438"/>
      <c r="N552" s="439"/>
      <c r="O552" s="148">
        <f t="shared" si="147"/>
        <v>11</v>
      </c>
      <c r="P552" s="725">
        <v>1</v>
      </c>
      <c r="Q552" s="726">
        <v>1</v>
      </c>
      <c r="R552" s="727"/>
      <c r="S552" s="728"/>
      <c r="T552" s="728"/>
      <c r="U552" s="728">
        <v>7</v>
      </c>
      <c r="V552" s="469"/>
      <c r="W552" s="702"/>
      <c r="X552" s="728">
        <v>1</v>
      </c>
      <c r="Y552" s="706"/>
      <c r="Z552" s="727"/>
      <c r="AA552" s="728">
        <v>1</v>
      </c>
      <c r="AB552" s="728"/>
      <c r="AC552" s="51" t="s">
        <v>2367</v>
      </c>
      <c r="AD552" s="30" t="s">
        <v>2407</v>
      </c>
      <c r="AE552" s="39" t="s">
        <v>2408</v>
      </c>
      <c r="AH552" s="179">
        <f t="shared" si="148"/>
        <v>3</v>
      </c>
    </row>
    <row r="553" spans="1:37">
      <c r="A553" s="215"/>
      <c r="B553" s="250" t="s">
        <v>1319</v>
      </c>
      <c r="C553" s="216"/>
      <c r="D553" s="270" t="s">
        <v>1958</v>
      </c>
      <c r="E553" s="542">
        <v>4</v>
      </c>
      <c r="F553" s="471">
        <f t="shared" si="146"/>
        <v>63</v>
      </c>
      <c r="G553" s="625">
        <v>19</v>
      </c>
      <c r="H553" s="610">
        <v>23</v>
      </c>
      <c r="I553" s="649">
        <v>21</v>
      </c>
      <c r="J553" s="472"/>
      <c r="K553" s="494"/>
      <c r="L553" s="495"/>
      <c r="M553" s="518">
        <v>1</v>
      </c>
      <c r="N553" s="577">
        <v>1</v>
      </c>
      <c r="O553" s="474">
        <f t="shared" si="147"/>
        <v>12</v>
      </c>
      <c r="P553" s="729">
        <v>1</v>
      </c>
      <c r="Q553" s="730">
        <v>1</v>
      </c>
      <c r="R553" s="731"/>
      <c r="S553" s="732"/>
      <c r="T553" s="732"/>
      <c r="U553" s="732">
        <v>7</v>
      </c>
      <c r="V553" s="475"/>
      <c r="W553" s="703">
        <v>1</v>
      </c>
      <c r="X553" s="732">
        <v>1</v>
      </c>
      <c r="Y553" s="707"/>
      <c r="Z553" s="731"/>
      <c r="AA553" s="732">
        <v>1</v>
      </c>
      <c r="AB553" s="732"/>
      <c r="AC553" s="218" t="s">
        <v>1320</v>
      </c>
      <c r="AD553" s="31" t="s">
        <v>188</v>
      </c>
      <c r="AE553" s="220" t="s">
        <v>2409</v>
      </c>
      <c r="AH553" s="179">
        <f t="shared" si="148"/>
        <v>4</v>
      </c>
    </row>
    <row r="554" spans="1:37">
      <c r="A554" s="54"/>
      <c r="B554" s="246" t="s">
        <v>1324</v>
      </c>
      <c r="C554" s="29"/>
      <c r="D554" s="269" t="s">
        <v>1957</v>
      </c>
      <c r="E554" s="541">
        <v>5</v>
      </c>
      <c r="F554" s="477">
        <f t="shared" si="146"/>
        <v>71</v>
      </c>
      <c r="G554" s="628">
        <v>17</v>
      </c>
      <c r="H554" s="614">
        <v>26</v>
      </c>
      <c r="I554" s="651">
        <v>28</v>
      </c>
      <c r="J554" s="482"/>
      <c r="K554" s="496"/>
      <c r="L554" s="497"/>
      <c r="M554" s="516">
        <v>2</v>
      </c>
      <c r="N554" s="576">
        <v>2</v>
      </c>
      <c r="O554" s="148">
        <f t="shared" si="147"/>
        <v>13</v>
      </c>
      <c r="P554" s="725">
        <v>1</v>
      </c>
      <c r="Q554" s="726">
        <v>1</v>
      </c>
      <c r="R554" s="727"/>
      <c r="S554" s="728"/>
      <c r="T554" s="728"/>
      <c r="U554" s="728">
        <v>7</v>
      </c>
      <c r="V554" s="469"/>
      <c r="W554" s="702">
        <v>2</v>
      </c>
      <c r="X554" s="728">
        <v>1</v>
      </c>
      <c r="Y554" s="706"/>
      <c r="Z554" s="727"/>
      <c r="AA554" s="728">
        <v>1</v>
      </c>
      <c r="AB554" s="728"/>
      <c r="AC554" s="51" t="s">
        <v>1586</v>
      </c>
      <c r="AD554" s="30" t="s">
        <v>1379</v>
      </c>
      <c r="AE554" s="39" t="s">
        <v>2410</v>
      </c>
      <c r="AH554" s="179">
        <f t="shared" si="148"/>
        <v>5</v>
      </c>
    </row>
    <row r="555" spans="1:37">
      <c r="A555" s="215"/>
      <c r="B555" s="250" t="s">
        <v>1326</v>
      </c>
      <c r="C555" s="216"/>
      <c r="D555" s="270" t="s">
        <v>1956</v>
      </c>
      <c r="E555" s="542">
        <v>3</v>
      </c>
      <c r="F555" s="471">
        <f t="shared" si="146"/>
        <v>29</v>
      </c>
      <c r="G555" s="625">
        <v>7</v>
      </c>
      <c r="H555" s="610">
        <v>7</v>
      </c>
      <c r="I555" s="649">
        <v>15</v>
      </c>
      <c r="J555" s="472"/>
      <c r="K555" s="494"/>
      <c r="L555" s="495"/>
      <c r="M555" s="471"/>
      <c r="N555" s="473"/>
      <c r="O555" s="474">
        <f t="shared" si="147"/>
        <v>11</v>
      </c>
      <c r="P555" s="729">
        <v>1</v>
      </c>
      <c r="Q555" s="730">
        <v>1</v>
      </c>
      <c r="R555" s="731"/>
      <c r="S555" s="732"/>
      <c r="T555" s="732"/>
      <c r="U555" s="732">
        <v>7</v>
      </c>
      <c r="V555" s="475"/>
      <c r="W555" s="703"/>
      <c r="X555" s="732">
        <v>1</v>
      </c>
      <c r="Y555" s="707"/>
      <c r="Z555" s="731"/>
      <c r="AA555" s="732">
        <v>1</v>
      </c>
      <c r="AB555" s="732"/>
      <c r="AC555" s="218" t="s">
        <v>1327</v>
      </c>
      <c r="AD555" s="31" t="s">
        <v>2411</v>
      </c>
      <c r="AE555" s="220" t="s">
        <v>2412</v>
      </c>
      <c r="AH555" s="179">
        <f t="shared" si="148"/>
        <v>3</v>
      </c>
    </row>
    <row r="556" spans="1:37">
      <c r="A556" s="54"/>
      <c r="B556" s="246" t="s">
        <v>2413</v>
      </c>
      <c r="C556" s="29"/>
      <c r="D556" s="269" t="s">
        <v>1955</v>
      </c>
      <c r="E556" s="541">
        <v>3</v>
      </c>
      <c r="F556" s="477">
        <f t="shared" si="146"/>
        <v>43</v>
      </c>
      <c r="G556" s="628">
        <v>14</v>
      </c>
      <c r="H556" s="614">
        <v>12</v>
      </c>
      <c r="I556" s="651">
        <v>17</v>
      </c>
      <c r="J556" s="482"/>
      <c r="K556" s="496"/>
      <c r="L556" s="497"/>
      <c r="M556" s="438"/>
      <c r="N556" s="439"/>
      <c r="O556" s="148">
        <f t="shared" si="147"/>
        <v>11</v>
      </c>
      <c r="P556" s="725">
        <v>1</v>
      </c>
      <c r="Q556" s="726">
        <v>1</v>
      </c>
      <c r="R556" s="727"/>
      <c r="S556" s="728"/>
      <c r="T556" s="728"/>
      <c r="U556" s="728">
        <v>6</v>
      </c>
      <c r="V556" s="469"/>
      <c r="W556" s="702">
        <v>1</v>
      </c>
      <c r="X556" s="728">
        <v>1</v>
      </c>
      <c r="Y556" s="706"/>
      <c r="Z556" s="727"/>
      <c r="AA556" s="728">
        <v>1</v>
      </c>
      <c r="AB556" s="728"/>
      <c r="AC556" s="51" t="s">
        <v>1327</v>
      </c>
      <c r="AD556" s="30" t="s">
        <v>2414</v>
      </c>
      <c r="AE556" s="39" t="s">
        <v>2415</v>
      </c>
      <c r="AH556" s="179">
        <f t="shared" si="148"/>
        <v>3</v>
      </c>
    </row>
    <row r="557" spans="1:37" ht="14.25" thickBot="1">
      <c r="A557" s="137"/>
      <c r="B557" s="254" t="s">
        <v>2394</v>
      </c>
      <c r="C557" s="138"/>
      <c r="D557" s="273" t="s">
        <v>1954</v>
      </c>
      <c r="E557" s="543">
        <v>4</v>
      </c>
      <c r="F557" s="149">
        <f t="shared" si="146"/>
        <v>61</v>
      </c>
      <c r="G557" s="653">
        <v>22</v>
      </c>
      <c r="H557" s="618">
        <v>21</v>
      </c>
      <c r="I557" s="654">
        <v>18</v>
      </c>
      <c r="J557" s="433"/>
      <c r="K557" s="498"/>
      <c r="L557" s="510"/>
      <c r="M557" s="522">
        <v>1</v>
      </c>
      <c r="N557" s="579">
        <v>1</v>
      </c>
      <c r="O557" s="156">
        <f t="shared" si="147"/>
        <v>12</v>
      </c>
      <c r="P557" s="749">
        <v>1</v>
      </c>
      <c r="Q557" s="750">
        <v>1</v>
      </c>
      <c r="R557" s="751"/>
      <c r="S557" s="752"/>
      <c r="T557" s="752"/>
      <c r="U557" s="752">
        <v>8</v>
      </c>
      <c r="V557" s="484"/>
      <c r="W557" s="711"/>
      <c r="X557" s="752">
        <v>1</v>
      </c>
      <c r="Y557" s="713"/>
      <c r="Z557" s="751"/>
      <c r="AA557" s="752">
        <v>1</v>
      </c>
      <c r="AB557" s="752"/>
      <c r="AC557" s="230" t="s">
        <v>2395</v>
      </c>
      <c r="AD557" s="33" t="s">
        <v>189</v>
      </c>
      <c r="AE557" s="231" t="s">
        <v>2416</v>
      </c>
      <c r="AH557" s="179">
        <f t="shared" si="148"/>
        <v>4</v>
      </c>
    </row>
    <row r="558" spans="1:37" ht="14.25" thickBot="1">
      <c r="A558" s="35"/>
      <c r="B558" s="148" t="s">
        <v>140</v>
      </c>
      <c r="C558" s="29"/>
      <c r="D558" s="365"/>
      <c r="E558" s="148"/>
      <c r="F558" s="148"/>
      <c r="G558" s="382"/>
      <c r="H558" s="382"/>
      <c r="I558" s="382"/>
      <c r="J558" s="382"/>
      <c r="K558" s="382"/>
      <c r="L558" s="382"/>
      <c r="M558" s="148"/>
      <c r="N558" s="148"/>
      <c r="O558" s="148"/>
      <c r="P558" s="148"/>
      <c r="Q558" s="148"/>
      <c r="R558" s="148"/>
      <c r="S558" s="148"/>
      <c r="T558" s="148"/>
      <c r="U558" s="148"/>
      <c r="V558" s="148"/>
      <c r="W558" s="148"/>
      <c r="X558" s="148"/>
      <c r="Y558" s="148"/>
      <c r="Z558" s="148"/>
      <c r="AA558" s="148"/>
      <c r="AB558" s="148"/>
      <c r="AC558" s="283"/>
      <c r="AD558" s="30"/>
      <c r="AE558" s="366"/>
      <c r="AF558" s="179"/>
      <c r="AG558" s="179"/>
    </row>
    <row r="559" spans="1:37" ht="14.25" thickBot="1">
      <c r="A559" s="292" t="s">
        <v>2417</v>
      </c>
      <c r="B559" s="291"/>
      <c r="C559" s="290"/>
      <c r="D559" s="289"/>
      <c r="E559" s="385"/>
      <c r="F559" s="385"/>
      <c r="G559" s="385"/>
      <c r="H559" s="385"/>
      <c r="I559" s="385"/>
      <c r="J559" s="385"/>
      <c r="K559" s="385"/>
      <c r="L559" s="385"/>
      <c r="M559" s="385"/>
      <c r="N559" s="385"/>
      <c r="O559" s="385"/>
      <c r="P559" s="385"/>
      <c r="Q559" s="385"/>
      <c r="R559" s="385"/>
      <c r="S559" s="385"/>
      <c r="T559" s="385"/>
      <c r="U559" s="385"/>
      <c r="V559" s="385"/>
      <c r="W559" s="385"/>
      <c r="X559" s="385"/>
      <c r="Y559" s="385"/>
      <c r="Z559" s="385"/>
      <c r="AA559" s="385"/>
      <c r="AB559" s="385"/>
      <c r="AC559" s="387"/>
      <c r="AD559" s="288"/>
      <c r="AE559" s="287"/>
      <c r="AF559" s="179"/>
      <c r="AG559" s="179"/>
    </row>
    <row r="560" spans="1:37">
      <c r="A560" s="284" t="s">
        <v>305</v>
      </c>
      <c r="B560" s="285"/>
      <c r="C560" s="286"/>
      <c r="D560" s="269"/>
      <c r="E560" s="596">
        <f t="shared" ref="E560:AB560" si="149">SUM(E561:E568)</f>
        <v>53</v>
      </c>
      <c r="F560" s="589">
        <f t="shared" si="149"/>
        <v>759</v>
      </c>
      <c r="G560" s="683">
        <f t="shared" si="149"/>
        <v>114</v>
      </c>
      <c r="H560" s="684">
        <f t="shared" si="149"/>
        <v>110</v>
      </c>
      <c r="I560" s="684">
        <f t="shared" si="149"/>
        <v>106</v>
      </c>
      <c r="J560" s="685">
        <f t="shared" si="149"/>
        <v>135</v>
      </c>
      <c r="K560" s="684">
        <f t="shared" si="149"/>
        <v>156</v>
      </c>
      <c r="L560" s="686">
        <f t="shared" si="149"/>
        <v>138</v>
      </c>
      <c r="M560" s="591">
        <f t="shared" si="149"/>
        <v>8</v>
      </c>
      <c r="N560" s="592">
        <f t="shared" si="149"/>
        <v>17</v>
      </c>
      <c r="O560" s="418">
        <f t="shared" si="149"/>
        <v>93</v>
      </c>
      <c r="P560" s="422">
        <f t="shared" si="149"/>
        <v>8</v>
      </c>
      <c r="Q560" s="423">
        <f t="shared" si="149"/>
        <v>8</v>
      </c>
      <c r="R560" s="421">
        <f t="shared" si="149"/>
        <v>0</v>
      </c>
      <c r="S560" s="419">
        <f t="shared" si="149"/>
        <v>0</v>
      </c>
      <c r="T560" s="419">
        <f t="shared" si="149"/>
        <v>0</v>
      </c>
      <c r="U560" s="419">
        <f t="shared" si="149"/>
        <v>56</v>
      </c>
      <c r="V560" s="421">
        <f t="shared" si="149"/>
        <v>0</v>
      </c>
      <c r="W560" s="722">
        <f t="shared" si="149"/>
        <v>5</v>
      </c>
      <c r="X560" s="419">
        <f t="shared" si="149"/>
        <v>8</v>
      </c>
      <c r="Y560" s="723">
        <f t="shared" si="149"/>
        <v>0</v>
      </c>
      <c r="Z560" s="421">
        <f t="shared" si="149"/>
        <v>0</v>
      </c>
      <c r="AA560" s="419">
        <f t="shared" si="149"/>
        <v>7</v>
      </c>
      <c r="AB560" s="419">
        <f t="shared" si="149"/>
        <v>1</v>
      </c>
      <c r="AC560" s="51"/>
      <c r="AD560" s="26"/>
      <c r="AE560" s="53"/>
      <c r="AF560" s="179"/>
      <c r="AG560" s="179"/>
    </row>
    <row r="561" spans="1:37">
      <c r="A561" s="54"/>
      <c r="B561" s="246" t="s">
        <v>2498</v>
      </c>
      <c r="C561" s="29"/>
      <c r="D561" s="269" t="s">
        <v>530</v>
      </c>
      <c r="E561" s="541">
        <v>11</v>
      </c>
      <c r="F561" s="434">
        <f t="shared" ref="F561:F568" si="150">SUM(G561:L561)</f>
        <v>224</v>
      </c>
      <c r="G561" s="626">
        <v>30</v>
      </c>
      <c r="H561" s="606">
        <v>33</v>
      </c>
      <c r="I561" s="647">
        <v>28</v>
      </c>
      <c r="J561" s="606">
        <v>46</v>
      </c>
      <c r="K561" s="647">
        <v>45</v>
      </c>
      <c r="L561" s="648">
        <v>42</v>
      </c>
      <c r="M561" s="516">
        <v>2</v>
      </c>
      <c r="N561" s="576">
        <v>6</v>
      </c>
      <c r="O561" s="148">
        <f t="shared" ref="O561:O568" si="151">SUM(P561:AB561)</f>
        <v>17</v>
      </c>
      <c r="P561" s="725">
        <v>1</v>
      </c>
      <c r="Q561" s="726">
        <v>1</v>
      </c>
      <c r="R561" s="727"/>
      <c r="S561" s="728"/>
      <c r="T561" s="728"/>
      <c r="U561" s="728">
        <v>12</v>
      </c>
      <c r="V561" s="469"/>
      <c r="W561" s="702">
        <v>1</v>
      </c>
      <c r="X561" s="728">
        <v>1</v>
      </c>
      <c r="Y561" s="706"/>
      <c r="Z561" s="727"/>
      <c r="AA561" s="728">
        <v>1</v>
      </c>
      <c r="AB561" s="728"/>
      <c r="AC561" s="51" t="s">
        <v>2418</v>
      </c>
      <c r="AD561" s="30" t="s">
        <v>2419</v>
      </c>
      <c r="AE561" s="39" t="s">
        <v>2420</v>
      </c>
      <c r="AF561" s="179">
        <f t="shared" ref="AF561:AF568" si="152">E561</f>
        <v>11</v>
      </c>
      <c r="AG561" s="179"/>
      <c r="AJ561" s="587">
        <f>M561</f>
        <v>2</v>
      </c>
      <c r="AK561" s="587">
        <f>N561</f>
        <v>6</v>
      </c>
    </row>
    <row r="562" spans="1:37">
      <c r="A562" s="215"/>
      <c r="B562" s="250" t="s">
        <v>2421</v>
      </c>
      <c r="C562" s="216"/>
      <c r="D562" s="270" t="s">
        <v>1953</v>
      </c>
      <c r="E562" s="542">
        <v>4</v>
      </c>
      <c r="F562" s="471">
        <f t="shared" si="150"/>
        <v>42</v>
      </c>
      <c r="G562" s="625">
        <v>2</v>
      </c>
      <c r="H562" s="610">
        <v>11</v>
      </c>
      <c r="I562" s="649">
        <v>7</v>
      </c>
      <c r="J562" s="610">
        <v>6</v>
      </c>
      <c r="K562" s="649">
        <v>9</v>
      </c>
      <c r="L562" s="650">
        <v>7</v>
      </c>
      <c r="M562" s="471"/>
      <c r="N562" s="473"/>
      <c r="O562" s="474">
        <f t="shared" si="151"/>
        <v>8</v>
      </c>
      <c r="P562" s="729">
        <v>1</v>
      </c>
      <c r="Q562" s="730">
        <v>1</v>
      </c>
      <c r="R562" s="731"/>
      <c r="S562" s="732"/>
      <c r="T562" s="732"/>
      <c r="U562" s="732">
        <v>4</v>
      </c>
      <c r="V562" s="475"/>
      <c r="W562" s="703"/>
      <c r="X562" s="732">
        <v>1</v>
      </c>
      <c r="Y562" s="707"/>
      <c r="Z562" s="731"/>
      <c r="AA562" s="732">
        <v>1</v>
      </c>
      <c r="AB562" s="732"/>
      <c r="AC562" s="218" t="s">
        <v>2422</v>
      </c>
      <c r="AD562" s="31" t="s">
        <v>1380</v>
      </c>
      <c r="AE562" s="220" t="s">
        <v>2423</v>
      </c>
      <c r="AF562" s="179">
        <f t="shared" si="152"/>
        <v>4</v>
      </c>
      <c r="AG562" s="179"/>
      <c r="AJ562" s="587">
        <f t="shared" ref="AJ562:AK568" si="153">M562</f>
        <v>0</v>
      </c>
      <c r="AK562" s="587">
        <f t="shared" si="153"/>
        <v>0</v>
      </c>
    </row>
    <row r="563" spans="1:37">
      <c r="A563" s="54"/>
      <c r="B563" s="246" t="s">
        <v>2424</v>
      </c>
      <c r="C563" s="29"/>
      <c r="D563" s="269" t="s">
        <v>528</v>
      </c>
      <c r="E563" s="541">
        <v>7</v>
      </c>
      <c r="F563" s="438">
        <f t="shared" si="150"/>
        <v>124</v>
      </c>
      <c r="G563" s="626">
        <v>22</v>
      </c>
      <c r="H563" s="606">
        <v>15</v>
      </c>
      <c r="I563" s="647">
        <v>17</v>
      </c>
      <c r="J563" s="606">
        <v>20</v>
      </c>
      <c r="K563" s="647">
        <v>32</v>
      </c>
      <c r="L563" s="648">
        <v>18</v>
      </c>
      <c r="M563" s="516">
        <v>1</v>
      </c>
      <c r="N563" s="576">
        <v>2</v>
      </c>
      <c r="O563" s="148">
        <f t="shared" si="151"/>
        <v>13</v>
      </c>
      <c r="P563" s="725">
        <v>1</v>
      </c>
      <c r="Q563" s="726">
        <v>1</v>
      </c>
      <c r="R563" s="727"/>
      <c r="S563" s="728"/>
      <c r="T563" s="728"/>
      <c r="U563" s="728">
        <v>9</v>
      </c>
      <c r="V563" s="469"/>
      <c r="W563" s="702"/>
      <c r="X563" s="728">
        <v>1</v>
      </c>
      <c r="Y563" s="706"/>
      <c r="Z563" s="727"/>
      <c r="AA563" s="728">
        <v>1</v>
      </c>
      <c r="AB563" s="728"/>
      <c r="AC563" s="51" t="s">
        <v>2425</v>
      </c>
      <c r="AD563" s="30" t="s">
        <v>539</v>
      </c>
      <c r="AE563" s="39" t="s">
        <v>2426</v>
      </c>
      <c r="AF563" s="179">
        <f t="shared" si="152"/>
        <v>7</v>
      </c>
      <c r="AG563" s="179"/>
      <c r="AJ563" s="587">
        <f t="shared" si="153"/>
        <v>1</v>
      </c>
      <c r="AK563" s="587">
        <f t="shared" si="153"/>
        <v>2</v>
      </c>
    </row>
    <row r="564" spans="1:37">
      <c r="A564" s="54"/>
      <c r="B564" s="246" t="s">
        <v>342</v>
      </c>
      <c r="C564" s="29"/>
      <c r="D564" s="269" t="s">
        <v>526</v>
      </c>
      <c r="E564" s="541">
        <v>7</v>
      </c>
      <c r="F564" s="438">
        <f t="shared" si="150"/>
        <v>93</v>
      </c>
      <c r="G564" s="626">
        <v>14</v>
      </c>
      <c r="H564" s="606">
        <v>13</v>
      </c>
      <c r="I564" s="647">
        <v>16</v>
      </c>
      <c r="J564" s="606">
        <v>15</v>
      </c>
      <c r="K564" s="647">
        <v>16</v>
      </c>
      <c r="L564" s="648">
        <v>19</v>
      </c>
      <c r="M564" s="516">
        <v>1</v>
      </c>
      <c r="N564" s="576">
        <v>1</v>
      </c>
      <c r="O564" s="148">
        <f t="shared" si="151"/>
        <v>12</v>
      </c>
      <c r="P564" s="725">
        <v>1</v>
      </c>
      <c r="Q564" s="726">
        <v>1</v>
      </c>
      <c r="R564" s="727"/>
      <c r="S564" s="728"/>
      <c r="T564" s="728"/>
      <c r="U564" s="728">
        <v>8</v>
      </c>
      <c r="V564" s="469"/>
      <c r="W564" s="702"/>
      <c r="X564" s="728">
        <v>1</v>
      </c>
      <c r="Y564" s="706"/>
      <c r="Z564" s="727"/>
      <c r="AA564" s="728">
        <v>1</v>
      </c>
      <c r="AB564" s="728"/>
      <c r="AC564" s="51" t="s">
        <v>2427</v>
      </c>
      <c r="AD564" s="30" t="s">
        <v>538</v>
      </c>
      <c r="AE564" s="39" t="s">
        <v>2428</v>
      </c>
      <c r="AF564" s="179">
        <f t="shared" si="152"/>
        <v>7</v>
      </c>
      <c r="AG564" s="179"/>
      <c r="AJ564" s="587">
        <f t="shared" si="153"/>
        <v>1</v>
      </c>
      <c r="AK564" s="587">
        <f t="shared" si="153"/>
        <v>1</v>
      </c>
    </row>
    <row r="565" spans="1:37">
      <c r="A565" s="228"/>
      <c r="B565" s="248" t="s">
        <v>2499</v>
      </c>
      <c r="C565" s="223"/>
      <c r="D565" s="272" t="s">
        <v>537</v>
      </c>
      <c r="E565" s="564">
        <v>8</v>
      </c>
      <c r="F565" s="477">
        <f t="shared" si="150"/>
        <v>149</v>
      </c>
      <c r="G565" s="628">
        <v>24</v>
      </c>
      <c r="H565" s="614">
        <v>19</v>
      </c>
      <c r="I565" s="651">
        <v>24</v>
      </c>
      <c r="J565" s="614">
        <v>29</v>
      </c>
      <c r="K565" s="651">
        <v>25</v>
      </c>
      <c r="L565" s="652">
        <v>28</v>
      </c>
      <c r="M565" s="520">
        <v>2</v>
      </c>
      <c r="N565" s="578">
        <v>5</v>
      </c>
      <c r="O565" s="479">
        <f t="shared" si="151"/>
        <v>16</v>
      </c>
      <c r="P565" s="733">
        <v>1</v>
      </c>
      <c r="Q565" s="734">
        <v>1</v>
      </c>
      <c r="R565" s="735"/>
      <c r="S565" s="736"/>
      <c r="T565" s="736"/>
      <c r="U565" s="736">
        <v>10</v>
      </c>
      <c r="V565" s="480"/>
      <c r="W565" s="704">
        <v>1</v>
      </c>
      <c r="X565" s="736">
        <v>1</v>
      </c>
      <c r="Y565" s="708"/>
      <c r="Z565" s="735"/>
      <c r="AA565" s="736">
        <v>1</v>
      </c>
      <c r="AB565" s="736">
        <v>1</v>
      </c>
      <c r="AC565" s="225" t="s">
        <v>2500</v>
      </c>
      <c r="AD565" s="32" t="s">
        <v>536</v>
      </c>
      <c r="AE565" s="227" t="s">
        <v>2429</v>
      </c>
      <c r="AF565" s="179">
        <f t="shared" si="152"/>
        <v>8</v>
      </c>
      <c r="AG565" s="179"/>
      <c r="AJ565" s="587">
        <f t="shared" si="153"/>
        <v>2</v>
      </c>
      <c r="AK565" s="587">
        <f t="shared" si="153"/>
        <v>5</v>
      </c>
    </row>
    <row r="566" spans="1:37">
      <c r="A566" s="215"/>
      <c r="B566" s="250" t="s">
        <v>2430</v>
      </c>
      <c r="C566" s="216"/>
      <c r="D566" s="270" t="s">
        <v>535</v>
      </c>
      <c r="E566" s="542">
        <v>4</v>
      </c>
      <c r="F566" s="471">
        <f t="shared" si="150"/>
        <v>28</v>
      </c>
      <c r="G566" s="625">
        <v>4</v>
      </c>
      <c r="H566" s="610">
        <v>5</v>
      </c>
      <c r="I566" s="649">
        <v>3</v>
      </c>
      <c r="J566" s="610">
        <v>3</v>
      </c>
      <c r="K566" s="649">
        <v>6</v>
      </c>
      <c r="L566" s="650">
        <v>7</v>
      </c>
      <c r="M566" s="471"/>
      <c r="N566" s="473"/>
      <c r="O566" s="474">
        <f t="shared" si="151"/>
        <v>8</v>
      </c>
      <c r="P566" s="729">
        <v>1</v>
      </c>
      <c r="Q566" s="730">
        <v>1</v>
      </c>
      <c r="R566" s="731"/>
      <c r="S566" s="732"/>
      <c r="T566" s="732"/>
      <c r="U566" s="732">
        <v>3</v>
      </c>
      <c r="V566" s="475"/>
      <c r="W566" s="703">
        <v>1</v>
      </c>
      <c r="X566" s="732">
        <v>1</v>
      </c>
      <c r="Y566" s="707"/>
      <c r="Z566" s="731"/>
      <c r="AA566" s="732">
        <v>1</v>
      </c>
      <c r="AB566" s="732"/>
      <c r="AC566" s="218" t="s">
        <v>2500</v>
      </c>
      <c r="AD566" s="31" t="s">
        <v>534</v>
      </c>
      <c r="AE566" s="220" t="s">
        <v>2431</v>
      </c>
      <c r="AF566" s="179">
        <f t="shared" si="152"/>
        <v>4</v>
      </c>
      <c r="AG566" s="179"/>
      <c r="AJ566" s="587">
        <f t="shared" si="153"/>
        <v>0</v>
      </c>
      <c r="AK566" s="587">
        <f t="shared" si="153"/>
        <v>0</v>
      </c>
    </row>
    <row r="567" spans="1:37">
      <c r="A567" s="54"/>
      <c r="B567" s="246" t="s">
        <v>2432</v>
      </c>
      <c r="C567" s="29"/>
      <c r="D567" s="269" t="s">
        <v>533</v>
      </c>
      <c r="E567" s="541">
        <v>6</v>
      </c>
      <c r="F567" s="438">
        <f t="shared" si="150"/>
        <v>57</v>
      </c>
      <c r="G567" s="626">
        <v>13</v>
      </c>
      <c r="H567" s="606">
        <v>10</v>
      </c>
      <c r="I567" s="647">
        <v>8</v>
      </c>
      <c r="J567" s="606">
        <v>9</v>
      </c>
      <c r="K567" s="647">
        <v>9</v>
      </c>
      <c r="L567" s="648">
        <v>8</v>
      </c>
      <c r="M567" s="438"/>
      <c r="N567" s="439"/>
      <c r="O567" s="148">
        <f t="shared" si="151"/>
        <v>9</v>
      </c>
      <c r="P567" s="725">
        <v>1</v>
      </c>
      <c r="Q567" s="726">
        <v>1</v>
      </c>
      <c r="R567" s="727"/>
      <c r="S567" s="728"/>
      <c r="T567" s="728"/>
      <c r="U567" s="728">
        <v>5</v>
      </c>
      <c r="V567" s="469"/>
      <c r="W567" s="702">
        <v>1</v>
      </c>
      <c r="X567" s="728">
        <v>1</v>
      </c>
      <c r="Y567" s="706"/>
      <c r="Z567" s="727"/>
      <c r="AA567" s="728"/>
      <c r="AB567" s="728"/>
      <c r="AC567" s="51" t="s">
        <v>2433</v>
      </c>
      <c r="AD567" s="30" t="s">
        <v>532</v>
      </c>
      <c r="AE567" s="39" t="s">
        <v>2434</v>
      </c>
      <c r="AF567" s="179">
        <f t="shared" si="152"/>
        <v>6</v>
      </c>
      <c r="AG567" s="179"/>
      <c r="AJ567" s="587">
        <f t="shared" si="153"/>
        <v>0</v>
      </c>
      <c r="AK567" s="587">
        <f t="shared" si="153"/>
        <v>0</v>
      </c>
    </row>
    <row r="568" spans="1:37" ht="14.25" thickBot="1">
      <c r="A568" s="137"/>
      <c r="B568" s="254" t="s">
        <v>2435</v>
      </c>
      <c r="C568" s="138"/>
      <c r="D568" s="273" t="s">
        <v>531</v>
      </c>
      <c r="E568" s="543">
        <v>6</v>
      </c>
      <c r="F568" s="149">
        <f t="shared" si="150"/>
        <v>42</v>
      </c>
      <c r="G568" s="653">
        <v>5</v>
      </c>
      <c r="H568" s="618">
        <v>4</v>
      </c>
      <c r="I568" s="654">
        <v>3</v>
      </c>
      <c r="J568" s="618">
        <v>7</v>
      </c>
      <c r="K568" s="654">
        <v>14</v>
      </c>
      <c r="L568" s="667">
        <v>9</v>
      </c>
      <c r="M568" s="522">
        <v>2</v>
      </c>
      <c r="N568" s="579">
        <v>3</v>
      </c>
      <c r="O568" s="156">
        <f t="shared" si="151"/>
        <v>10</v>
      </c>
      <c r="P568" s="749">
        <v>1</v>
      </c>
      <c r="Q568" s="750">
        <v>1</v>
      </c>
      <c r="R568" s="751"/>
      <c r="S568" s="752"/>
      <c r="T568" s="752"/>
      <c r="U568" s="752">
        <v>5</v>
      </c>
      <c r="V568" s="484"/>
      <c r="W568" s="711">
        <v>1</v>
      </c>
      <c r="X568" s="752">
        <v>1</v>
      </c>
      <c r="Y568" s="713"/>
      <c r="Z568" s="751"/>
      <c r="AA568" s="752">
        <v>1</v>
      </c>
      <c r="AB568" s="752"/>
      <c r="AC568" s="230" t="s">
        <v>2436</v>
      </c>
      <c r="AD568" s="33" t="s">
        <v>2437</v>
      </c>
      <c r="AE568" s="231" t="s">
        <v>2696</v>
      </c>
      <c r="AF568" s="179">
        <f t="shared" si="152"/>
        <v>6</v>
      </c>
      <c r="AG568" s="179"/>
      <c r="AJ568" s="587">
        <f t="shared" si="153"/>
        <v>2</v>
      </c>
      <c r="AK568" s="587">
        <f t="shared" si="153"/>
        <v>3</v>
      </c>
    </row>
    <row r="569" spans="1:37">
      <c r="A569" s="206" t="s">
        <v>1637</v>
      </c>
      <c r="B569" s="244"/>
      <c r="C569" s="232"/>
      <c r="D569" s="268"/>
      <c r="E569" s="595">
        <f>SUM(E570:E573)</f>
        <v>25</v>
      </c>
      <c r="F569" s="589">
        <f>SUM(F570:F573)</f>
        <v>534</v>
      </c>
      <c r="G569" s="683">
        <f>SUM(G570:G573)</f>
        <v>168</v>
      </c>
      <c r="H569" s="684">
        <f>SUM(H570:H573)</f>
        <v>179</v>
      </c>
      <c r="I569" s="685">
        <f>SUM(I570:I573)</f>
        <v>187</v>
      </c>
      <c r="J569" s="414"/>
      <c r="K569" s="410"/>
      <c r="L569" s="412"/>
      <c r="M569" s="589">
        <f t="shared" ref="M569:AB569" si="154">SUM(M570:M573)</f>
        <v>6</v>
      </c>
      <c r="N569" s="413">
        <f t="shared" si="154"/>
        <v>11</v>
      </c>
      <c r="O569" s="414">
        <f t="shared" si="154"/>
        <v>63</v>
      </c>
      <c r="P569" s="415">
        <f t="shared" si="154"/>
        <v>4</v>
      </c>
      <c r="Q569" s="416">
        <f t="shared" si="154"/>
        <v>4</v>
      </c>
      <c r="R569" s="411">
        <f t="shared" si="154"/>
        <v>0</v>
      </c>
      <c r="S569" s="410">
        <f t="shared" si="154"/>
        <v>0</v>
      </c>
      <c r="T569" s="410">
        <f t="shared" si="154"/>
        <v>0</v>
      </c>
      <c r="U569" s="410">
        <f t="shared" si="154"/>
        <v>44</v>
      </c>
      <c r="V569" s="411">
        <f t="shared" si="154"/>
        <v>0</v>
      </c>
      <c r="W569" s="720">
        <f t="shared" si="154"/>
        <v>2</v>
      </c>
      <c r="X569" s="410">
        <f t="shared" si="154"/>
        <v>4</v>
      </c>
      <c r="Y569" s="721">
        <f t="shared" si="154"/>
        <v>0</v>
      </c>
      <c r="Z569" s="411">
        <f t="shared" si="154"/>
        <v>1</v>
      </c>
      <c r="AA569" s="410">
        <f t="shared" si="154"/>
        <v>4</v>
      </c>
      <c r="AB569" s="410">
        <f t="shared" si="154"/>
        <v>0</v>
      </c>
      <c r="AC569" s="210"/>
      <c r="AD569" s="234"/>
      <c r="AE569" s="212"/>
      <c r="AF569" s="179"/>
      <c r="AG569" s="179"/>
    </row>
    <row r="570" spans="1:37">
      <c r="A570" s="54"/>
      <c r="B570" s="246" t="s">
        <v>2498</v>
      </c>
      <c r="C570" s="29"/>
      <c r="D570" s="269" t="s">
        <v>530</v>
      </c>
      <c r="E570" s="541">
        <v>9</v>
      </c>
      <c r="F570" s="438">
        <f>SUM(G570:L570)</f>
        <v>201</v>
      </c>
      <c r="G570" s="626">
        <v>65</v>
      </c>
      <c r="H570" s="606">
        <v>64</v>
      </c>
      <c r="I570" s="647">
        <v>72</v>
      </c>
      <c r="J570" s="467"/>
      <c r="K570" s="491"/>
      <c r="L570" s="492"/>
      <c r="M570" s="516">
        <v>2</v>
      </c>
      <c r="N570" s="597">
        <v>2</v>
      </c>
      <c r="O570" s="148">
        <f>SUM(P570:AB570)</f>
        <v>21</v>
      </c>
      <c r="P570" s="725">
        <v>1</v>
      </c>
      <c r="Q570" s="726">
        <v>1</v>
      </c>
      <c r="R570" s="727"/>
      <c r="S570" s="728"/>
      <c r="T570" s="728"/>
      <c r="U570" s="728">
        <v>15</v>
      </c>
      <c r="V570" s="469"/>
      <c r="W570" s="702">
        <v>1</v>
      </c>
      <c r="X570" s="728">
        <v>1</v>
      </c>
      <c r="Y570" s="706"/>
      <c r="Z570" s="727">
        <v>1</v>
      </c>
      <c r="AA570" s="728">
        <v>1</v>
      </c>
      <c r="AB570" s="728"/>
      <c r="AC570" s="51" t="s">
        <v>2438</v>
      </c>
      <c r="AD570" s="30" t="s">
        <v>529</v>
      </c>
      <c r="AE570" s="39" t="s">
        <v>2439</v>
      </c>
      <c r="AH570" s="179">
        <f>E570</f>
        <v>9</v>
      </c>
    </row>
    <row r="571" spans="1:37">
      <c r="A571" s="54"/>
      <c r="B571" s="246" t="s">
        <v>2424</v>
      </c>
      <c r="C571" s="29"/>
      <c r="D571" s="269" t="s">
        <v>528</v>
      </c>
      <c r="E571" s="541">
        <v>5</v>
      </c>
      <c r="F571" s="471">
        <f>SUM(G571:L571)</f>
        <v>82</v>
      </c>
      <c r="G571" s="625">
        <v>31</v>
      </c>
      <c r="H571" s="610">
        <v>30</v>
      </c>
      <c r="I571" s="649">
        <v>21</v>
      </c>
      <c r="J571" s="472"/>
      <c r="K571" s="494"/>
      <c r="L571" s="495"/>
      <c r="M571" s="516">
        <v>2</v>
      </c>
      <c r="N571" s="576">
        <v>5</v>
      </c>
      <c r="O571" s="148">
        <f>SUM(P571:AB571)</f>
        <v>13</v>
      </c>
      <c r="P571" s="725">
        <v>1</v>
      </c>
      <c r="Q571" s="726">
        <v>1</v>
      </c>
      <c r="R571" s="727"/>
      <c r="S571" s="728"/>
      <c r="T571" s="728"/>
      <c r="U571" s="728">
        <v>8</v>
      </c>
      <c r="V571" s="469"/>
      <c r="W571" s="702">
        <v>1</v>
      </c>
      <c r="X571" s="728">
        <v>1</v>
      </c>
      <c r="Y571" s="706"/>
      <c r="Z571" s="727"/>
      <c r="AA571" s="728">
        <v>1</v>
      </c>
      <c r="AB571" s="728"/>
      <c r="AC571" s="51" t="s">
        <v>2425</v>
      </c>
      <c r="AD571" s="30" t="s">
        <v>527</v>
      </c>
      <c r="AE571" s="39" t="s">
        <v>2440</v>
      </c>
      <c r="AH571" s="179">
        <f>E571</f>
        <v>5</v>
      </c>
    </row>
    <row r="572" spans="1:37">
      <c r="A572" s="228"/>
      <c r="B572" s="248" t="s">
        <v>342</v>
      </c>
      <c r="C572" s="223"/>
      <c r="D572" s="272" t="s">
        <v>526</v>
      </c>
      <c r="E572" s="564">
        <v>4</v>
      </c>
      <c r="F572" s="477">
        <f>SUM(G572:L572)</f>
        <v>69</v>
      </c>
      <c r="G572" s="628">
        <v>21</v>
      </c>
      <c r="H572" s="614">
        <v>23</v>
      </c>
      <c r="I572" s="651">
        <v>25</v>
      </c>
      <c r="J572" s="482"/>
      <c r="K572" s="496"/>
      <c r="L572" s="497"/>
      <c r="M572" s="520">
        <v>1</v>
      </c>
      <c r="N572" s="578">
        <v>2</v>
      </c>
      <c r="O572" s="479">
        <f>SUM(P572:AB572)</f>
        <v>12</v>
      </c>
      <c r="P572" s="733">
        <v>1</v>
      </c>
      <c r="Q572" s="734">
        <v>1</v>
      </c>
      <c r="R572" s="735"/>
      <c r="S572" s="736"/>
      <c r="T572" s="736"/>
      <c r="U572" s="736">
        <v>8</v>
      </c>
      <c r="V572" s="480"/>
      <c r="W572" s="704"/>
      <c r="X572" s="736">
        <v>1</v>
      </c>
      <c r="Y572" s="708"/>
      <c r="Z572" s="735"/>
      <c r="AA572" s="736">
        <v>1</v>
      </c>
      <c r="AB572" s="736"/>
      <c r="AC572" s="225" t="s">
        <v>2427</v>
      </c>
      <c r="AD572" s="32" t="s">
        <v>525</v>
      </c>
      <c r="AE572" s="227" t="s">
        <v>2441</v>
      </c>
      <c r="AH572" s="179">
        <f>E572</f>
        <v>4</v>
      </c>
    </row>
    <row r="573" spans="1:37" ht="14.25" thickBot="1">
      <c r="A573" s="137"/>
      <c r="B573" s="254" t="s">
        <v>2274</v>
      </c>
      <c r="C573" s="138"/>
      <c r="D573" s="273" t="s">
        <v>537</v>
      </c>
      <c r="E573" s="543">
        <v>7</v>
      </c>
      <c r="F573" s="149">
        <f>SUM(G573:L573)</f>
        <v>182</v>
      </c>
      <c r="G573" s="653">
        <v>51</v>
      </c>
      <c r="H573" s="618">
        <v>62</v>
      </c>
      <c r="I573" s="654">
        <v>69</v>
      </c>
      <c r="J573" s="433"/>
      <c r="K573" s="498"/>
      <c r="L573" s="510"/>
      <c r="M573" s="522">
        <v>1</v>
      </c>
      <c r="N573" s="579">
        <v>2</v>
      </c>
      <c r="O573" s="156">
        <f>SUM(P573:AB573)</f>
        <v>17</v>
      </c>
      <c r="P573" s="749">
        <v>1</v>
      </c>
      <c r="Q573" s="750">
        <v>1</v>
      </c>
      <c r="R573" s="751"/>
      <c r="S573" s="752"/>
      <c r="T573" s="752"/>
      <c r="U573" s="752">
        <v>13</v>
      </c>
      <c r="V573" s="484"/>
      <c r="W573" s="711"/>
      <c r="X573" s="752">
        <v>1</v>
      </c>
      <c r="Y573" s="713"/>
      <c r="Z573" s="751"/>
      <c r="AA573" s="752">
        <v>1</v>
      </c>
      <c r="AB573" s="752"/>
      <c r="AC573" s="230" t="s">
        <v>2500</v>
      </c>
      <c r="AD573" s="33" t="s">
        <v>524</v>
      </c>
      <c r="AE573" s="231" t="s">
        <v>2442</v>
      </c>
      <c r="AH573" s="179">
        <f>E573</f>
        <v>7</v>
      </c>
    </row>
    <row r="574" spans="1:37" ht="14.25" thickBot="1">
      <c r="A574" s="205" t="s">
        <v>523</v>
      </c>
      <c r="B574" s="238"/>
      <c r="C574" s="239"/>
      <c r="D574" s="240"/>
      <c r="E574" s="384"/>
      <c r="F574" s="384"/>
      <c r="G574" s="384"/>
      <c r="H574" s="384"/>
      <c r="I574" s="384"/>
      <c r="J574" s="384"/>
      <c r="K574" s="384"/>
      <c r="L574" s="384"/>
      <c r="M574" s="384"/>
      <c r="N574" s="384"/>
      <c r="O574" s="384"/>
      <c r="P574" s="384"/>
      <c r="Q574" s="384"/>
      <c r="R574" s="384"/>
      <c r="S574" s="384"/>
      <c r="T574" s="384"/>
      <c r="U574" s="384"/>
      <c r="V574" s="384"/>
      <c r="W574" s="384"/>
      <c r="X574" s="384"/>
      <c r="Y574" s="384"/>
      <c r="Z574" s="384"/>
      <c r="AA574" s="384"/>
      <c r="AB574" s="388"/>
      <c r="AC574" s="374"/>
      <c r="AD574" s="242"/>
      <c r="AE574" s="243"/>
      <c r="AF574" s="179"/>
      <c r="AG574" s="179"/>
    </row>
    <row r="575" spans="1:37">
      <c r="A575" s="206" t="s">
        <v>305</v>
      </c>
      <c r="B575" s="244"/>
      <c r="C575" s="232"/>
      <c r="D575" s="268"/>
      <c r="E575" s="595">
        <f t="shared" ref="E575:AB575" si="155">SUM(E576:E576)</f>
        <v>8</v>
      </c>
      <c r="F575" s="692">
        <f t="shared" si="155"/>
        <v>118</v>
      </c>
      <c r="G575" s="685">
        <f t="shared" si="155"/>
        <v>25</v>
      </c>
      <c r="H575" s="685">
        <f t="shared" si="155"/>
        <v>15</v>
      </c>
      <c r="I575" s="685">
        <f t="shared" si="155"/>
        <v>16</v>
      </c>
      <c r="J575" s="685">
        <f t="shared" si="155"/>
        <v>20</v>
      </c>
      <c r="K575" s="685">
        <f t="shared" si="155"/>
        <v>20</v>
      </c>
      <c r="L575" s="686">
        <f t="shared" si="155"/>
        <v>22</v>
      </c>
      <c r="M575" s="589">
        <f t="shared" si="155"/>
        <v>2</v>
      </c>
      <c r="N575" s="585">
        <f t="shared" si="155"/>
        <v>4</v>
      </c>
      <c r="O575" s="414">
        <f t="shared" si="155"/>
        <v>15</v>
      </c>
      <c r="P575" s="415">
        <f t="shared" si="155"/>
        <v>1</v>
      </c>
      <c r="Q575" s="416">
        <f t="shared" si="155"/>
        <v>1</v>
      </c>
      <c r="R575" s="411">
        <f t="shared" si="155"/>
        <v>0</v>
      </c>
      <c r="S575" s="410">
        <f t="shared" si="155"/>
        <v>0</v>
      </c>
      <c r="T575" s="410">
        <f t="shared" si="155"/>
        <v>0</v>
      </c>
      <c r="U575" s="410">
        <f t="shared" si="155"/>
        <v>11</v>
      </c>
      <c r="V575" s="411">
        <f t="shared" si="155"/>
        <v>0</v>
      </c>
      <c r="W575" s="720">
        <f t="shared" si="155"/>
        <v>0</v>
      </c>
      <c r="X575" s="410">
        <f t="shared" si="155"/>
        <v>1</v>
      </c>
      <c r="Y575" s="721">
        <f t="shared" si="155"/>
        <v>0</v>
      </c>
      <c r="Z575" s="411">
        <f t="shared" si="155"/>
        <v>0</v>
      </c>
      <c r="AA575" s="410">
        <f t="shared" si="155"/>
        <v>1</v>
      </c>
      <c r="AB575" s="410">
        <f t="shared" si="155"/>
        <v>0</v>
      </c>
      <c r="AC575" s="210"/>
      <c r="AD575" s="234"/>
      <c r="AE575" s="212"/>
      <c r="AF575" s="179"/>
      <c r="AG575" s="179"/>
    </row>
    <row r="576" spans="1:37" ht="14.25" thickBot="1">
      <c r="A576" s="54"/>
      <c r="B576" s="246" t="s">
        <v>2443</v>
      </c>
      <c r="C576" s="29"/>
      <c r="D576" s="269" t="s">
        <v>521</v>
      </c>
      <c r="E576" s="541">
        <v>8</v>
      </c>
      <c r="F576" s="512">
        <f>SUM(G576:L576)</f>
        <v>118</v>
      </c>
      <c r="G576" s="618">
        <v>25</v>
      </c>
      <c r="H576" s="618">
        <v>15</v>
      </c>
      <c r="I576" s="618">
        <v>16</v>
      </c>
      <c r="J576" s="618">
        <v>20</v>
      </c>
      <c r="K576" s="618">
        <v>20</v>
      </c>
      <c r="L576" s="667">
        <v>22</v>
      </c>
      <c r="M576" s="516">
        <v>2</v>
      </c>
      <c r="N576" s="576">
        <v>4</v>
      </c>
      <c r="O576" s="148">
        <f>SUM(P576:AB576)</f>
        <v>15</v>
      </c>
      <c r="P576" s="725">
        <v>1</v>
      </c>
      <c r="Q576" s="726">
        <v>1</v>
      </c>
      <c r="R576" s="727"/>
      <c r="S576" s="728"/>
      <c r="T576" s="728"/>
      <c r="U576" s="728">
        <v>11</v>
      </c>
      <c r="V576" s="469"/>
      <c r="W576" s="702"/>
      <c r="X576" s="728">
        <v>1</v>
      </c>
      <c r="Y576" s="706"/>
      <c r="Z576" s="727"/>
      <c r="AA576" s="728">
        <v>1</v>
      </c>
      <c r="AB576" s="728"/>
      <c r="AC576" s="51" t="s">
        <v>2444</v>
      </c>
      <c r="AD576" s="30" t="s">
        <v>522</v>
      </c>
      <c r="AE576" s="39" t="s">
        <v>2445</v>
      </c>
      <c r="AF576" s="179">
        <f>E576</f>
        <v>8</v>
      </c>
      <c r="AG576" s="179"/>
      <c r="AJ576" s="587">
        <f>M576</f>
        <v>2</v>
      </c>
      <c r="AK576" s="587">
        <f>N576</f>
        <v>4</v>
      </c>
    </row>
    <row r="577" spans="1:37">
      <c r="A577" s="206" t="s">
        <v>1637</v>
      </c>
      <c r="B577" s="244"/>
      <c r="C577" s="232"/>
      <c r="D577" s="268"/>
      <c r="E577" s="595">
        <f>SUM(E578)</f>
        <v>3</v>
      </c>
      <c r="F577" s="696">
        <f>SUM(F578)</f>
        <v>72</v>
      </c>
      <c r="G577" s="685">
        <f>SUM(G578)</f>
        <v>18</v>
      </c>
      <c r="H577" s="685">
        <f>SUM(H578)</f>
        <v>27</v>
      </c>
      <c r="I577" s="695">
        <f>SUM(I578)</f>
        <v>27</v>
      </c>
      <c r="J577" s="411"/>
      <c r="K577" s="411"/>
      <c r="L577" s="412"/>
      <c r="M577" s="409">
        <f>SUM(M578:M578)</f>
        <v>0</v>
      </c>
      <c r="N577" s="413">
        <f>SUM(N578:N578)</f>
        <v>0</v>
      </c>
      <c r="O577" s="414">
        <f t="shared" ref="O577:AB577" si="156">SUM(O578)</f>
        <v>13</v>
      </c>
      <c r="P577" s="415">
        <f t="shared" si="156"/>
        <v>1</v>
      </c>
      <c r="Q577" s="416">
        <f t="shared" si="156"/>
        <v>1</v>
      </c>
      <c r="R577" s="411">
        <f t="shared" si="156"/>
        <v>0</v>
      </c>
      <c r="S577" s="410">
        <f t="shared" si="156"/>
        <v>0</v>
      </c>
      <c r="T577" s="410">
        <f t="shared" si="156"/>
        <v>0</v>
      </c>
      <c r="U577" s="410">
        <f t="shared" si="156"/>
        <v>7</v>
      </c>
      <c r="V577" s="411">
        <f t="shared" si="156"/>
        <v>0</v>
      </c>
      <c r="W577" s="720">
        <f t="shared" si="156"/>
        <v>1</v>
      </c>
      <c r="X577" s="410">
        <f t="shared" si="156"/>
        <v>1</v>
      </c>
      <c r="Y577" s="721">
        <f t="shared" si="156"/>
        <v>0</v>
      </c>
      <c r="Z577" s="411">
        <f t="shared" si="156"/>
        <v>0</v>
      </c>
      <c r="AA577" s="410">
        <f t="shared" si="156"/>
        <v>1</v>
      </c>
      <c r="AB577" s="410">
        <f t="shared" si="156"/>
        <v>1</v>
      </c>
      <c r="AC577" s="210"/>
      <c r="AD577" s="234"/>
      <c r="AE577" s="212"/>
      <c r="AF577" s="179"/>
      <c r="AG577" s="179"/>
    </row>
    <row r="578" spans="1:37" ht="14.25" thickBot="1">
      <c r="A578" s="137"/>
      <c r="B578" s="254" t="s">
        <v>2443</v>
      </c>
      <c r="C578" s="138"/>
      <c r="D578" s="273" t="s">
        <v>521</v>
      </c>
      <c r="E578" s="543">
        <v>3</v>
      </c>
      <c r="F578" s="512">
        <f>SUM(G578:L578)</f>
        <v>72</v>
      </c>
      <c r="G578" s="618">
        <v>18</v>
      </c>
      <c r="H578" s="618">
        <v>27</v>
      </c>
      <c r="I578" s="618">
        <v>27</v>
      </c>
      <c r="J578" s="484"/>
      <c r="K578" s="484"/>
      <c r="L578" s="267"/>
      <c r="M578" s="149"/>
      <c r="N578" s="168"/>
      <c r="O578" s="156">
        <f>SUM(P578:AB578)</f>
        <v>13</v>
      </c>
      <c r="P578" s="749">
        <v>1</v>
      </c>
      <c r="Q578" s="750">
        <v>1</v>
      </c>
      <c r="R578" s="751"/>
      <c r="S578" s="752"/>
      <c r="T578" s="752"/>
      <c r="U578" s="752">
        <v>7</v>
      </c>
      <c r="V578" s="484"/>
      <c r="W578" s="711">
        <v>1</v>
      </c>
      <c r="X578" s="752">
        <v>1</v>
      </c>
      <c r="Y578" s="713"/>
      <c r="Z578" s="751"/>
      <c r="AA578" s="752">
        <v>1</v>
      </c>
      <c r="AB578" s="752">
        <v>1</v>
      </c>
      <c r="AC578" s="230" t="s">
        <v>2444</v>
      </c>
      <c r="AD578" s="33" t="s">
        <v>2446</v>
      </c>
      <c r="AE578" s="231" t="s">
        <v>2447</v>
      </c>
      <c r="AH578" s="179">
        <f>E578</f>
        <v>3</v>
      </c>
    </row>
    <row r="579" spans="1:37" ht="14.25" thickBot="1">
      <c r="A579" s="205" t="s">
        <v>520</v>
      </c>
      <c r="B579" s="238"/>
      <c r="C579" s="239"/>
      <c r="D579" s="240"/>
      <c r="E579" s="384"/>
      <c r="F579" s="384"/>
      <c r="G579" s="384"/>
      <c r="H579" s="384"/>
      <c r="I579" s="384"/>
      <c r="J579" s="384"/>
      <c r="K579" s="384"/>
      <c r="L579" s="384"/>
      <c r="M579" s="384"/>
      <c r="N579" s="384"/>
      <c r="O579" s="384"/>
      <c r="P579" s="384"/>
      <c r="Q579" s="384"/>
      <c r="R579" s="385"/>
      <c r="S579" s="384"/>
      <c r="T579" s="384"/>
      <c r="U579" s="384"/>
      <c r="V579" s="384"/>
      <c r="W579" s="384"/>
      <c r="X579" s="384"/>
      <c r="Y579" s="384"/>
      <c r="Z579" s="384"/>
      <c r="AA579" s="384"/>
      <c r="AB579" s="385"/>
      <c r="AC579" s="241"/>
      <c r="AD579" s="242"/>
      <c r="AE579" s="243"/>
      <c r="AF579" s="179"/>
      <c r="AG579" s="179"/>
    </row>
    <row r="580" spans="1:37">
      <c r="A580" s="206" t="s">
        <v>305</v>
      </c>
      <c r="B580" s="244"/>
      <c r="C580" s="232"/>
      <c r="D580" s="268"/>
      <c r="E580" s="595">
        <f t="shared" ref="E580:AB580" si="157">SUM(E581)</f>
        <v>8</v>
      </c>
      <c r="F580" s="692">
        <f t="shared" si="157"/>
        <v>193</v>
      </c>
      <c r="G580" s="685">
        <f t="shared" si="157"/>
        <v>32</v>
      </c>
      <c r="H580" s="685">
        <f t="shared" si="157"/>
        <v>32</v>
      </c>
      <c r="I580" s="685">
        <f t="shared" si="157"/>
        <v>34</v>
      </c>
      <c r="J580" s="685">
        <f t="shared" si="157"/>
        <v>32</v>
      </c>
      <c r="K580" s="685">
        <f t="shared" si="157"/>
        <v>26</v>
      </c>
      <c r="L580" s="686">
        <f t="shared" si="157"/>
        <v>37</v>
      </c>
      <c r="M580" s="589">
        <f t="shared" si="157"/>
        <v>2</v>
      </c>
      <c r="N580" s="585">
        <f t="shared" si="157"/>
        <v>2</v>
      </c>
      <c r="O580" s="414">
        <f t="shared" si="157"/>
        <v>17</v>
      </c>
      <c r="P580" s="415">
        <f t="shared" si="157"/>
        <v>1</v>
      </c>
      <c r="Q580" s="416">
        <f t="shared" si="157"/>
        <v>1</v>
      </c>
      <c r="R580" s="411">
        <f t="shared" si="157"/>
        <v>0</v>
      </c>
      <c r="S580" s="410">
        <f t="shared" si="157"/>
        <v>0</v>
      </c>
      <c r="T580" s="410">
        <f t="shared" si="157"/>
        <v>0</v>
      </c>
      <c r="U580" s="410">
        <f t="shared" si="157"/>
        <v>11</v>
      </c>
      <c r="V580" s="411">
        <f t="shared" si="157"/>
        <v>0</v>
      </c>
      <c r="W580" s="720">
        <f t="shared" si="157"/>
        <v>2</v>
      </c>
      <c r="X580" s="410">
        <f t="shared" si="157"/>
        <v>1</v>
      </c>
      <c r="Y580" s="721">
        <f t="shared" si="157"/>
        <v>0</v>
      </c>
      <c r="Z580" s="411">
        <f t="shared" si="157"/>
        <v>0</v>
      </c>
      <c r="AA580" s="410">
        <f t="shared" si="157"/>
        <v>1</v>
      </c>
      <c r="AB580" s="410">
        <f t="shared" si="157"/>
        <v>0</v>
      </c>
      <c r="AC580" s="210"/>
      <c r="AD580" s="234"/>
      <c r="AE580" s="212"/>
      <c r="AF580" s="179"/>
      <c r="AG580" s="179"/>
    </row>
    <row r="581" spans="1:37" ht="14.25" thickBot="1">
      <c r="A581" s="137"/>
      <c r="B581" s="254" t="s">
        <v>2448</v>
      </c>
      <c r="C581" s="138"/>
      <c r="D581" s="273" t="s">
        <v>519</v>
      </c>
      <c r="E581" s="543">
        <v>8</v>
      </c>
      <c r="F581" s="512">
        <f>SUM(G581:L581)</f>
        <v>193</v>
      </c>
      <c r="G581" s="618">
        <v>32</v>
      </c>
      <c r="H581" s="618">
        <v>32</v>
      </c>
      <c r="I581" s="618">
        <v>34</v>
      </c>
      <c r="J581" s="618">
        <v>32</v>
      </c>
      <c r="K581" s="618">
        <v>26</v>
      </c>
      <c r="L581" s="667">
        <v>37</v>
      </c>
      <c r="M581" s="522">
        <v>2</v>
      </c>
      <c r="N581" s="579">
        <v>2</v>
      </c>
      <c r="O581" s="156">
        <f>SUM(P581:AB581)</f>
        <v>17</v>
      </c>
      <c r="P581" s="749">
        <v>1</v>
      </c>
      <c r="Q581" s="750">
        <v>1</v>
      </c>
      <c r="R581" s="751"/>
      <c r="S581" s="752"/>
      <c r="T581" s="752"/>
      <c r="U581" s="752">
        <v>11</v>
      </c>
      <c r="V581" s="484"/>
      <c r="W581" s="711">
        <v>2</v>
      </c>
      <c r="X581" s="752">
        <v>1</v>
      </c>
      <c r="Y581" s="713"/>
      <c r="Z581" s="751"/>
      <c r="AA581" s="752">
        <v>1</v>
      </c>
      <c r="AB581" s="752"/>
      <c r="AC581" s="230" t="s">
        <v>1853</v>
      </c>
      <c r="AD581" s="33" t="s">
        <v>2449</v>
      </c>
      <c r="AE581" s="231" t="s">
        <v>2450</v>
      </c>
      <c r="AF581" s="179">
        <f>E581</f>
        <v>8</v>
      </c>
      <c r="AG581" s="179"/>
      <c r="AJ581" s="587">
        <f>M581</f>
        <v>2</v>
      </c>
      <c r="AK581" s="587">
        <f>N581</f>
        <v>2</v>
      </c>
    </row>
    <row r="582" spans="1:37">
      <c r="A582" s="206" t="s">
        <v>1637</v>
      </c>
      <c r="B582" s="244"/>
      <c r="C582" s="232"/>
      <c r="D582" s="268"/>
      <c r="E582" s="595">
        <f>SUM(E583)</f>
        <v>6</v>
      </c>
      <c r="F582" s="696">
        <f>SUM(F583)</f>
        <v>103</v>
      </c>
      <c r="G582" s="685">
        <f>SUM(G583)</f>
        <v>32</v>
      </c>
      <c r="H582" s="685">
        <f>SUM(H583)</f>
        <v>25</v>
      </c>
      <c r="I582" s="695">
        <f>SUM(I583)</f>
        <v>46</v>
      </c>
      <c r="J582" s="411"/>
      <c r="K582" s="411"/>
      <c r="L582" s="412"/>
      <c r="M582" s="589">
        <f t="shared" ref="M582:AB582" si="158">SUM(M583)</f>
        <v>2</v>
      </c>
      <c r="N582" s="413">
        <f t="shared" si="158"/>
        <v>3</v>
      </c>
      <c r="O582" s="414">
        <f t="shared" si="158"/>
        <v>20</v>
      </c>
      <c r="P582" s="415">
        <f t="shared" si="158"/>
        <v>1</v>
      </c>
      <c r="Q582" s="416">
        <f t="shared" si="158"/>
        <v>1</v>
      </c>
      <c r="R582" s="411">
        <f t="shared" si="158"/>
        <v>0</v>
      </c>
      <c r="S582" s="410">
        <f t="shared" si="158"/>
        <v>1</v>
      </c>
      <c r="T582" s="410">
        <f t="shared" si="158"/>
        <v>0</v>
      </c>
      <c r="U582" s="410">
        <f t="shared" si="158"/>
        <v>12</v>
      </c>
      <c r="V582" s="411">
        <f t="shared" si="158"/>
        <v>0</v>
      </c>
      <c r="W582" s="720">
        <f t="shared" si="158"/>
        <v>2</v>
      </c>
      <c r="X582" s="410">
        <f t="shared" si="158"/>
        <v>1</v>
      </c>
      <c r="Y582" s="721">
        <f t="shared" si="158"/>
        <v>0</v>
      </c>
      <c r="Z582" s="411">
        <f t="shared" si="158"/>
        <v>1</v>
      </c>
      <c r="AA582" s="410">
        <f t="shared" si="158"/>
        <v>1</v>
      </c>
      <c r="AB582" s="410">
        <f t="shared" si="158"/>
        <v>0</v>
      </c>
      <c r="AC582" s="210"/>
      <c r="AD582" s="234"/>
      <c r="AE582" s="212"/>
      <c r="AF582" s="179"/>
      <c r="AG582" s="179"/>
    </row>
    <row r="583" spans="1:37" ht="14.25" thickBot="1">
      <c r="A583" s="137"/>
      <c r="B583" s="254" t="s">
        <v>2448</v>
      </c>
      <c r="C583" s="138"/>
      <c r="D583" s="273" t="s">
        <v>519</v>
      </c>
      <c r="E583" s="543">
        <v>6</v>
      </c>
      <c r="F583" s="512">
        <f>SUM(G583:L583)</f>
        <v>103</v>
      </c>
      <c r="G583" s="618">
        <v>32</v>
      </c>
      <c r="H583" s="618">
        <v>25</v>
      </c>
      <c r="I583" s="618">
        <v>46</v>
      </c>
      <c r="J583" s="484"/>
      <c r="K583" s="484"/>
      <c r="L583" s="267"/>
      <c r="M583" s="522">
        <v>2</v>
      </c>
      <c r="N583" s="598">
        <v>3</v>
      </c>
      <c r="O583" s="156">
        <f>SUM(P583:AB583)</f>
        <v>20</v>
      </c>
      <c r="P583" s="749">
        <v>1</v>
      </c>
      <c r="Q583" s="750">
        <v>1</v>
      </c>
      <c r="R583" s="751"/>
      <c r="S583" s="752">
        <v>1</v>
      </c>
      <c r="T583" s="752"/>
      <c r="U583" s="752">
        <v>12</v>
      </c>
      <c r="V583" s="484"/>
      <c r="W583" s="711">
        <v>2</v>
      </c>
      <c r="X583" s="752">
        <v>1</v>
      </c>
      <c r="Y583" s="713"/>
      <c r="Z583" s="751">
        <v>1</v>
      </c>
      <c r="AA583" s="752">
        <v>1</v>
      </c>
      <c r="AB583" s="752"/>
      <c r="AC583" s="230" t="s">
        <v>1853</v>
      </c>
      <c r="AD583" s="33" t="s">
        <v>2451</v>
      </c>
      <c r="AE583" s="231" t="s">
        <v>2452</v>
      </c>
      <c r="AH583" s="179">
        <f>E583</f>
        <v>6</v>
      </c>
    </row>
    <row r="584" spans="1:37" ht="14.25" thickBot="1">
      <c r="A584" s="205" t="s">
        <v>518</v>
      </c>
      <c r="B584" s="238"/>
      <c r="C584" s="239"/>
      <c r="D584" s="240"/>
      <c r="E584" s="384"/>
      <c r="F584" s="384"/>
      <c r="G584" s="384"/>
      <c r="H584" s="384"/>
      <c r="I584" s="384"/>
      <c r="J584" s="384"/>
      <c r="K584" s="384"/>
      <c r="L584" s="384"/>
      <c r="M584" s="384"/>
      <c r="N584" s="384"/>
      <c r="O584" s="384"/>
      <c r="P584" s="384"/>
      <c r="Q584" s="384"/>
      <c r="R584" s="385"/>
      <c r="S584" s="384"/>
      <c r="T584" s="384"/>
      <c r="U584" s="384"/>
      <c r="V584" s="384"/>
      <c r="W584" s="384"/>
      <c r="X584" s="384"/>
      <c r="Y584" s="384"/>
      <c r="Z584" s="384"/>
      <c r="AA584" s="384"/>
      <c r="AB584" s="385"/>
      <c r="AC584" s="387"/>
      <c r="AD584" s="242"/>
      <c r="AE584" s="243"/>
      <c r="AF584" s="179"/>
      <c r="AG584" s="179"/>
    </row>
    <row r="585" spans="1:37">
      <c r="A585" s="206" t="s">
        <v>305</v>
      </c>
      <c r="B585" s="244"/>
      <c r="C585" s="232"/>
      <c r="D585" s="268"/>
      <c r="E585" s="595">
        <f t="shared" ref="E585:AB585" si="159">SUM(E586:E593)</f>
        <v>69</v>
      </c>
      <c r="F585" s="589">
        <f t="shared" si="159"/>
        <v>1366</v>
      </c>
      <c r="G585" s="683">
        <f t="shared" si="159"/>
        <v>209</v>
      </c>
      <c r="H585" s="684">
        <f t="shared" si="159"/>
        <v>237</v>
      </c>
      <c r="I585" s="684">
        <f t="shared" si="159"/>
        <v>202</v>
      </c>
      <c r="J585" s="685">
        <f t="shared" si="159"/>
        <v>235</v>
      </c>
      <c r="K585" s="684">
        <f t="shared" si="159"/>
        <v>229</v>
      </c>
      <c r="L585" s="686">
        <f t="shared" si="159"/>
        <v>254</v>
      </c>
      <c r="M585" s="589">
        <f t="shared" si="159"/>
        <v>10</v>
      </c>
      <c r="N585" s="585">
        <f t="shared" si="159"/>
        <v>15</v>
      </c>
      <c r="O585" s="414">
        <f t="shared" si="159"/>
        <v>123</v>
      </c>
      <c r="P585" s="415">
        <f t="shared" si="159"/>
        <v>8</v>
      </c>
      <c r="Q585" s="416">
        <f t="shared" si="159"/>
        <v>9</v>
      </c>
      <c r="R585" s="411">
        <f t="shared" si="159"/>
        <v>0</v>
      </c>
      <c r="S585" s="410">
        <f t="shared" si="159"/>
        <v>1</v>
      </c>
      <c r="T585" s="410">
        <f t="shared" si="159"/>
        <v>1</v>
      </c>
      <c r="U585" s="410">
        <f t="shared" si="159"/>
        <v>81</v>
      </c>
      <c r="V585" s="411">
        <f t="shared" si="159"/>
        <v>0</v>
      </c>
      <c r="W585" s="720">
        <f t="shared" si="159"/>
        <v>5</v>
      </c>
      <c r="X585" s="410">
        <f t="shared" si="159"/>
        <v>8</v>
      </c>
      <c r="Y585" s="721">
        <f t="shared" si="159"/>
        <v>0</v>
      </c>
      <c r="Z585" s="411">
        <f t="shared" si="159"/>
        <v>2</v>
      </c>
      <c r="AA585" s="410">
        <f t="shared" si="159"/>
        <v>8</v>
      </c>
      <c r="AB585" s="410">
        <f t="shared" si="159"/>
        <v>0</v>
      </c>
      <c r="AC585" s="210"/>
      <c r="AD585" s="234"/>
      <c r="AE585" s="212"/>
      <c r="AF585" s="179"/>
      <c r="AG585" s="179"/>
    </row>
    <row r="586" spans="1:37">
      <c r="A586" s="54"/>
      <c r="B586" s="246" t="s">
        <v>1854</v>
      </c>
      <c r="C586" s="29"/>
      <c r="D586" s="269" t="s">
        <v>1923</v>
      </c>
      <c r="E586" s="541">
        <v>14</v>
      </c>
      <c r="F586" s="434">
        <f t="shared" ref="F586:F593" si="160">SUM(G586:L586)</f>
        <v>339</v>
      </c>
      <c r="G586" s="626">
        <v>59</v>
      </c>
      <c r="H586" s="606">
        <v>52</v>
      </c>
      <c r="I586" s="647">
        <v>55</v>
      </c>
      <c r="J586" s="606">
        <v>53</v>
      </c>
      <c r="K586" s="647">
        <v>56</v>
      </c>
      <c r="L586" s="648">
        <v>64</v>
      </c>
      <c r="M586" s="516">
        <v>2</v>
      </c>
      <c r="N586" s="576">
        <v>3</v>
      </c>
      <c r="O586" s="148">
        <f t="shared" ref="O586:O593" si="161">SUM(P586:AB586)</f>
        <v>29</v>
      </c>
      <c r="P586" s="725">
        <v>1</v>
      </c>
      <c r="Q586" s="726">
        <v>2</v>
      </c>
      <c r="R586" s="727"/>
      <c r="S586" s="728">
        <v>1</v>
      </c>
      <c r="T586" s="728"/>
      <c r="U586" s="728">
        <v>20</v>
      </c>
      <c r="V586" s="469"/>
      <c r="W586" s="702">
        <v>1</v>
      </c>
      <c r="X586" s="728">
        <v>1</v>
      </c>
      <c r="Y586" s="706"/>
      <c r="Z586" s="727">
        <v>2</v>
      </c>
      <c r="AA586" s="728">
        <v>1</v>
      </c>
      <c r="AB586" s="728"/>
      <c r="AC586" s="51" t="s">
        <v>1855</v>
      </c>
      <c r="AD586" s="30" t="s">
        <v>2453</v>
      </c>
      <c r="AE586" s="39" t="s">
        <v>2454</v>
      </c>
      <c r="AF586" s="179">
        <f t="shared" ref="AF586:AF593" si="162">E586</f>
        <v>14</v>
      </c>
      <c r="AG586" s="179"/>
      <c r="AJ586" s="587">
        <f>M586</f>
        <v>2</v>
      </c>
      <c r="AK586" s="587">
        <f>N586</f>
        <v>3</v>
      </c>
    </row>
    <row r="587" spans="1:37">
      <c r="A587" s="215"/>
      <c r="B587" s="250" t="s">
        <v>2455</v>
      </c>
      <c r="C587" s="216"/>
      <c r="D587" s="270" t="s">
        <v>1922</v>
      </c>
      <c r="E587" s="542">
        <v>6</v>
      </c>
      <c r="F587" s="471">
        <f t="shared" si="160"/>
        <v>61</v>
      </c>
      <c r="G587" s="625">
        <v>8</v>
      </c>
      <c r="H587" s="610">
        <v>12</v>
      </c>
      <c r="I587" s="649">
        <v>9</v>
      </c>
      <c r="J587" s="610">
        <v>14</v>
      </c>
      <c r="K587" s="649">
        <v>10</v>
      </c>
      <c r="L587" s="650">
        <v>8</v>
      </c>
      <c r="M587" s="438"/>
      <c r="N587" s="439"/>
      <c r="O587" s="148">
        <f t="shared" si="161"/>
        <v>10</v>
      </c>
      <c r="P587" s="725">
        <v>1</v>
      </c>
      <c r="Q587" s="726">
        <v>1</v>
      </c>
      <c r="R587" s="727"/>
      <c r="S587" s="728"/>
      <c r="T587" s="728"/>
      <c r="U587" s="728">
        <v>5</v>
      </c>
      <c r="V587" s="469"/>
      <c r="W587" s="702">
        <v>1</v>
      </c>
      <c r="X587" s="728">
        <v>1</v>
      </c>
      <c r="Y587" s="706"/>
      <c r="Z587" s="727"/>
      <c r="AA587" s="728">
        <v>1</v>
      </c>
      <c r="AB587" s="728"/>
      <c r="AC587" s="51" t="s">
        <v>2456</v>
      </c>
      <c r="AD587" s="30" t="s">
        <v>2457</v>
      </c>
      <c r="AE587" s="39" t="s">
        <v>2458</v>
      </c>
      <c r="AF587" s="179">
        <f t="shared" si="162"/>
        <v>6</v>
      </c>
      <c r="AG587" s="179"/>
      <c r="AJ587" s="587">
        <f t="shared" ref="AJ587:AK593" si="163">M587</f>
        <v>0</v>
      </c>
      <c r="AK587" s="587">
        <f t="shared" si="163"/>
        <v>0</v>
      </c>
    </row>
    <row r="588" spans="1:37">
      <c r="A588" s="54"/>
      <c r="B588" s="246" t="s">
        <v>2459</v>
      </c>
      <c r="C588" s="29"/>
      <c r="D588" s="269" t="s">
        <v>1927</v>
      </c>
      <c r="E588" s="541">
        <v>13</v>
      </c>
      <c r="F588" s="477">
        <f t="shared" si="160"/>
        <v>278</v>
      </c>
      <c r="G588" s="628">
        <v>43</v>
      </c>
      <c r="H588" s="614">
        <v>51</v>
      </c>
      <c r="I588" s="651">
        <v>44</v>
      </c>
      <c r="J588" s="614">
        <v>48</v>
      </c>
      <c r="K588" s="651">
        <v>40</v>
      </c>
      <c r="L588" s="652">
        <v>52</v>
      </c>
      <c r="M588" s="520">
        <v>2</v>
      </c>
      <c r="N588" s="578">
        <v>2</v>
      </c>
      <c r="O588" s="479">
        <f t="shared" si="161"/>
        <v>19</v>
      </c>
      <c r="P588" s="733">
        <v>1</v>
      </c>
      <c r="Q588" s="734">
        <v>1</v>
      </c>
      <c r="R588" s="735"/>
      <c r="S588" s="736"/>
      <c r="T588" s="736"/>
      <c r="U588" s="736">
        <v>15</v>
      </c>
      <c r="V588" s="480"/>
      <c r="W588" s="704"/>
      <c r="X588" s="736">
        <v>1</v>
      </c>
      <c r="Y588" s="708"/>
      <c r="Z588" s="735"/>
      <c r="AA588" s="736">
        <v>1</v>
      </c>
      <c r="AB588" s="736"/>
      <c r="AC588" s="225" t="s">
        <v>2460</v>
      </c>
      <c r="AD588" s="32" t="s">
        <v>420</v>
      </c>
      <c r="AE588" s="227" t="s">
        <v>2461</v>
      </c>
      <c r="AF588" s="179">
        <f t="shared" si="162"/>
        <v>13</v>
      </c>
      <c r="AG588" s="179"/>
      <c r="AJ588" s="587">
        <f t="shared" si="163"/>
        <v>2</v>
      </c>
      <c r="AK588" s="587">
        <f t="shared" si="163"/>
        <v>2</v>
      </c>
    </row>
    <row r="589" spans="1:37">
      <c r="A589" s="215"/>
      <c r="B589" s="250" t="s">
        <v>2462</v>
      </c>
      <c r="C589" s="216"/>
      <c r="D589" s="270" t="s">
        <v>1926</v>
      </c>
      <c r="E589" s="542">
        <v>4</v>
      </c>
      <c r="F589" s="471">
        <f t="shared" si="160"/>
        <v>34</v>
      </c>
      <c r="G589" s="625">
        <v>4</v>
      </c>
      <c r="H589" s="610">
        <v>5</v>
      </c>
      <c r="I589" s="649">
        <v>5</v>
      </c>
      <c r="J589" s="610">
        <v>10</v>
      </c>
      <c r="K589" s="649">
        <v>7</v>
      </c>
      <c r="L589" s="650">
        <v>3</v>
      </c>
      <c r="M589" s="471"/>
      <c r="N589" s="473"/>
      <c r="O589" s="474">
        <f t="shared" si="161"/>
        <v>8</v>
      </c>
      <c r="P589" s="729">
        <v>1</v>
      </c>
      <c r="Q589" s="730">
        <v>1</v>
      </c>
      <c r="R589" s="731"/>
      <c r="S589" s="732"/>
      <c r="T589" s="732"/>
      <c r="U589" s="732">
        <v>3</v>
      </c>
      <c r="V589" s="475"/>
      <c r="W589" s="703">
        <v>1</v>
      </c>
      <c r="X589" s="732">
        <v>1</v>
      </c>
      <c r="Y589" s="707"/>
      <c r="Z589" s="731"/>
      <c r="AA589" s="732">
        <v>1</v>
      </c>
      <c r="AB589" s="732"/>
      <c r="AC589" s="218" t="s">
        <v>2463</v>
      </c>
      <c r="AD589" s="31" t="s">
        <v>417</v>
      </c>
      <c r="AE589" s="220" t="s">
        <v>1925</v>
      </c>
      <c r="AF589" s="179">
        <f t="shared" si="162"/>
        <v>4</v>
      </c>
      <c r="AG589" s="179"/>
      <c r="AJ589" s="587">
        <f t="shared" si="163"/>
        <v>0</v>
      </c>
      <c r="AK589" s="587">
        <f t="shared" si="163"/>
        <v>0</v>
      </c>
    </row>
    <row r="590" spans="1:37">
      <c r="A590" s="54"/>
      <c r="B590" s="246" t="s">
        <v>2464</v>
      </c>
      <c r="C590" s="29"/>
      <c r="D590" s="271" t="s">
        <v>1924</v>
      </c>
      <c r="E590" s="541">
        <v>9</v>
      </c>
      <c r="F590" s="477">
        <f t="shared" si="160"/>
        <v>214</v>
      </c>
      <c r="G590" s="628">
        <v>33</v>
      </c>
      <c r="H590" s="614">
        <v>39</v>
      </c>
      <c r="I590" s="651">
        <v>34</v>
      </c>
      <c r="J590" s="614">
        <v>30</v>
      </c>
      <c r="K590" s="651">
        <v>33</v>
      </c>
      <c r="L590" s="652">
        <v>45</v>
      </c>
      <c r="M590" s="516">
        <v>1</v>
      </c>
      <c r="N590" s="576">
        <v>3</v>
      </c>
      <c r="O590" s="148">
        <f t="shared" si="161"/>
        <v>16</v>
      </c>
      <c r="P590" s="725">
        <v>1</v>
      </c>
      <c r="Q590" s="726">
        <v>1</v>
      </c>
      <c r="R590" s="727"/>
      <c r="S590" s="728"/>
      <c r="T590" s="728">
        <v>1</v>
      </c>
      <c r="U590" s="728">
        <v>11</v>
      </c>
      <c r="V590" s="469"/>
      <c r="W590" s="702"/>
      <c r="X590" s="728">
        <v>1</v>
      </c>
      <c r="Y590" s="706"/>
      <c r="Z590" s="727"/>
      <c r="AA590" s="728">
        <v>1</v>
      </c>
      <c r="AB590" s="728"/>
      <c r="AC590" s="51" t="s">
        <v>1856</v>
      </c>
      <c r="AD590" s="30" t="s">
        <v>2465</v>
      </c>
      <c r="AE590" s="39" t="s">
        <v>2466</v>
      </c>
      <c r="AF590" s="179">
        <f t="shared" si="162"/>
        <v>9</v>
      </c>
      <c r="AG590" s="179"/>
      <c r="AJ590" s="587">
        <f t="shared" si="163"/>
        <v>1</v>
      </c>
      <c r="AK590" s="587">
        <f t="shared" si="163"/>
        <v>3</v>
      </c>
    </row>
    <row r="591" spans="1:37">
      <c r="A591" s="215"/>
      <c r="B591" s="250" t="s">
        <v>2467</v>
      </c>
      <c r="C591" s="216"/>
      <c r="D591" s="270" t="s">
        <v>1921</v>
      </c>
      <c r="E591" s="542">
        <v>5</v>
      </c>
      <c r="F591" s="471">
        <f t="shared" si="160"/>
        <v>41</v>
      </c>
      <c r="G591" s="625">
        <v>2</v>
      </c>
      <c r="H591" s="610">
        <v>5</v>
      </c>
      <c r="I591" s="649">
        <v>9</v>
      </c>
      <c r="J591" s="610">
        <v>5</v>
      </c>
      <c r="K591" s="649">
        <v>9</v>
      </c>
      <c r="L591" s="650">
        <v>11</v>
      </c>
      <c r="M591" s="518">
        <v>1</v>
      </c>
      <c r="N591" s="577">
        <v>2</v>
      </c>
      <c r="O591" s="474">
        <f t="shared" si="161"/>
        <v>9</v>
      </c>
      <c r="P591" s="729">
        <v>1</v>
      </c>
      <c r="Q591" s="730">
        <v>1</v>
      </c>
      <c r="R591" s="731"/>
      <c r="S591" s="732"/>
      <c r="T591" s="732"/>
      <c r="U591" s="732">
        <v>5</v>
      </c>
      <c r="V591" s="475"/>
      <c r="W591" s="703"/>
      <c r="X591" s="732">
        <v>1</v>
      </c>
      <c r="Y591" s="707"/>
      <c r="Z591" s="731"/>
      <c r="AA591" s="732">
        <v>1</v>
      </c>
      <c r="AB591" s="732"/>
      <c r="AC591" s="218" t="s">
        <v>2468</v>
      </c>
      <c r="AD591" s="31" t="s">
        <v>2469</v>
      </c>
      <c r="AE591" s="220" t="s">
        <v>2470</v>
      </c>
      <c r="AF591" s="179">
        <f t="shared" si="162"/>
        <v>5</v>
      </c>
      <c r="AG591" s="179"/>
      <c r="AJ591" s="587">
        <f t="shared" si="163"/>
        <v>1</v>
      </c>
      <c r="AK591" s="587">
        <f t="shared" si="163"/>
        <v>2</v>
      </c>
    </row>
    <row r="592" spans="1:37">
      <c r="A592" s="54"/>
      <c r="B592" s="246" t="s">
        <v>2471</v>
      </c>
      <c r="C592" s="29"/>
      <c r="D592" s="269" t="s">
        <v>1920</v>
      </c>
      <c r="E592" s="541">
        <v>10</v>
      </c>
      <c r="F592" s="477">
        <f t="shared" si="160"/>
        <v>218</v>
      </c>
      <c r="G592" s="628">
        <v>34</v>
      </c>
      <c r="H592" s="614">
        <v>38</v>
      </c>
      <c r="I592" s="651">
        <v>27</v>
      </c>
      <c r="J592" s="614">
        <v>45</v>
      </c>
      <c r="K592" s="651">
        <v>38</v>
      </c>
      <c r="L592" s="652">
        <v>36</v>
      </c>
      <c r="M592" s="516">
        <v>2</v>
      </c>
      <c r="N592" s="576">
        <v>3</v>
      </c>
      <c r="O592" s="148">
        <f t="shared" si="161"/>
        <v>18</v>
      </c>
      <c r="P592" s="725">
        <v>1</v>
      </c>
      <c r="Q592" s="726">
        <v>1</v>
      </c>
      <c r="R592" s="727"/>
      <c r="S592" s="728"/>
      <c r="T592" s="728"/>
      <c r="U592" s="728">
        <v>12</v>
      </c>
      <c r="V592" s="469"/>
      <c r="W592" s="702">
        <v>2</v>
      </c>
      <c r="X592" s="728">
        <v>1</v>
      </c>
      <c r="Y592" s="706"/>
      <c r="Z592" s="727"/>
      <c r="AA592" s="728">
        <v>1</v>
      </c>
      <c r="AB592" s="728"/>
      <c r="AC592" s="51" t="s">
        <v>2472</v>
      </c>
      <c r="AD592" s="30" t="s">
        <v>1066</v>
      </c>
      <c r="AE592" s="39" t="s">
        <v>1067</v>
      </c>
      <c r="AF592" s="179">
        <f t="shared" si="162"/>
        <v>10</v>
      </c>
      <c r="AG592" s="179"/>
      <c r="AJ592" s="587">
        <f t="shared" si="163"/>
        <v>2</v>
      </c>
      <c r="AK592" s="587">
        <f t="shared" si="163"/>
        <v>3</v>
      </c>
    </row>
    <row r="593" spans="1:37" ht="14.25" thickBot="1">
      <c r="A593" s="137"/>
      <c r="B593" s="254" t="s">
        <v>1857</v>
      </c>
      <c r="C593" s="138"/>
      <c r="D593" s="273" t="s">
        <v>1919</v>
      </c>
      <c r="E593" s="543">
        <v>8</v>
      </c>
      <c r="F593" s="471">
        <f t="shared" si="160"/>
        <v>181</v>
      </c>
      <c r="G593" s="625">
        <v>26</v>
      </c>
      <c r="H593" s="610">
        <v>35</v>
      </c>
      <c r="I593" s="649">
        <v>19</v>
      </c>
      <c r="J593" s="610">
        <v>30</v>
      </c>
      <c r="K593" s="649">
        <v>36</v>
      </c>
      <c r="L593" s="650">
        <v>35</v>
      </c>
      <c r="M593" s="522">
        <v>2</v>
      </c>
      <c r="N593" s="579">
        <v>2</v>
      </c>
      <c r="O593" s="156">
        <f t="shared" si="161"/>
        <v>14</v>
      </c>
      <c r="P593" s="749">
        <v>1</v>
      </c>
      <c r="Q593" s="750">
        <v>1</v>
      </c>
      <c r="R593" s="751"/>
      <c r="S593" s="752"/>
      <c r="T593" s="752"/>
      <c r="U593" s="752">
        <v>10</v>
      </c>
      <c r="V593" s="484"/>
      <c r="W593" s="711"/>
      <c r="X593" s="752">
        <v>1</v>
      </c>
      <c r="Y593" s="713"/>
      <c r="Z593" s="751"/>
      <c r="AA593" s="752">
        <v>1</v>
      </c>
      <c r="AB593" s="752"/>
      <c r="AC593" s="230" t="s">
        <v>2697</v>
      </c>
      <c r="AD593" s="33" t="s">
        <v>2698</v>
      </c>
      <c r="AE593" s="231" t="s">
        <v>1068</v>
      </c>
      <c r="AF593" s="179">
        <f t="shared" si="162"/>
        <v>8</v>
      </c>
      <c r="AG593" s="179"/>
      <c r="AJ593" s="587">
        <f t="shared" si="163"/>
        <v>2</v>
      </c>
      <c r="AK593" s="587">
        <f t="shared" si="163"/>
        <v>2</v>
      </c>
    </row>
    <row r="594" spans="1:37">
      <c r="A594" s="206" t="s">
        <v>1637</v>
      </c>
      <c r="B594" s="244"/>
      <c r="C594" s="232"/>
      <c r="D594" s="268"/>
      <c r="E594" s="595">
        <f>SUM(E595:E598)</f>
        <v>32</v>
      </c>
      <c r="F594" s="693">
        <f>SUM(F595:F598)</f>
        <v>755</v>
      </c>
      <c r="G594" s="694">
        <f>SUM(G595:G598)</f>
        <v>254</v>
      </c>
      <c r="H594" s="684">
        <f>SUM(H595:H598)</f>
        <v>264</v>
      </c>
      <c r="I594" s="685">
        <f>SUM(I595:I598)</f>
        <v>237</v>
      </c>
      <c r="J594" s="414"/>
      <c r="K594" s="410"/>
      <c r="L594" s="412"/>
      <c r="M594" s="589">
        <f t="shared" ref="M594:AB594" si="164">SUM(M595:M598)</f>
        <v>6</v>
      </c>
      <c r="N594" s="585">
        <f t="shared" si="164"/>
        <v>16</v>
      </c>
      <c r="O594" s="414">
        <f t="shared" si="164"/>
        <v>77</v>
      </c>
      <c r="P594" s="415">
        <f t="shared" si="164"/>
        <v>4</v>
      </c>
      <c r="Q594" s="416">
        <f t="shared" si="164"/>
        <v>4</v>
      </c>
      <c r="R594" s="411">
        <f t="shared" si="164"/>
        <v>0</v>
      </c>
      <c r="S594" s="410">
        <f t="shared" si="164"/>
        <v>1</v>
      </c>
      <c r="T594" s="410">
        <f t="shared" si="164"/>
        <v>1</v>
      </c>
      <c r="U594" s="410">
        <f t="shared" si="164"/>
        <v>57</v>
      </c>
      <c r="V594" s="411">
        <f t="shared" si="164"/>
        <v>0</v>
      </c>
      <c r="W594" s="720">
        <f t="shared" si="164"/>
        <v>0</v>
      </c>
      <c r="X594" s="410">
        <f t="shared" si="164"/>
        <v>5</v>
      </c>
      <c r="Y594" s="721">
        <f t="shared" si="164"/>
        <v>0</v>
      </c>
      <c r="Z594" s="411">
        <f t="shared" si="164"/>
        <v>0</v>
      </c>
      <c r="AA594" s="410">
        <f t="shared" si="164"/>
        <v>5</v>
      </c>
      <c r="AB594" s="410">
        <f t="shared" si="164"/>
        <v>0</v>
      </c>
      <c r="AC594" s="210"/>
      <c r="AD594" s="234"/>
      <c r="AE594" s="212"/>
      <c r="AF594" s="179"/>
      <c r="AG594" s="179"/>
    </row>
    <row r="595" spans="1:37">
      <c r="A595" s="54"/>
      <c r="B595" s="246" t="s">
        <v>1854</v>
      </c>
      <c r="C595" s="29"/>
      <c r="D595" s="269" t="s">
        <v>1923</v>
      </c>
      <c r="E595" s="541">
        <v>16</v>
      </c>
      <c r="F595" s="438">
        <f>SUM(G595:L595)</f>
        <v>468</v>
      </c>
      <c r="G595" s="626">
        <v>155</v>
      </c>
      <c r="H595" s="606">
        <v>169</v>
      </c>
      <c r="I595" s="647">
        <v>144</v>
      </c>
      <c r="J595" s="467"/>
      <c r="K595" s="491"/>
      <c r="L595" s="492"/>
      <c r="M595" s="516">
        <v>2</v>
      </c>
      <c r="N595" s="576">
        <v>7</v>
      </c>
      <c r="O595" s="148">
        <f>SUM(P595:AB595)</f>
        <v>36</v>
      </c>
      <c r="P595" s="725">
        <v>1</v>
      </c>
      <c r="Q595" s="726">
        <v>1</v>
      </c>
      <c r="R595" s="727"/>
      <c r="S595" s="728">
        <v>1</v>
      </c>
      <c r="T595" s="728">
        <v>1</v>
      </c>
      <c r="U595" s="728">
        <v>28</v>
      </c>
      <c r="V595" s="469"/>
      <c r="W595" s="702"/>
      <c r="X595" s="728">
        <v>2</v>
      </c>
      <c r="Y595" s="706"/>
      <c r="Z595" s="727"/>
      <c r="AA595" s="728">
        <v>2</v>
      </c>
      <c r="AB595" s="728"/>
      <c r="AC595" s="51" t="s">
        <v>1855</v>
      </c>
      <c r="AD595" s="30" t="s">
        <v>1069</v>
      </c>
      <c r="AE595" s="39" t="s">
        <v>1070</v>
      </c>
      <c r="AH595" s="179">
        <f>E595</f>
        <v>16</v>
      </c>
    </row>
    <row r="596" spans="1:37">
      <c r="A596" s="54"/>
      <c r="B596" s="246" t="s">
        <v>2467</v>
      </c>
      <c r="C596" s="29"/>
      <c r="D596" s="269" t="s">
        <v>1921</v>
      </c>
      <c r="E596" s="541">
        <v>3</v>
      </c>
      <c r="F596" s="477">
        <f>SUM(G596:L596)</f>
        <v>28</v>
      </c>
      <c r="G596" s="628">
        <v>10</v>
      </c>
      <c r="H596" s="614">
        <v>12</v>
      </c>
      <c r="I596" s="651">
        <v>6</v>
      </c>
      <c r="J596" s="482"/>
      <c r="K596" s="496"/>
      <c r="L596" s="497"/>
      <c r="M596" s="438"/>
      <c r="N596" s="439"/>
      <c r="O596" s="148">
        <f>SUM(P596:AB596)</f>
        <v>10</v>
      </c>
      <c r="P596" s="725">
        <v>1</v>
      </c>
      <c r="Q596" s="726">
        <v>1</v>
      </c>
      <c r="R596" s="727"/>
      <c r="S596" s="728"/>
      <c r="T596" s="728"/>
      <c r="U596" s="728">
        <v>6</v>
      </c>
      <c r="V596" s="469"/>
      <c r="W596" s="702"/>
      <c r="X596" s="728">
        <v>1</v>
      </c>
      <c r="Y596" s="706"/>
      <c r="Z596" s="727"/>
      <c r="AA596" s="728">
        <v>1</v>
      </c>
      <c r="AB596" s="728"/>
      <c r="AC596" s="51" t="s">
        <v>2468</v>
      </c>
      <c r="AD596" s="30" t="s">
        <v>418</v>
      </c>
      <c r="AE596" s="39" t="s">
        <v>1071</v>
      </c>
      <c r="AH596" s="179">
        <f>E596</f>
        <v>3</v>
      </c>
    </row>
    <row r="597" spans="1:37">
      <c r="A597" s="215"/>
      <c r="B597" s="250" t="s">
        <v>2471</v>
      </c>
      <c r="C597" s="216"/>
      <c r="D597" s="270" t="s">
        <v>1920</v>
      </c>
      <c r="E597" s="542">
        <v>8</v>
      </c>
      <c r="F597" s="471">
        <f>SUM(G597:L597)</f>
        <v>163</v>
      </c>
      <c r="G597" s="625">
        <v>58</v>
      </c>
      <c r="H597" s="610">
        <v>48</v>
      </c>
      <c r="I597" s="649">
        <v>57</v>
      </c>
      <c r="J597" s="472"/>
      <c r="K597" s="494"/>
      <c r="L597" s="495"/>
      <c r="M597" s="518">
        <v>2</v>
      </c>
      <c r="N597" s="577">
        <v>5</v>
      </c>
      <c r="O597" s="474">
        <f>SUM(P597:AB597)</f>
        <v>18</v>
      </c>
      <c r="P597" s="729">
        <v>1</v>
      </c>
      <c r="Q597" s="730">
        <v>1</v>
      </c>
      <c r="R597" s="731"/>
      <c r="S597" s="732"/>
      <c r="T597" s="732"/>
      <c r="U597" s="732">
        <v>14</v>
      </c>
      <c r="V597" s="475"/>
      <c r="W597" s="703"/>
      <c r="X597" s="732">
        <v>1</v>
      </c>
      <c r="Y597" s="707"/>
      <c r="Z597" s="731"/>
      <c r="AA597" s="732">
        <v>1</v>
      </c>
      <c r="AB597" s="732"/>
      <c r="AC597" s="218" t="s">
        <v>2472</v>
      </c>
      <c r="AD597" s="31" t="s">
        <v>1072</v>
      </c>
      <c r="AE597" s="220" t="s">
        <v>1073</v>
      </c>
      <c r="AH597" s="179">
        <f>E597</f>
        <v>8</v>
      </c>
    </row>
    <row r="598" spans="1:37" ht="14.25" thickBot="1">
      <c r="A598" s="137"/>
      <c r="B598" s="254" t="s">
        <v>1857</v>
      </c>
      <c r="C598" s="138"/>
      <c r="D598" s="273" t="s">
        <v>1919</v>
      </c>
      <c r="E598" s="543">
        <v>5</v>
      </c>
      <c r="F598" s="149">
        <f>SUM(G598:L598)</f>
        <v>96</v>
      </c>
      <c r="G598" s="653">
        <v>31</v>
      </c>
      <c r="H598" s="618">
        <v>35</v>
      </c>
      <c r="I598" s="654">
        <v>30</v>
      </c>
      <c r="J598" s="433"/>
      <c r="K598" s="498"/>
      <c r="L598" s="510"/>
      <c r="M598" s="522">
        <v>2</v>
      </c>
      <c r="N598" s="579">
        <v>4</v>
      </c>
      <c r="O598" s="156">
        <f>SUM(P598:AB598)</f>
        <v>13</v>
      </c>
      <c r="P598" s="749">
        <v>1</v>
      </c>
      <c r="Q598" s="750">
        <v>1</v>
      </c>
      <c r="R598" s="751"/>
      <c r="S598" s="752"/>
      <c r="T598" s="752"/>
      <c r="U598" s="752">
        <v>9</v>
      </c>
      <c r="V598" s="484"/>
      <c r="W598" s="711"/>
      <c r="X598" s="752">
        <v>1</v>
      </c>
      <c r="Y598" s="713"/>
      <c r="Z598" s="751"/>
      <c r="AA598" s="752">
        <v>1</v>
      </c>
      <c r="AB598" s="752"/>
      <c r="AC598" s="230" t="s">
        <v>2699</v>
      </c>
      <c r="AD598" s="33" t="s">
        <v>419</v>
      </c>
      <c r="AE598" s="231" t="s">
        <v>1074</v>
      </c>
      <c r="AH598" s="179">
        <f>E598</f>
        <v>5</v>
      </c>
    </row>
    <row r="599" spans="1:37" ht="14.25" thickBot="1">
      <c r="A599" s="292" t="s">
        <v>1918</v>
      </c>
      <c r="B599" s="291"/>
      <c r="C599" s="290"/>
      <c r="D599" s="289"/>
      <c r="E599" s="385"/>
      <c r="F599" s="385"/>
      <c r="G599" s="385"/>
      <c r="H599" s="385"/>
      <c r="I599" s="385"/>
      <c r="J599" s="385"/>
      <c r="K599" s="385"/>
      <c r="L599" s="385"/>
      <c r="M599" s="385"/>
      <c r="N599" s="385"/>
      <c r="O599" s="385"/>
      <c r="P599" s="385"/>
      <c r="Q599" s="385"/>
      <c r="R599" s="385"/>
      <c r="S599" s="385"/>
      <c r="T599" s="385"/>
      <c r="U599" s="385"/>
      <c r="V599" s="385"/>
      <c r="W599" s="385"/>
      <c r="X599" s="385"/>
      <c r="Y599" s="385"/>
      <c r="Z599" s="386"/>
      <c r="AA599" s="386"/>
      <c r="AB599" s="385"/>
      <c r="AC599" s="241"/>
      <c r="AD599" s="288"/>
      <c r="AE599" s="287"/>
      <c r="AF599" s="179"/>
      <c r="AG599" s="179"/>
    </row>
    <row r="600" spans="1:37">
      <c r="A600" s="206" t="s">
        <v>305</v>
      </c>
      <c r="B600" s="244"/>
      <c r="C600" s="232"/>
      <c r="D600" s="268"/>
      <c r="E600" s="595">
        <f t="shared" ref="E600:AB600" si="165">SUM(E601:E603)</f>
        <v>26</v>
      </c>
      <c r="F600" s="589">
        <f t="shared" si="165"/>
        <v>427</v>
      </c>
      <c r="G600" s="683">
        <f t="shared" si="165"/>
        <v>73</v>
      </c>
      <c r="H600" s="684">
        <f t="shared" si="165"/>
        <v>75</v>
      </c>
      <c r="I600" s="684">
        <f t="shared" si="165"/>
        <v>66</v>
      </c>
      <c r="J600" s="685">
        <f t="shared" si="165"/>
        <v>69</v>
      </c>
      <c r="K600" s="684">
        <f t="shared" si="165"/>
        <v>76</v>
      </c>
      <c r="L600" s="686">
        <f t="shared" si="165"/>
        <v>68</v>
      </c>
      <c r="M600" s="589">
        <f t="shared" si="165"/>
        <v>4</v>
      </c>
      <c r="N600" s="585">
        <f t="shared" si="165"/>
        <v>7</v>
      </c>
      <c r="O600" s="414">
        <f t="shared" si="165"/>
        <v>43</v>
      </c>
      <c r="P600" s="415">
        <f t="shared" si="165"/>
        <v>3</v>
      </c>
      <c r="Q600" s="416">
        <f t="shared" si="165"/>
        <v>3</v>
      </c>
      <c r="R600" s="411">
        <f t="shared" si="165"/>
        <v>0</v>
      </c>
      <c r="S600" s="410">
        <f t="shared" si="165"/>
        <v>0</v>
      </c>
      <c r="T600" s="410">
        <f t="shared" si="165"/>
        <v>0</v>
      </c>
      <c r="U600" s="410">
        <f t="shared" si="165"/>
        <v>28</v>
      </c>
      <c r="V600" s="411">
        <f t="shared" si="165"/>
        <v>0</v>
      </c>
      <c r="W600" s="720">
        <f t="shared" si="165"/>
        <v>2</v>
      </c>
      <c r="X600" s="410">
        <f t="shared" si="165"/>
        <v>3</v>
      </c>
      <c r="Y600" s="721">
        <f t="shared" si="165"/>
        <v>0</v>
      </c>
      <c r="Z600" s="411">
        <f t="shared" si="165"/>
        <v>1</v>
      </c>
      <c r="AA600" s="410">
        <f t="shared" si="165"/>
        <v>3</v>
      </c>
      <c r="AB600" s="410">
        <f t="shared" si="165"/>
        <v>0</v>
      </c>
      <c r="AC600" s="210"/>
      <c r="AD600" s="234"/>
      <c r="AE600" s="212"/>
      <c r="AF600" s="179"/>
      <c r="AG600" s="179"/>
    </row>
    <row r="601" spans="1:37">
      <c r="A601" s="54"/>
      <c r="B601" s="246" t="s">
        <v>1858</v>
      </c>
      <c r="C601" s="29"/>
      <c r="D601" s="269" t="s">
        <v>1915</v>
      </c>
      <c r="E601" s="541">
        <v>12</v>
      </c>
      <c r="F601" s="434">
        <f>SUM(G601:L601)</f>
        <v>248</v>
      </c>
      <c r="G601" s="626">
        <v>37</v>
      </c>
      <c r="H601" s="606">
        <v>48</v>
      </c>
      <c r="I601" s="647">
        <v>44</v>
      </c>
      <c r="J601" s="606">
        <v>43</v>
      </c>
      <c r="K601" s="647">
        <v>39</v>
      </c>
      <c r="L601" s="648">
        <v>37</v>
      </c>
      <c r="M601" s="516">
        <v>2</v>
      </c>
      <c r="N601" s="576">
        <v>3</v>
      </c>
      <c r="O601" s="148">
        <f>SUM(P601:AB601)</f>
        <v>20</v>
      </c>
      <c r="P601" s="725">
        <v>1</v>
      </c>
      <c r="Q601" s="726">
        <v>1</v>
      </c>
      <c r="R601" s="727"/>
      <c r="S601" s="728"/>
      <c r="T601" s="728"/>
      <c r="U601" s="727">
        <v>13</v>
      </c>
      <c r="V601" s="469"/>
      <c r="W601" s="702">
        <v>2</v>
      </c>
      <c r="X601" s="728">
        <v>1</v>
      </c>
      <c r="Y601" s="706"/>
      <c r="Z601" s="727">
        <v>1</v>
      </c>
      <c r="AA601" s="728">
        <v>1</v>
      </c>
      <c r="AB601" s="728"/>
      <c r="AC601" s="51" t="s">
        <v>1859</v>
      </c>
      <c r="AD601" s="30" t="s">
        <v>1381</v>
      </c>
      <c r="AE601" s="39" t="s">
        <v>1075</v>
      </c>
      <c r="AF601" s="179">
        <f>E601</f>
        <v>12</v>
      </c>
      <c r="AG601" s="179"/>
      <c r="AJ601" s="587">
        <f t="shared" ref="AJ601:AK603" si="166">M601</f>
        <v>2</v>
      </c>
      <c r="AK601" s="587">
        <f t="shared" si="166"/>
        <v>3</v>
      </c>
    </row>
    <row r="602" spans="1:37">
      <c r="A602" s="228"/>
      <c r="B602" s="248" t="s">
        <v>1076</v>
      </c>
      <c r="C602" s="223"/>
      <c r="D602" s="272" t="s">
        <v>1077</v>
      </c>
      <c r="E602" s="564">
        <v>6</v>
      </c>
      <c r="F602" s="477">
        <f>SUM(G602:L602)</f>
        <v>85</v>
      </c>
      <c r="G602" s="628">
        <v>17</v>
      </c>
      <c r="H602" s="614">
        <v>9</v>
      </c>
      <c r="I602" s="651">
        <v>9</v>
      </c>
      <c r="J602" s="614">
        <v>14</v>
      </c>
      <c r="K602" s="651">
        <v>18</v>
      </c>
      <c r="L602" s="652">
        <v>18</v>
      </c>
      <c r="M602" s="477"/>
      <c r="N602" s="478"/>
      <c r="O602" s="479">
        <f>SUM(P602:AB602)</f>
        <v>10</v>
      </c>
      <c r="P602" s="733">
        <v>1</v>
      </c>
      <c r="Q602" s="734">
        <v>1</v>
      </c>
      <c r="R602" s="735"/>
      <c r="S602" s="736"/>
      <c r="T602" s="736"/>
      <c r="U602" s="735">
        <v>6</v>
      </c>
      <c r="V602" s="480"/>
      <c r="W602" s="704"/>
      <c r="X602" s="736">
        <v>1</v>
      </c>
      <c r="Y602" s="708"/>
      <c r="Z602" s="735"/>
      <c r="AA602" s="736">
        <v>1</v>
      </c>
      <c r="AB602" s="736"/>
      <c r="AC602" s="225" t="s">
        <v>1078</v>
      </c>
      <c r="AD602" s="32" t="s">
        <v>1079</v>
      </c>
      <c r="AE602" s="227" t="s">
        <v>1382</v>
      </c>
      <c r="AF602" s="179">
        <f>E602</f>
        <v>6</v>
      </c>
      <c r="AG602" s="179"/>
      <c r="AJ602" s="587">
        <f t="shared" si="166"/>
        <v>0</v>
      </c>
      <c r="AK602" s="587">
        <f t="shared" si="166"/>
        <v>0</v>
      </c>
    </row>
    <row r="603" spans="1:37" ht="14.25" thickBot="1">
      <c r="A603" s="54"/>
      <c r="B603" s="246" t="s">
        <v>1917</v>
      </c>
      <c r="C603" s="29"/>
      <c r="D603" s="269" t="s">
        <v>1916</v>
      </c>
      <c r="E603" s="541">
        <v>8</v>
      </c>
      <c r="F603" s="438">
        <f>SUM(G603:L603)</f>
        <v>94</v>
      </c>
      <c r="G603" s="616">
        <v>19</v>
      </c>
      <c r="H603" s="618">
        <v>18</v>
      </c>
      <c r="I603" s="618">
        <v>13</v>
      </c>
      <c r="J603" s="618">
        <v>12</v>
      </c>
      <c r="K603" s="618">
        <v>19</v>
      </c>
      <c r="L603" s="627">
        <v>13</v>
      </c>
      <c r="M603" s="516">
        <v>2</v>
      </c>
      <c r="N603" s="576">
        <v>4</v>
      </c>
      <c r="O603" s="148">
        <f>SUM(P603:AB603)</f>
        <v>13</v>
      </c>
      <c r="P603" s="725">
        <v>1</v>
      </c>
      <c r="Q603" s="726">
        <v>1</v>
      </c>
      <c r="R603" s="727"/>
      <c r="S603" s="728"/>
      <c r="T603" s="728"/>
      <c r="U603" s="727">
        <v>9</v>
      </c>
      <c r="V603" s="469"/>
      <c r="W603" s="702"/>
      <c r="X603" s="728">
        <v>1</v>
      </c>
      <c r="Y603" s="706"/>
      <c r="Z603" s="727"/>
      <c r="AA603" s="728">
        <v>1</v>
      </c>
      <c r="AB603" s="728"/>
      <c r="AC603" s="230" t="s">
        <v>1468</v>
      </c>
      <c r="AD603" s="30" t="s">
        <v>421</v>
      </c>
      <c r="AE603" s="375" t="s">
        <v>778</v>
      </c>
      <c r="AF603" s="179">
        <f>E603</f>
        <v>8</v>
      </c>
      <c r="AG603" s="179"/>
      <c r="AJ603" s="587">
        <f t="shared" si="166"/>
        <v>2</v>
      </c>
      <c r="AK603" s="587">
        <f t="shared" si="166"/>
        <v>4</v>
      </c>
    </row>
    <row r="604" spans="1:37">
      <c r="A604" s="206" t="s">
        <v>1637</v>
      </c>
      <c r="B604" s="244"/>
      <c r="C604" s="232"/>
      <c r="D604" s="268"/>
      <c r="E604" s="595">
        <f>SUM(E605:E605)</f>
        <v>11</v>
      </c>
      <c r="F604" s="589">
        <f>SUM(F605:F605)</f>
        <v>232</v>
      </c>
      <c r="G604" s="683">
        <f>SUM(G605:G605)</f>
        <v>75</v>
      </c>
      <c r="H604" s="684">
        <f>SUM(H605:H605)</f>
        <v>69</v>
      </c>
      <c r="I604" s="685">
        <f>SUM(I605:I605)</f>
        <v>88</v>
      </c>
      <c r="J604" s="414"/>
      <c r="K604" s="410"/>
      <c r="L604" s="412"/>
      <c r="M604" s="589">
        <f t="shared" ref="M604:AB604" si="167">SUM(M605:M605)</f>
        <v>3</v>
      </c>
      <c r="N604" s="585">
        <f t="shared" si="167"/>
        <v>7</v>
      </c>
      <c r="O604" s="414">
        <f t="shared" si="167"/>
        <v>23</v>
      </c>
      <c r="P604" s="415">
        <f t="shared" si="167"/>
        <v>1</v>
      </c>
      <c r="Q604" s="416">
        <f t="shared" si="167"/>
        <v>1</v>
      </c>
      <c r="R604" s="411">
        <f t="shared" si="167"/>
        <v>0</v>
      </c>
      <c r="S604" s="410">
        <f t="shared" si="167"/>
        <v>1</v>
      </c>
      <c r="T604" s="410">
        <f t="shared" si="167"/>
        <v>0</v>
      </c>
      <c r="U604" s="411">
        <f t="shared" si="167"/>
        <v>15</v>
      </c>
      <c r="V604" s="411">
        <f t="shared" si="167"/>
        <v>0</v>
      </c>
      <c r="W604" s="720">
        <f t="shared" si="167"/>
        <v>3</v>
      </c>
      <c r="X604" s="410">
        <f t="shared" si="167"/>
        <v>1</v>
      </c>
      <c r="Y604" s="721">
        <f t="shared" si="167"/>
        <v>0</v>
      </c>
      <c r="Z604" s="411">
        <f t="shared" si="167"/>
        <v>0</v>
      </c>
      <c r="AA604" s="410">
        <f t="shared" si="167"/>
        <v>1</v>
      </c>
      <c r="AB604" s="410">
        <f t="shared" si="167"/>
        <v>0</v>
      </c>
      <c r="AC604" s="210"/>
      <c r="AD604" s="234"/>
      <c r="AE604" s="212"/>
      <c r="AF604" s="179"/>
      <c r="AG604" s="179"/>
    </row>
    <row r="605" spans="1:37" ht="14.25" thickBot="1">
      <c r="A605" s="137"/>
      <c r="B605" s="254" t="s">
        <v>1858</v>
      </c>
      <c r="C605" s="138"/>
      <c r="D605" s="273" t="s">
        <v>1915</v>
      </c>
      <c r="E605" s="543">
        <v>11</v>
      </c>
      <c r="F605" s="149">
        <f>SUM(G605:L605)</f>
        <v>232</v>
      </c>
      <c r="G605" s="653">
        <v>75</v>
      </c>
      <c r="H605" s="618">
        <v>69</v>
      </c>
      <c r="I605" s="654">
        <v>88</v>
      </c>
      <c r="J605" s="433"/>
      <c r="K605" s="498"/>
      <c r="L605" s="510"/>
      <c r="M605" s="522">
        <v>3</v>
      </c>
      <c r="N605" s="579">
        <v>7</v>
      </c>
      <c r="O605" s="156">
        <f>SUM(P605:AB605)</f>
        <v>23</v>
      </c>
      <c r="P605" s="749">
        <v>1</v>
      </c>
      <c r="Q605" s="750">
        <v>1</v>
      </c>
      <c r="R605" s="751"/>
      <c r="S605" s="752">
        <v>1</v>
      </c>
      <c r="T605" s="752"/>
      <c r="U605" s="751">
        <v>15</v>
      </c>
      <c r="V605" s="484"/>
      <c r="W605" s="711">
        <v>3</v>
      </c>
      <c r="X605" s="752">
        <v>1</v>
      </c>
      <c r="Y605" s="713"/>
      <c r="Z605" s="751"/>
      <c r="AA605" s="752">
        <v>1</v>
      </c>
      <c r="AB605" s="752"/>
      <c r="AC605" s="230" t="s">
        <v>1859</v>
      </c>
      <c r="AD605" s="33" t="s">
        <v>1383</v>
      </c>
      <c r="AE605" s="231" t="s">
        <v>1080</v>
      </c>
      <c r="AH605" s="179">
        <f>E605</f>
        <v>11</v>
      </c>
    </row>
    <row r="606" spans="1:37" ht="14.25" thickBot="1">
      <c r="A606" s="205" t="s">
        <v>142</v>
      </c>
      <c r="B606" s="238"/>
      <c r="C606" s="239"/>
      <c r="D606" s="240"/>
      <c r="E606" s="384"/>
      <c r="F606" s="384"/>
      <c r="G606" s="384"/>
      <c r="H606" s="384"/>
      <c r="I606" s="384"/>
      <c r="J606" s="384"/>
      <c r="K606" s="384"/>
      <c r="L606" s="384"/>
      <c r="M606" s="384"/>
      <c r="N606" s="384"/>
      <c r="O606" s="384"/>
      <c r="P606" s="384"/>
      <c r="Q606" s="384"/>
      <c r="R606" s="388"/>
      <c r="S606" s="384"/>
      <c r="T606" s="384"/>
      <c r="U606" s="384"/>
      <c r="V606" s="384"/>
      <c r="W606" s="384"/>
      <c r="X606" s="384"/>
      <c r="Y606" s="384"/>
      <c r="Z606" s="384"/>
      <c r="AA606" s="384"/>
      <c r="AB606" s="388"/>
      <c r="AC606" s="374"/>
      <c r="AD606" s="242"/>
      <c r="AE606" s="243"/>
      <c r="AH606" s="179">
        <f>E606</f>
        <v>0</v>
      </c>
    </row>
    <row r="607" spans="1:37">
      <c r="A607" s="206" t="s">
        <v>305</v>
      </c>
      <c r="B607" s="244"/>
      <c r="C607" s="232"/>
      <c r="D607" s="268"/>
      <c r="E607" s="595">
        <f t="shared" ref="E607:AB607" si="168">SUM(E608:E612)</f>
        <v>26</v>
      </c>
      <c r="F607" s="589">
        <f t="shared" si="168"/>
        <v>279</v>
      </c>
      <c r="G607" s="683">
        <f t="shared" si="168"/>
        <v>40</v>
      </c>
      <c r="H607" s="684">
        <f t="shared" si="168"/>
        <v>43</v>
      </c>
      <c r="I607" s="684">
        <f t="shared" si="168"/>
        <v>48</v>
      </c>
      <c r="J607" s="685">
        <f t="shared" si="168"/>
        <v>50</v>
      </c>
      <c r="K607" s="684">
        <f t="shared" si="168"/>
        <v>50</v>
      </c>
      <c r="L607" s="686">
        <f t="shared" si="168"/>
        <v>48</v>
      </c>
      <c r="M607" s="589">
        <f t="shared" si="168"/>
        <v>3</v>
      </c>
      <c r="N607" s="585">
        <f t="shared" si="168"/>
        <v>3</v>
      </c>
      <c r="O607" s="414">
        <f t="shared" si="168"/>
        <v>49</v>
      </c>
      <c r="P607" s="415">
        <f t="shared" si="168"/>
        <v>5</v>
      </c>
      <c r="Q607" s="416">
        <f t="shared" si="168"/>
        <v>5</v>
      </c>
      <c r="R607" s="411">
        <f t="shared" si="168"/>
        <v>0</v>
      </c>
      <c r="S607" s="410">
        <f t="shared" si="168"/>
        <v>0</v>
      </c>
      <c r="T607" s="410">
        <f t="shared" si="168"/>
        <v>0</v>
      </c>
      <c r="U607" s="410">
        <f t="shared" si="168"/>
        <v>27</v>
      </c>
      <c r="V607" s="411">
        <f t="shared" si="168"/>
        <v>0</v>
      </c>
      <c r="W607" s="720">
        <f t="shared" si="168"/>
        <v>1</v>
      </c>
      <c r="X607" s="410">
        <f t="shared" si="168"/>
        <v>5</v>
      </c>
      <c r="Y607" s="721">
        <f t="shared" si="168"/>
        <v>0</v>
      </c>
      <c r="Z607" s="411">
        <f t="shared" si="168"/>
        <v>1</v>
      </c>
      <c r="AA607" s="410">
        <f t="shared" si="168"/>
        <v>5</v>
      </c>
      <c r="AB607" s="410">
        <f t="shared" si="168"/>
        <v>0</v>
      </c>
      <c r="AC607" s="210"/>
      <c r="AD607" s="234"/>
      <c r="AE607" s="212"/>
      <c r="AF607" s="179"/>
      <c r="AG607" s="179"/>
    </row>
    <row r="608" spans="1:37">
      <c r="A608" s="54"/>
      <c r="B608" s="246" t="s">
        <v>1541</v>
      </c>
      <c r="C608" s="29"/>
      <c r="D608" s="269" t="s">
        <v>1914</v>
      </c>
      <c r="E608" s="541">
        <v>7</v>
      </c>
      <c r="F608" s="434">
        <f>SUM(G608:L608)</f>
        <v>107</v>
      </c>
      <c r="G608" s="626">
        <v>17</v>
      </c>
      <c r="H608" s="606">
        <v>18</v>
      </c>
      <c r="I608" s="647">
        <v>15</v>
      </c>
      <c r="J608" s="606">
        <v>20</v>
      </c>
      <c r="K608" s="647">
        <v>25</v>
      </c>
      <c r="L608" s="648">
        <v>12</v>
      </c>
      <c r="M608" s="547">
        <v>1</v>
      </c>
      <c r="N608" s="576">
        <v>1</v>
      </c>
      <c r="O608" s="148">
        <f>SUM(P608:AB608)</f>
        <v>14</v>
      </c>
      <c r="P608" s="725">
        <v>1</v>
      </c>
      <c r="Q608" s="726">
        <v>1</v>
      </c>
      <c r="R608" s="727"/>
      <c r="S608" s="728"/>
      <c r="T608" s="728"/>
      <c r="U608" s="728">
        <v>9</v>
      </c>
      <c r="V608" s="469"/>
      <c r="W608" s="702"/>
      <c r="X608" s="728">
        <v>1</v>
      </c>
      <c r="Y608" s="706"/>
      <c r="Z608" s="727">
        <v>1</v>
      </c>
      <c r="AA608" s="728">
        <v>1</v>
      </c>
      <c r="AB608" s="728"/>
      <c r="AC608" s="51" t="s">
        <v>1542</v>
      </c>
      <c r="AD608" s="30" t="s">
        <v>1081</v>
      </c>
      <c r="AE608" s="39" t="s">
        <v>1082</v>
      </c>
      <c r="AF608" s="179">
        <f>E608</f>
        <v>7</v>
      </c>
      <c r="AG608" s="179"/>
      <c r="AJ608" s="587">
        <f>M608</f>
        <v>1</v>
      </c>
      <c r="AK608" s="587">
        <f>N608</f>
        <v>1</v>
      </c>
    </row>
    <row r="609" spans="1:37">
      <c r="A609" s="215"/>
      <c r="B609" s="250" t="s">
        <v>1083</v>
      </c>
      <c r="C609" s="216"/>
      <c r="D609" s="270" t="s">
        <v>1913</v>
      </c>
      <c r="E609" s="542">
        <v>4</v>
      </c>
      <c r="F609" s="471">
        <f>SUM(G609:L609)</f>
        <v>43</v>
      </c>
      <c r="G609" s="625">
        <v>8</v>
      </c>
      <c r="H609" s="610">
        <v>10</v>
      </c>
      <c r="I609" s="649">
        <v>9</v>
      </c>
      <c r="J609" s="610">
        <v>3</v>
      </c>
      <c r="K609" s="649">
        <v>4</v>
      </c>
      <c r="L609" s="650">
        <v>9</v>
      </c>
      <c r="M609" s="471"/>
      <c r="N609" s="473"/>
      <c r="O609" s="474">
        <f>SUM(P609:AB609)</f>
        <v>8</v>
      </c>
      <c r="P609" s="729">
        <v>1</v>
      </c>
      <c r="Q609" s="730">
        <v>1</v>
      </c>
      <c r="R609" s="731"/>
      <c r="S609" s="732"/>
      <c r="T609" s="732"/>
      <c r="U609" s="732">
        <v>4</v>
      </c>
      <c r="V609" s="475"/>
      <c r="W609" s="703"/>
      <c r="X609" s="732">
        <v>1</v>
      </c>
      <c r="Y609" s="707"/>
      <c r="Z609" s="731"/>
      <c r="AA609" s="732">
        <v>1</v>
      </c>
      <c r="AB609" s="732"/>
      <c r="AC609" s="218" t="s">
        <v>1084</v>
      </c>
      <c r="AD609" s="31" t="s">
        <v>1635</v>
      </c>
      <c r="AE609" s="220" t="s">
        <v>1085</v>
      </c>
      <c r="AF609" s="179">
        <f>E609</f>
        <v>4</v>
      </c>
      <c r="AG609" s="179"/>
      <c r="AJ609" s="587">
        <f t="shared" ref="AJ609:AK612" si="169">M609</f>
        <v>0</v>
      </c>
      <c r="AK609" s="587">
        <f t="shared" si="169"/>
        <v>0</v>
      </c>
    </row>
    <row r="610" spans="1:37">
      <c r="A610" s="54"/>
      <c r="B610" s="246" t="s">
        <v>1086</v>
      </c>
      <c r="C610" s="29"/>
      <c r="D610" s="269" t="s">
        <v>1634</v>
      </c>
      <c r="E610" s="541">
        <v>6</v>
      </c>
      <c r="F610" s="438">
        <f>SUM(G610:L610)</f>
        <v>64</v>
      </c>
      <c r="G610" s="626">
        <v>9</v>
      </c>
      <c r="H610" s="606">
        <v>5</v>
      </c>
      <c r="I610" s="647">
        <v>13</v>
      </c>
      <c r="J610" s="606">
        <v>16</v>
      </c>
      <c r="K610" s="647">
        <v>11</v>
      </c>
      <c r="L610" s="648">
        <v>10</v>
      </c>
      <c r="M610" s="438"/>
      <c r="N610" s="439"/>
      <c r="O610" s="148">
        <f>SUM(P610:AB610)</f>
        <v>10</v>
      </c>
      <c r="P610" s="725">
        <v>1</v>
      </c>
      <c r="Q610" s="726">
        <v>1</v>
      </c>
      <c r="R610" s="727"/>
      <c r="S610" s="728"/>
      <c r="T610" s="728"/>
      <c r="U610" s="728">
        <v>6</v>
      </c>
      <c r="V610" s="469"/>
      <c r="W610" s="702"/>
      <c r="X610" s="728">
        <v>1</v>
      </c>
      <c r="Y610" s="706"/>
      <c r="Z610" s="727"/>
      <c r="AA610" s="728">
        <v>1</v>
      </c>
      <c r="AB610" s="728"/>
      <c r="AC610" s="51" t="s">
        <v>1087</v>
      </c>
      <c r="AD610" s="30" t="s">
        <v>1088</v>
      </c>
      <c r="AE610" s="39" t="s">
        <v>1089</v>
      </c>
      <c r="AF610" s="179">
        <f>E610</f>
        <v>6</v>
      </c>
      <c r="AG610" s="179"/>
      <c r="AJ610" s="587">
        <f t="shared" si="169"/>
        <v>0</v>
      </c>
      <c r="AK610" s="587">
        <f t="shared" si="169"/>
        <v>0</v>
      </c>
    </row>
    <row r="611" spans="1:37">
      <c r="A611" s="215"/>
      <c r="B611" s="250" t="s">
        <v>1336</v>
      </c>
      <c r="C611" s="216"/>
      <c r="D611" s="270" t="s">
        <v>1633</v>
      </c>
      <c r="E611" s="542">
        <v>4</v>
      </c>
      <c r="F611" s="471">
        <f>SUM(G611:L611)</f>
        <v>27</v>
      </c>
      <c r="G611" s="625">
        <v>4</v>
      </c>
      <c r="H611" s="610">
        <v>2</v>
      </c>
      <c r="I611" s="649">
        <v>5</v>
      </c>
      <c r="J611" s="610">
        <v>6</v>
      </c>
      <c r="K611" s="649">
        <v>4</v>
      </c>
      <c r="L611" s="650">
        <v>6</v>
      </c>
      <c r="M611" s="518">
        <v>1</v>
      </c>
      <c r="N611" s="577">
        <v>1</v>
      </c>
      <c r="O611" s="474">
        <f>SUM(P611:AB611)</f>
        <v>8</v>
      </c>
      <c r="P611" s="729">
        <v>1</v>
      </c>
      <c r="Q611" s="730">
        <v>1</v>
      </c>
      <c r="R611" s="731"/>
      <c r="S611" s="732"/>
      <c r="T611" s="732"/>
      <c r="U611" s="732">
        <v>4</v>
      </c>
      <c r="V611" s="475"/>
      <c r="W611" s="703"/>
      <c r="X611" s="732">
        <v>1</v>
      </c>
      <c r="Y611" s="707"/>
      <c r="Z611" s="731"/>
      <c r="AA611" s="732">
        <v>1</v>
      </c>
      <c r="AB611" s="732"/>
      <c r="AC611" s="218" t="s">
        <v>1090</v>
      </c>
      <c r="AD611" s="31" t="s">
        <v>1091</v>
      </c>
      <c r="AE611" s="220" t="s">
        <v>1092</v>
      </c>
      <c r="AF611" s="179">
        <f>E611</f>
        <v>4</v>
      </c>
      <c r="AG611" s="179"/>
      <c r="AJ611" s="587">
        <f t="shared" si="169"/>
        <v>1</v>
      </c>
      <c r="AK611" s="587">
        <f t="shared" si="169"/>
        <v>1</v>
      </c>
    </row>
    <row r="612" spans="1:37" ht="14.25" thickBot="1">
      <c r="A612" s="137"/>
      <c r="B612" s="254" t="s">
        <v>1093</v>
      </c>
      <c r="C612" s="138"/>
      <c r="D612" s="273" t="s">
        <v>1632</v>
      </c>
      <c r="E612" s="543">
        <v>5</v>
      </c>
      <c r="F612" s="438">
        <f>SUM(G612:L612)</f>
        <v>38</v>
      </c>
      <c r="G612" s="661">
        <v>2</v>
      </c>
      <c r="H612" s="630">
        <v>8</v>
      </c>
      <c r="I612" s="630">
        <v>6</v>
      </c>
      <c r="J612" s="630">
        <v>5</v>
      </c>
      <c r="K612" s="630">
        <v>6</v>
      </c>
      <c r="L612" s="627">
        <v>11</v>
      </c>
      <c r="M612" s="522">
        <v>1</v>
      </c>
      <c r="N612" s="579">
        <v>1</v>
      </c>
      <c r="O612" s="156">
        <f>SUM(P612:AB612)</f>
        <v>9</v>
      </c>
      <c r="P612" s="749">
        <v>1</v>
      </c>
      <c r="Q612" s="750">
        <v>1</v>
      </c>
      <c r="R612" s="751"/>
      <c r="S612" s="752"/>
      <c r="T612" s="752"/>
      <c r="U612" s="752">
        <v>4</v>
      </c>
      <c r="V612" s="484"/>
      <c r="W612" s="711">
        <v>1</v>
      </c>
      <c r="X612" s="752">
        <v>1</v>
      </c>
      <c r="Y612" s="713"/>
      <c r="Z612" s="751"/>
      <c r="AA612" s="752">
        <v>1</v>
      </c>
      <c r="AB612" s="752"/>
      <c r="AC612" s="230" t="s">
        <v>1094</v>
      </c>
      <c r="AD612" s="33" t="s">
        <v>1095</v>
      </c>
      <c r="AE612" s="231" t="s">
        <v>1096</v>
      </c>
      <c r="AF612" s="179">
        <f>E612</f>
        <v>5</v>
      </c>
      <c r="AG612" s="179"/>
      <c r="AJ612" s="587">
        <f t="shared" si="169"/>
        <v>1</v>
      </c>
      <c r="AK612" s="587">
        <f t="shared" si="169"/>
        <v>1</v>
      </c>
    </row>
    <row r="613" spans="1:37">
      <c r="A613" s="206" t="s">
        <v>1637</v>
      </c>
      <c r="B613" s="244"/>
      <c r="C613" s="232"/>
      <c r="D613" s="268"/>
      <c r="E613" s="595">
        <f>SUM(E614)</f>
        <v>8</v>
      </c>
      <c r="F613" s="692">
        <f>SUM(F614)</f>
        <v>150</v>
      </c>
      <c r="G613" s="685">
        <f>SUM(G614)</f>
        <v>54</v>
      </c>
      <c r="H613" s="685">
        <f>SUM(H614)</f>
        <v>43</v>
      </c>
      <c r="I613" s="685">
        <f>SUM(I614)</f>
        <v>53</v>
      </c>
      <c r="J613" s="411"/>
      <c r="K613" s="411"/>
      <c r="L613" s="412"/>
      <c r="M613" s="589">
        <f t="shared" ref="M613:AB613" si="170">SUM(M614)</f>
        <v>2</v>
      </c>
      <c r="N613" s="585">
        <f t="shared" si="170"/>
        <v>2</v>
      </c>
      <c r="O613" s="414">
        <f t="shared" si="170"/>
        <v>18</v>
      </c>
      <c r="P613" s="415">
        <f t="shared" si="170"/>
        <v>1</v>
      </c>
      <c r="Q613" s="416">
        <f t="shared" si="170"/>
        <v>1</v>
      </c>
      <c r="R613" s="411">
        <f t="shared" si="170"/>
        <v>0</v>
      </c>
      <c r="S613" s="410">
        <f t="shared" si="170"/>
        <v>0</v>
      </c>
      <c r="T613" s="410">
        <f t="shared" si="170"/>
        <v>0</v>
      </c>
      <c r="U613" s="410">
        <f t="shared" si="170"/>
        <v>13</v>
      </c>
      <c r="V613" s="411">
        <f t="shared" si="170"/>
        <v>0</v>
      </c>
      <c r="W613" s="720">
        <f t="shared" si="170"/>
        <v>1</v>
      </c>
      <c r="X613" s="410">
        <f t="shared" si="170"/>
        <v>1</v>
      </c>
      <c r="Y613" s="721">
        <f t="shared" si="170"/>
        <v>0</v>
      </c>
      <c r="Z613" s="411">
        <f t="shared" si="170"/>
        <v>0</v>
      </c>
      <c r="AA613" s="410">
        <f t="shared" si="170"/>
        <v>1</v>
      </c>
      <c r="AB613" s="410">
        <f t="shared" si="170"/>
        <v>0</v>
      </c>
      <c r="AC613" s="210"/>
      <c r="AD613" s="234"/>
      <c r="AE613" s="212"/>
      <c r="AF613" s="179"/>
      <c r="AG613" s="179"/>
    </row>
    <row r="614" spans="1:37" ht="14.25" thickBot="1">
      <c r="A614" s="137"/>
      <c r="B614" s="254" t="s">
        <v>1097</v>
      </c>
      <c r="C614" s="138"/>
      <c r="D614" s="273" t="s">
        <v>1631</v>
      </c>
      <c r="E614" s="543">
        <v>8</v>
      </c>
      <c r="F614" s="512">
        <f>SUM(G614:L614)</f>
        <v>150</v>
      </c>
      <c r="G614" s="618">
        <v>54</v>
      </c>
      <c r="H614" s="618">
        <v>43</v>
      </c>
      <c r="I614" s="618">
        <v>53</v>
      </c>
      <c r="J614" s="484"/>
      <c r="K614" s="484"/>
      <c r="L614" s="267"/>
      <c r="M614" s="522">
        <v>2</v>
      </c>
      <c r="N614" s="579">
        <v>2</v>
      </c>
      <c r="O614" s="156">
        <f>SUM(P614:AB614)</f>
        <v>18</v>
      </c>
      <c r="P614" s="749">
        <v>1</v>
      </c>
      <c r="Q614" s="750">
        <v>1</v>
      </c>
      <c r="R614" s="751"/>
      <c r="S614" s="752"/>
      <c r="T614" s="752"/>
      <c r="U614" s="752">
        <v>13</v>
      </c>
      <c r="V614" s="484"/>
      <c r="W614" s="711">
        <v>1</v>
      </c>
      <c r="X614" s="752">
        <v>1</v>
      </c>
      <c r="Y614" s="713"/>
      <c r="Z614" s="751"/>
      <c r="AA614" s="752">
        <v>1</v>
      </c>
      <c r="AB614" s="752"/>
      <c r="AC614" s="230" t="s">
        <v>1090</v>
      </c>
      <c r="AD614" s="33" t="s">
        <v>1098</v>
      </c>
      <c r="AE614" s="231" t="s">
        <v>1099</v>
      </c>
      <c r="AH614" s="179">
        <f>E614</f>
        <v>8</v>
      </c>
    </row>
    <row r="615" spans="1:37" ht="14.25" thickBot="1">
      <c r="A615" s="205" t="s">
        <v>1630</v>
      </c>
      <c r="B615" s="238"/>
      <c r="C615" s="239"/>
      <c r="D615" s="240"/>
      <c r="E615" s="384"/>
      <c r="F615" s="384"/>
      <c r="G615" s="384"/>
      <c r="H615" s="384"/>
      <c r="I615" s="384"/>
      <c r="J615" s="384"/>
      <c r="K615" s="384"/>
      <c r="L615" s="384"/>
      <c r="M615" s="384"/>
      <c r="N615" s="384"/>
      <c r="O615" s="384"/>
      <c r="P615" s="384"/>
      <c r="Q615" s="384"/>
      <c r="R615" s="385"/>
      <c r="S615" s="384"/>
      <c r="T615" s="384"/>
      <c r="U615" s="384"/>
      <c r="V615" s="384"/>
      <c r="W615" s="384"/>
      <c r="X615" s="384"/>
      <c r="Y615" s="384"/>
      <c r="Z615" s="384"/>
      <c r="AA615" s="384"/>
      <c r="AB615" s="385"/>
      <c r="AC615" s="241"/>
      <c r="AD615" s="242"/>
      <c r="AE615" s="243"/>
      <c r="AF615" s="179"/>
      <c r="AG615" s="179"/>
    </row>
    <row r="616" spans="1:37">
      <c r="A616" s="206" t="s">
        <v>305</v>
      </c>
      <c r="B616" s="244"/>
      <c r="C616" s="232"/>
      <c r="D616" s="268"/>
      <c r="E616" s="595">
        <f t="shared" ref="E616:AB616" si="171">SUM(E617:E623)</f>
        <v>37</v>
      </c>
      <c r="F616" s="589">
        <f t="shared" si="171"/>
        <v>509</v>
      </c>
      <c r="G616" s="683">
        <f t="shared" si="171"/>
        <v>83</v>
      </c>
      <c r="H616" s="684">
        <f t="shared" si="171"/>
        <v>84</v>
      </c>
      <c r="I616" s="684">
        <f t="shared" si="171"/>
        <v>91</v>
      </c>
      <c r="J616" s="685">
        <f t="shared" si="171"/>
        <v>80</v>
      </c>
      <c r="K616" s="684">
        <f t="shared" si="171"/>
        <v>86</v>
      </c>
      <c r="L616" s="686">
        <f t="shared" si="171"/>
        <v>85</v>
      </c>
      <c r="M616" s="589">
        <f t="shared" si="171"/>
        <v>6</v>
      </c>
      <c r="N616" s="585">
        <f t="shared" si="171"/>
        <v>10</v>
      </c>
      <c r="O616" s="414">
        <f t="shared" si="171"/>
        <v>65</v>
      </c>
      <c r="P616" s="415">
        <f t="shared" si="171"/>
        <v>6</v>
      </c>
      <c r="Q616" s="416">
        <f t="shared" si="171"/>
        <v>6</v>
      </c>
      <c r="R616" s="411">
        <f t="shared" si="171"/>
        <v>0</v>
      </c>
      <c r="S616" s="410">
        <f t="shared" si="171"/>
        <v>0</v>
      </c>
      <c r="T616" s="410">
        <f t="shared" si="171"/>
        <v>0</v>
      </c>
      <c r="U616" s="410">
        <f t="shared" si="171"/>
        <v>41</v>
      </c>
      <c r="V616" s="411">
        <f t="shared" si="171"/>
        <v>0</v>
      </c>
      <c r="W616" s="720">
        <f t="shared" si="171"/>
        <v>1</v>
      </c>
      <c r="X616" s="410">
        <f t="shared" si="171"/>
        <v>6</v>
      </c>
      <c r="Y616" s="721">
        <f t="shared" si="171"/>
        <v>0</v>
      </c>
      <c r="Z616" s="411">
        <f t="shared" si="171"/>
        <v>0</v>
      </c>
      <c r="AA616" s="410">
        <f t="shared" si="171"/>
        <v>5</v>
      </c>
      <c r="AB616" s="410">
        <f t="shared" si="171"/>
        <v>0</v>
      </c>
      <c r="AC616" s="210"/>
      <c r="AD616" s="234"/>
      <c r="AE616" s="212"/>
      <c r="AF616" s="179"/>
      <c r="AG616" s="179"/>
    </row>
    <row r="617" spans="1:37">
      <c r="A617" s="54"/>
      <c r="B617" s="246" t="s">
        <v>1867</v>
      </c>
      <c r="C617" s="29"/>
      <c r="D617" s="269" t="s">
        <v>515</v>
      </c>
      <c r="E617" s="541">
        <v>7</v>
      </c>
      <c r="F617" s="434">
        <f>SUM(G617:L617)</f>
        <v>173</v>
      </c>
      <c r="G617" s="626">
        <v>35</v>
      </c>
      <c r="H617" s="606">
        <v>27</v>
      </c>
      <c r="I617" s="647">
        <v>26</v>
      </c>
      <c r="J617" s="606">
        <v>25</v>
      </c>
      <c r="K617" s="647">
        <v>29</v>
      </c>
      <c r="L617" s="648">
        <v>31</v>
      </c>
      <c r="M617" s="516">
        <v>1</v>
      </c>
      <c r="N617" s="576">
        <v>1</v>
      </c>
      <c r="O617" s="148">
        <f t="shared" ref="O617:O623" si="172">SUM(P617:AB617)</f>
        <v>15</v>
      </c>
      <c r="P617" s="725">
        <v>1</v>
      </c>
      <c r="Q617" s="726">
        <v>1</v>
      </c>
      <c r="R617" s="727"/>
      <c r="S617" s="728"/>
      <c r="T617" s="728"/>
      <c r="U617" s="728">
        <v>11</v>
      </c>
      <c r="V617" s="469"/>
      <c r="W617" s="702"/>
      <c r="X617" s="728">
        <v>1</v>
      </c>
      <c r="Y617" s="706"/>
      <c r="Z617" s="727"/>
      <c r="AA617" s="728">
        <v>1</v>
      </c>
      <c r="AB617" s="728"/>
      <c r="AC617" s="51" t="s">
        <v>1868</v>
      </c>
      <c r="AD617" s="30" t="s">
        <v>1100</v>
      </c>
      <c r="AE617" s="39" t="s">
        <v>1101</v>
      </c>
      <c r="AF617" s="179">
        <f>E617</f>
        <v>7</v>
      </c>
      <c r="AG617" s="179"/>
      <c r="AJ617" s="587">
        <f>M617</f>
        <v>1</v>
      </c>
      <c r="AK617" s="587">
        <f>N617</f>
        <v>1</v>
      </c>
    </row>
    <row r="618" spans="1:37">
      <c r="A618" s="215" t="s">
        <v>2243</v>
      </c>
      <c r="B618" s="250" t="s">
        <v>1102</v>
      </c>
      <c r="C618" s="216" t="s">
        <v>121</v>
      </c>
      <c r="D618" s="270" t="s">
        <v>514</v>
      </c>
      <c r="E618" s="474"/>
      <c r="F618" s="471">
        <f t="shared" ref="F618:F623" si="173">SUM(G618:L618)</f>
        <v>0</v>
      </c>
      <c r="G618" s="625"/>
      <c r="H618" s="610"/>
      <c r="I618" s="649"/>
      <c r="J618" s="610"/>
      <c r="K618" s="649"/>
      <c r="L618" s="650"/>
      <c r="M618" s="471"/>
      <c r="N618" s="473"/>
      <c r="O618" s="474">
        <f t="shared" si="172"/>
        <v>0</v>
      </c>
      <c r="P618" s="729"/>
      <c r="Q618" s="730"/>
      <c r="R618" s="731"/>
      <c r="S618" s="732"/>
      <c r="T618" s="732"/>
      <c r="U618" s="732"/>
      <c r="V618" s="475"/>
      <c r="W618" s="703"/>
      <c r="X618" s="732"/>
      <c r="Y618" s="707"/>
      <c r="Z618" s="731"/>
      <c r="AA618" s="732"/>
      <c r="AB618" s="732"/>
      <c r="AC618" s="218" t="s">
        <v>1868</v>
      </c>
      <c r="AD618" s="31" t="s">
        <v>1103</v>
      </c>
      <c r="AE618" s="220" t="s">
        <v>1104</v>
      </c>
      <c r="AF618" s="179"/>
      <c r="AG618" s="179">
        <v>0</v>
      </c>
      <c r="AJ618" s="587">
        <f t="shared" ref="AJ618:AK623" si="174">M618</f>
        <v>0</v>
      </c>
      <c r="AK618" s="587">
        <f t="shared" si="174"/>
        <v>0</v>
      </c>
    </row>
    <row r="619" spans="1:37">
      <c r="A619" s="54"/>
      <c r="B619" s="246" t="s">
        <v>1105</v>
      </c>
      <c r="C619" s="29"/>
      <c r="D619" s="269" t="s">
        <v>1629</v>
      </c>
      <c r="E619" s="541">
        <v>3</v>
      </c>
      <c r="F619" s="477">
        <f t="shared" si="173"/>
        <v>18</v>
      </c>
      <c r="G619" s="628">
        <v>3</v>
      </c>
      <c r="H619" s="614">
        <v>2</v>
      </c>
      <c r="I619" s="651">
        <v>3</v>
      </c>
      <c r="J619" s="614">
        <v>6</v>
      </c>
      <c r="K619" s="651">
        <v>1</v>
      </c>
      <c r="L619" s="652">
        <v>3</v>
      </c>
      <c r="M619" s="438"/>
      <c r="N619" s="439"/>
      <c r="O619" s="148">
        <f t="shared" si="172"/>
        <v>7</v>
      </c>
      <c r="P619" s="725">
        <v>1</v>
      </c>
      <c r="Q619" s="726">
        <v>1</v>
      </c>
      <c r="R619" s="727"/>
      <c r="S619" s="728"/>
      <c r="T619" s="728"/>
      <c r="U619" s="728">
        <v>3</v>
      </c>
      <c r="V619" s="469"/>
      <c r="W619" s="702"/>
      <c r="X619" s="728">
        <v>1</v>
      </c>
      <c r="Y619" s="706"/>
      <c r="Z619" s="727"/>
      <c r="AA619" s="728">
        <v>1</v>
      </c>
      <c r="AB619" s="728"/>
      <c r="AC619" s="51" t="s">
        <v>1106</v>
      </c>
      <c r="AD619" s="30" t="s">
        <v>1107</v>
      </c>
      <c r="AE619" s="39" t="s">
        <v>1108</v>
      </c>
      <c r="AF619" s="179">
        <f>E619</f>
        <v>3</v>
      </c>
      <c r="AJ619" s="587">
        <f t="shared" si="174"/>
        <v>0</v>
      </c>
      <c r="AK619" s="587">
        <f t="shared" si="174"/>
        <v>0</v>
      </c>
    </row>
    <row r="620" spans="1:37">
      <c r="A620" s="215"/>
      <c r="B620" s="250" t="s">
        <v>1109</v>
      </c>
      <c r="C620" s="216"/>
      <c r="D620" s="270" t="s">
        <v>1628</v>
      </c>
      <c r="E620" s="542">
        <v>8</v>
      </c>
      <c r="F620" s="471">
        <f t="shared" si="173"/>
        <v>81</v>
      </c>
      <c r="G620" s="625">
        <v>12</v>
      </c>
      <c r="H620" s="610">
        <v>19</v>
      </c>
      <c r="I620" s="649">
        <v>15</v>
      </c>
      <c r="J620" s="610">
        <v>10</v>
      </c>
      <c r="K620" s="649">
        <v>9</v>
      </c>
      <c r="L620" s="650">
        <v>16</v>
      </c>
      <c r="M620" s="518">
        <v>2</v>
      </c>
      <c r="N620" s="577">
        <v>3</v>
      </c>
      <c r="O620" s="474">
        <f t="shared" si="172"/>
        <v>12</v>
      </c>
      <c r="P620" s="729">
        <v>1</v>
      </c>
      <c r="Q620" s="730">
        <v>1</v>
      </c>
      <c r="R620" s="731"/>
      <c r="S620" s="732"/>
      <c r="T620" s="732"/>
      <c r="U620" s="732">
        <v>7</v>
      </c>
      <c r="V620" s="475"/>
      <c r="W620" s="703">
        <v>1</v>
      </c>
      <c r="X620" s="732">
        <v>1</v>
      </c>
      <c r="Y620" s="707"/>
      <c r="Z620" s="731"/>
      <c r="AA620" s="732">
        <v>1</v>
      </c>
      <c r="AB620" s="732"/>
      <c r="AC620" s="218" t="s">
        <v>1869</v>
      </c>
      <c r="AD620" s="31" t="s">
        <v>1627</v>
      </c>
      <c r="AE620" s="220" t="s">
        <v>1110</v>
      </c>
      <c r="AF620" s="179">
        <f>E620</f>
        <v>8</v>
      </c>
      <c r="AJ620" s="587">
        <f t="shared" si="174"/>
        <v>2</v>
      </c>
      <c r="AK620" s="587">
        <f t="shared" si="174"/>
        <v>3</v>
      </c>
    </row>
    <row r="621" spans="1:37">
      <c r="A621" s="228"/>
      <c r="B621" s="248" t="s">
        <v>1111</v>
      </c>
      <c r="C621" s="223"/>
      <c r="D621" s="272" t="s">
        <v>1626</v>
      </c>
      <c r="E621" s="564">
        <v>5</v>
      </c>
      <c r="F621" s="477">
        <f t="shared" si="173"/>
        <v>42</v>
      </c>
      <c r="G621" s="628">
        <v>4</v>
      </c>
      <c r="H621" s="614">
        <v>4</v>
      </c>
      <c r="I621" s="651">
        <v>4</v>
      </c>
      <c r="J621" s="614">
        <v>11</v>
      </c>
      <c r="K621" s="651">
        <v>10</v>
      </c>
      <c r="L621" s="652">
        <v>9</v>
      </c>
      <c r="M621" s="520">
        <v>1</v>
      </c>
      <c r="N621" s="578">
        <v>1</v>
      </c>
      <c r="O621" s="479">
        <f t="shared" si="172"/>
        <v>8</v>
      </c>
      <c r="P621" s="733">
        <v>1</v>
      </c>
      <c r="Q621" s="734">
        <v>1</v>
      </c>
      <c r="R621" s="735"/>
      <c r="S621" s="736"/>
      <c r="T621" s="736"/>
      <c r="U621" s="736">
        <v>5</v>
      </c>
      <c r="V621" s="480"/>
      <c r="W621" s="704"/>
      <c r="X621" s="736">
        <v>1</v>
      </c>
      <c r="Y621" s="708"/>
      <c r="Z621" s="735"/>
      <c r="AA621" s="736"/>
      <c r="AB621" s="736"/>
      <c r="AC621" s="225" t="s">
        <v>1112</v>
      </c>
      <c r="AD621" s="32" t="s">
        <v>1113</v>
      </c>
      <c r="AE621" s="227" t="s">
        <v>1114</v>
      </c>
      <c r="AF621" s="179">
        <f>E621</f>
        <v>5</v>
      </c>
      <c r="AJ621" s="587">
        <f t="shared" si="174"/>
        <v>1</v>
      </c>
      <c r="AK621" s="587">
        <f t="shared" si="174"/>
        <v>1</v>
      </c>
    </row>
    <row r="622" spans="1:37">
      <c r="A622" s="215"/>
      <c r="B622" s="250" t="s">
        <v>1115</v>
      </c>
      <c r="C622" s="216"/>
      <c r="D622" s="270" t="s">
        <v>513</v>
      </c>
      <c r="E622" s="542">
        <v>6</v>
      </c>
      <c r="F622" s="471">
        <f t="shared" si="173"/>
        <v>67</v>
      </c>
      <c r="G622" s="625">
        <v>6</v>
      </c>
      <c r="H622" s="610">
        <v>9</v>
      </c>
      <c r="I622" s="649">
        <v>17</v>
      </c>
      <c r="J622" s="610">
        <v>10</v>
      </c>
      <c r="K622" s="649">
        <v>15</v>
      </c>
      <c r="L622" s="650">
        <v>10</v>
      </c>
      <c r="M622" s="471"/>
      <c r="N622" s="473"/>
      <c r="O622" s="474">
        <f t="shared" si="172"/>
        <v>10</v>
      </c>
      <c r="P622" s="729">
        <v>1</v>
      </c>
      <c r="Q622" s="730">
        <v>1</v>
      </c>
      <c r="R622" s="731"/>
      <c r="S622" s="732"/>
      <c r="T622" s="732"/>
      <c r="U622" s="732">
        <v>6</v>
      </c>
      <c r="V622" s="475"/>
      <c r="W622" s="703"/>
      <c r="X622" s="732">
        <v>1</v>
      </c>
      <c r="Y622" s="707"/>
      <c r="Z622" s="731"/>
      <c r="AA622" s="732">
        <v>1</v>
      </c>
      <c r="AB622" s="732"/>
      <c r="AC622" s="218" t="s">
        <v>1116</v>
      </c>
      <c r="AD622" s="31" t="s">
        <v>517</v>
      </c>
      <c r="AE622" s="220" t="s">
        <v>1117</v>
      </c>
      <c r="AF622" s="179">
        <f>E622</f>
        <v>6</v>
      </c>
      <c r="AJ622" s="587">
        <f t="shared" si="174"/>
        <v>0</v>
      </c>
      <c r="AK622" s="587">
        <f t="shared" si="174"/>
        <v>0</v>
      </c>
    </row>
    <row r="623" spans="1:37" ht="14.25" thickBot="1">
      <c r="A623" s="259"/>
      <c r="B623" s="260" t="s">
        <v>1870</v>
      </c>
      <c r="C623" s="261"/>
      <c r="D623" s="279" t="s">
        <v>511</v>
      </c>
      <c r="E623" s="566">
        <v>8</v>
      </c>
      <c r="F623" s="149">
        <f t="shared" si="173"/>
        <v>128</v>
      </c>
      <c r="G623" s="661">
        <v>23</v>
      </c>
      <c r="H623" s="630">
        <v>23</v>
      </c>
      <c r="I623" s="630">
        <v>26</v>
      </c>
      <c r="J623" s="630">
        <v>18</v>
      </c>
      <c r="K623" s="630">
        <v>22</v>
      </c>
      <c r="L623" s="619">
        <v>16</v>
      </c>
      <c r="M623" s="549">
        <v>2</v>
      </c>
      <c r="N623" s="582">
        <v>5</v>
      </c>
      <c r="O623" s="501">
        <f t="shared" si="172"/>
        <v>13</v>
      </c>
      <c r="P623" s="737">
        <v>1</v>
      </c>
      <c r="Q623" s="738">
        <v>1</v>
      </c>
      <c r="R623" s="739"/>
      <c r="S623" s="740"/>
      <c r="T623" s="740"/>
      <c r="U623" s="740">
        <v>9</v>
      </c>
      <c r="V623" s="506"/>
      <c r="W623" s="705"/>
      <c r="X623" s="740">
        <v>1</v>
      </c>
      <c r="Y623" s="709"/>
      <c r="Z623" s="739"/>
      <c r="AA623" s="740">
        <v>1</v>
      </c>
      <c r="AB623" s="740"/>
      <c r="AC623" s="263" t="s">
        <v>516</v>
      </c>
      <c r="AD623" s="264" t="s">
        <v>1384</v>
      </c>
      <c r="AE623" s="265" t="s">
        <v>1118</v>
      </c>
      <c r="AF623" s="179">
        <f>E623</f>
        <v>8</v>
      </c>
      <c r="AJ623" s="587">
        <f t="shared" si="174"/>
        <v>2</v>
      </c>
      <c r="AK623" s="587">
        <f t="shared" si="174"/>
        <v>5</v>
      </c>
    </row>
    <row r="624" spans="1:37">
      <c r="A624" s="206" t="s">
        <v>1637</v>
      </c>
      <c r="B624" s="244"/>
      <c r="C624" s="232"/>
      <c r="D624" s="268"/>
      <c r="E624" s="595">
        <f>SUM(E625:E628)</f>
        <v>17</v>
      </c>
      <c r="F624" s="589">
        <f>SUM(F625:F628)</f>
        <v>321</v>
      </c>
      <c r="G624" s="683">
        <f>SUM(G625:G628)</f>
        <v>111</v>
      </c>
      <c r="H624" s="684">
        <f>SUM(H625:H628)</f>
        <v>109</v>
      </c>
      <c r="I624" s="685">
        <f>SUM(I625:I628)</f>
        <v>101</v>
      </c>
      <c r="J624" s="414"/>
      <c r="K624" s="410"/>
      <c r="L624" s="412"/>
      <c r="M624" s="589">
        <f t="shared" ref="M624:AB624" si="175">SUM(M625:M628)</f>
        <v>4</v>
      </c>
      <c r="N624" s="585">
        <f t="shared" si="175"/>
        <v>10</v>
      </c>
      <c r="O624" s="414">
        <f t="shared" si="175"/>
        <v>42</v>
      </c>
      <c r="P624" s="415">
        <f t="shared" si="175"/>
        <v>3</v>
      </c>
      <c r="Q624" s="416">
        <f t="shared" si="175"/>
        <v>3</v>
      </c>
      <c r="R624" s="411">
        <f t="shared" si="175"/>
        <v>0</v>
      </c>
      <c r="S624" s="410">
        <f t="shared" si="175"/>
        <v>1</v>
      </c>
      <c r="T624" s="410">
        <f t="shared" si="175"/>
        <v>0</v>
      </c>
      <c r="U624" s="410">
        <f t="shared" si="175"/>
        <v>27</v>
      </c>
      <c r="V624" s="411">
        <f t="shared" si="175"/>
        <v>0</v>
      </c>
      <c r="W624" s="720">
        <f t="shared" si="175"/>
        <v>1</v>
      </c>
      <c r="X624" s="410">
        <f t="shared" si="175"/>
        <v>3</v>
      </c>
      <c r="Y624" s="721">
        <f t="shared" si="175"/>
        <v>0</v>
      </c>
      <c r="Z624" s="411">
        <f t="shared" si="175"/>
        <v>1</v>
      </c>
      <c r="AA624" s="410">
        <f t="shared" si="175"/>
        <v>3</v>
      </c>
      <c r="AB624" s="410">
        <f t="shared" si="175"/>
        <v>0</v>
      </c>
      <c r="AC624" s="210"/>
      <c r="AD624" s="234"/>
      <c r="AE624" s="212"/>
      <c r="AF624" s="179"/>
      <c r="AG624" s="179"/>
    </row>
    <row r="625" spans="1:37">
      <c r="A625" s="54"/>
      <c r="B625" s="246" t="s">
        <v>1867</v>
      </c>
      <c r="C625" s="29"/>
      <c r="D625" s="269" t="s">
        <v>515</v>
      </c>
      <c r="E625" s="541">
        <v>9</v>
      </c>
      <c r="F625" s="438">
        <f>SUM(G625:L625)</f>
        <v>207</v>
      </c>
      <c r="G625" s="626">
        <v>77</v>
      </c>
      <c r="H625" s="606">
        <v>62</v>
      </c>
      <c r="I625" s="647">
        <v>68</v>
      </c>
      <c r="J625" s="467"/>
      <c r="K625" s="491"/>
      <c r="L625" s="492"/>
      <c r="M625" s="516">
        <v>2</v>
      </c>
      <c r="N625" s="576">
        <v>7</v>
      </c>
      <c r="O625" s="148">
        <f>SUM(P625:AB625)</f>
        <v>20</v>
      </c>
      <c r="P625" s="725">
        <v>1</v>
      </c>
      <c r="Q625" s="726">
        <v>1</v>
      </c>
      <c r="R625" s="727"/>
      <c r="S625" s="728">
        <v>1</v>
      </c>
      <c r="T625" s="728"/>
      <c r="U625" s="728">
        <v>13</v>
      </c>
      <c r="V625" s="469"/>
      <c r="W625" s="702">
        <v>1</v>
      </c>
      <c r="X625" s="728">
        <v>1</v>
      </c>
      <c r="Y625" s="706"/>
      <c r="Z625" s="727">
        <v>1</v>
      </c>
      <c r="AA625" s="728">
        <v>1</v>
      </c>
      <c r="AB625" s="728"/>
      <c r="AC625" s="51" t="s">
        <v>1868</v>
      </c>
      <c r="AD625" s="30" t="s">
        <v>1119</v>
      </c>
      <c r="AE625" s="39" t="s">
        <v>1120</v>
      </c>
      <c r="AG625" s="179"/>
      <c r="AH625" s="179">
        <f>E625</f>
        <v>9</v>
      </c>
    </row>
    <row r="626" spans="1:37">
      <c r="A626" s="215" t="s">
        <v>2243</v>
      </c>
      <c r="B626" s="250" t="s">
        <v>1102</v>
      </c>
      <c r="C626" s="216" t="s">
        <v>121</v>
      </c>
      <c r="D626" s="270" t="s">
        <v>514</v>
      </c>
      <c r="E626" s="474"/>
      <c r="F626" s="471">
        <f>SUM(G626:L626)</f>
        <v>0</v>
      </c>
      <c r="G626" s="625"/>
      <c r="H626" s="610"/>
      <c r="I626" s="649"/>
      <c r="J626" s="472"/>
      <c r="K626" s="494"/>
      <c r="L626" s="495"/>
      <c r="M626" s="471"/>
      <c r="N626" s="473"/>
      <c r="O626" s="474">
        <f>SUM(P626:AB626)</f>
        <v>0</v>
      </c>
      <c r="P626" s="729"/>
      <c r="Q626" s="730"/>
      <c r="R626" s="731"/>
      <c r="S626" s="732"/>
      <c r="T626" s="732"/>
      <c r="U626" s="732"/>
      <c r="V626" s="475"/>
      <c r="W626" s="703"/>
      <c r="X626" s="732"/>
      <c r="Y626" s="707"/>
      <c r="Z626" s="731"/>
      <c r="AA626" s="732"/>
      <c r="AB626" s="732"/>
      <c r="AC626" s="218" t="s">
        <v>1868</v>
      </c>
      <c r="AD626" s="31" t="s">
        <v>1103</v>
      </c>
      <c r="AE626" s="220" t="s">
        <v>1104</v>
      </c>
      <c r="AF626" s="179">
        <f>E626</f>
        <v>0</v>
      </c>
      <c r="AG626" s="179"/>
      <c r="AI626" s="5">
        <v>0</v>
      </c>
    </row>
    <row r="627" spans="1:37">
      <c r="A627" s="228"/>
      <c r="B627" s="248" t="s">
        <v>1115</v>
      </c>
      <c r="C627" s="223"/>
      <c r="D627" s="272" t="s">
        <v>513</v>
      </c>
      <c r="E627" s="564">
        <v>4</v>
      </c>
      <c r="F627" s="477">
        <f>SUM(G627:L627)</f>
        <v>44</v>
      </c>
      <c r="G627" s="628">
        <v>13</v>
      </c>
      <c r="H627" s="614">
        <v>18</v>
      </c>
      <c r="I627" s="651">
        <v>13</v>
      </c>
      <c r="J627" s="482"/>
      <c r="K627" s="496"/>
      <c r="L627" s="497"/>
      <c r="M627" s="520">
        <v>1</v>
      </c>
      <c r="N627" s="578">
        <v>1</v>
      </c>
      <c r="O627" s="479">
        <f>SUM(P627:AB627)</f>
        <v>11</v>
      </c>
      <c r="P627" s="733">
        <v>1</v>
      </c>
      <c r="Q627" s="734">
        <v>1</v>
      </c>
      <c r="R627" s="735"/>
      <c r="S627" s="736"/>
      <c r="T627" s="736"/>
      <c r="U627" s="736">
        <v>7</v>
      </c>
      <c r="V627" s="480"/>
      <c r="W627" s="704"/>
      <c r="X627" s="736">
        <v>1</v>
      </c>
      <c r="Y627" s="708"/>
      <c r="Z627" s="735"/>
      <c r="AA627" s="736">
        <v>1</v>
      </c>
      <c r="AB627" s="736"/>
      <c r="AC627" s="225" t="s">
        <v>1116</v>
      </c>
      <c r="AD627" s="32" t="s">
        <v>512</v>
      </c>
      <c r="AE627" s="227" t="s">
        <v>1121</v>
      </c>
      <c r="AH627" s="179">
        <f>E627</f>
        <v>4</v>
      </c>
    </row>
    <row r="628" spans="1:37" ht="14.25" thickBot="1">
      <c r="A628" s="137"/>
      <c r="B628" s="254" t="s">
        <v>1870</v>
      </c>
      <c r="C628" s="138"/>
      <c r="D628" s="273" t="s">
        <v>511</v>
      </c>
      <c r="E628" s="543">
        <v>4</v>
      </c>
      <c r="F628" s="149">
        <f>SUM(G628:L628)</f>
        <v>70</v>
      </c>
      <c r="G628" s="653">
        <v>21</v>
      </c>
      <c r="H628" s="618">
        <v>29</v>
      </c>
      <c r="I628" s="654">
        <v>20</v>
      </c>
      <c r="J628" s="433"/>
      <c r="K628" s="498"/>
      <c r="L628" s="510"/>
      <c r="M628" s="522">
        <v>1</v>
      </c>
      <c r="N628" s="579">
        <v>2</v>
      </c>
      <c r="O628" s="156">
        <f>SUM(P628:AB628)</f>
        <v>11</v>
      </c>
      <c r="P628" s="749">
        <v>1</v>
      </c>
      <c r="Q628" s="750">
        <v>1</v>
      </c>
      <c r="R628" s="751"/>
      <c r="S628" s="752"/>
      <c r="T628" s="752"/>
      <c r="U628" s="752">
        <v>7</v>
      </c>
      <c r="V628" s="484"/>
      <c r="W628" s="711"/>
      <c r="X628" s="752">
        <v>1</v>
      </c>
      <c r="Y628" s="713"/>
      <c r="Z628" s="751"/>
      <c r="AA628" s="752">
        <v>1</v>
      </c>
      <c r="AB628" s="752"/>
      <c r="AC628" s="230" t="s">
        <v>1122</v>
      </c>
      <c r="AD628" s="33" t="s">
        <v>1123</v>
      </c>
      <c r="AE628" s="231" t="s">
        <v>1124</v>
      </c>
      <c r="AH628" s="179">
        <f>E628</f>
        <v>4</v>
      </c>
    </row>
    <row r="629" spans="1:37">
      <c r="A629" s="35"/>
      <c r="B629" s="148" t="s">
        <v>140</v>
      </c>
      <c r="C629" s="29"/>
      <c r="D629" s="365"/>
      <c r="E629" s="148"/>
      <c r="F629" s="148"/>
      <c r="G629" s="382"/>
      <c r="H629" s="382"/>
      <c r="I629" s="382"/>
      <c r="J629" s="382"/>
      <c r="K629" s="382"/>
      <c r="L629" s="382"/>
      <c r="M629" s="148"/>
      <c r="N629" s="148"/>
      <c r="O629" s="148"/>
      <c r="P629" s="148"/>
      <c r="Q629" s="148"/>
      <c r="R629" s="148"/>
      <c r="S629" s="148"/>
      <c r="T629" s="148"/>
      <c r="U629" s="148"/>
      <c r="V629" s="148"/>
      <c r="W629" s="148"/>
      <c r="X629" s="148"/>
      <c r="Y629" s="148"/>
      <c r="Z629" s="148"/>
      <c r="AA629" s="148"/>
      <c r="AB629" s="148"/>
      <c r="AC629" s="283"/>
      <c r="AD629" s="30"/>
      <c r="AE629" s="366"/>
    </row>
    <row r="630" spans="1:37" ht="17.25">
      <c r="A630" s="24"/>
      <c r="AC630" s="283"/>
      <c r="AD630" s="26"/>
      <c r="AE630" s="118"/>
    </row>
    <row r="631" spans="1:37" ht="17.25">
      <c r="A631" s="24"/>
      <c r="E631" s="5" t="s">
        <v>2712</v>
      </c>
      <c r="F631" s="179">
        <f>F12+F58+F85+F96+F102+F113+F116+F122+F127+F136+F142+F151+F159+F171+F176+F181+F185+F205+F218+F230+F235+F253+F264+F267+F271+F300+F314+F320+F323+F359+F379+F382+F385+F398+F408+F417+F423+F426+F430+F440+F447+F450+F454+F479+F492+F502+F506+F520+F527+F529+F533+F549+F560+F569+F575+F577+F580+F582+F585+F594+F600+F604+F607+F613+F616+F624</f>
        <v>99061</v>
      </c>
      <c r="AC631" s="283"/>
      <c r="AD631" s="26"/>
      <c r="AE631" s="118" t="s">
        <v>2528</v>
      </c>
      <c r="AF631" s="179">
        <f t="shared" ref="AF631:AK631" si="176">SUM(AF13:AF628)</f>
        <v>3144</v>
      </c>
      <c r="AG631" s="179">
        <f t="shared" si="176"/>
        <v>3</v>
      </c>
      <c r="AH631" s="586">
        <f t="shared" si="176"/>
        <v>1388</v>
      </c>
      <c r="AI631" s="586">
        <f t="shared" si="176"/>
        <v>1</v>
      </c>
      <c r="AJ631" s="179">
        <f t="shared" si="176"/>
        <v>411</v>
      </c>
      <c r="AK631" s="179">
        <f t="shared" si="176"/>
        <v>1127</v>
      </c>
    </row>
    <row r="632" spans="1:37">
      <c r="E632" s="5" t="s">
        <v>2711</v>
      </c>
      <c r="F632" s="682">
        <f>F12+F85+F102+F116+F127+F142+F159+F176+F185+F218+F235+F264+F271+F314+F323+F379+F385+F408+F423+F430+F447+F454+F492+F506+F527+F533+F560+F575+F580+F585+F600+F607+F616</f>
        <v>63795</v>
      </c>
    </row>
    <row r="633" spans="1:37">
      <c r="E633" s="5" t="s">
        <v>2713</v>
      </c>
      <c r="F633" s="179">
        <f>F58+F96+F113+F122+F136+F151+F171+F181+F205+F230+F253+F267+F300+F320+F359+F382+F398+F417+F426+F440+F450+F479+F502+F520+F529+F549+F569+F577+F582+F594+F604+F613+F624</f>
        <v>35266</v>
      </c>
      <c r="G633" s="680">
        <f>G58+G96+G113+G122+G136+G151+G171+G181+G205+G230+G253+G267+G300+G320+G359+G382+G398+G417+G426+G440+G450+G479+G502+G520+G529+G549+G569+G577+G582+G594+G604+G613+G624</f>
        <v>11657</v>
      </c>
      <c r="H633" s="679">
        <f>H58+H96+H113+H122+H136+H151+H171+H181+H205+H230+H253+H267+H300+H320+H359+H382+H398+H417+H426+H440+H450+H479+H502+H520+H529+H549+H569+H577+H582+H594+H604+H613+H624</f>
        <v>11796</v>
      </c>
      <c r="I633" s="679">
        <f>I58+I96+I113+I122+I136+I151+I171+I181+I205+I230+I253+I267+I300+I320+I359+I382+I398+I417+I426+I440+I450+I479+I502+I520+I529+I549+I569+I577+I582+I594+I604+I613+I624</f>
        <v>11813</v>
      </c>
      <c r="N633" s="681">
        <f>N58+N96+N113+N122+N136+N151+N171+N181+N205+N230+N253+N267+N300+N320+N359+N382+N398+N417+N426+N440+N450+N479+N502+N520+N529+N549+N569+N577+N582+N594+N604+N613+N624</f>
        <v>566</v>
      </c>
    </row>
    <row r="634" spans="1:37">
      <c r="F634" s="179"/>
      <c r="H634" s="5">
        <v>-2</v>
      </c>
      <c r="I634" s="5">
        <v>2</v>
      </c>
    </row>
  </sheetData>
  <mergeCells count="27">
    <mergeCell ref="F2:L2"/>
    <mergeCell ref="M2:N2"/>
    <mergeCell ref="M3:N3"/>
    <mergeCell ref="F4:F9"/>
    <mergeCell ref="G4:G9"/>
    <mergeCell ref="H4:H9"/>
    <mergeCell ref="I4:I9"/>
    <mergeCell ref="J4:J9"/>
    <mergeCell ref="K4:K9"/>
    <mergeCell ref="L4:L9"/>
    <mergeCell ref="X4:X9"/>
    <mergeCell ref="M4:M9"/>
    <mergeCell ref="N4:N9"/>
    <mergeCell ref="O4:O9"/>
    <mergeCell ref="P4:P9"/>
    <mergeCell ref="Q4:Q9"/>
    <mergeCell ref="R4:R9"/>
    <mergeCell ref="S4:S9"/>
    <mergeCell ref="T4:T9"/>
    <mergeCell ref="U4:U9"/>
    <mergeCell ref="V4:V9"/>
    <mergeCell ref="W4:W9"/>
    <mergeCell ref="Y4:Y9"/>
    <mergeCell ref="Z4:Z9"/>
    <mergeCell ref="AA4:AA9"/>
    <mergeCell ref="AB4:AB9"/>
    <mergeCell ref="AC6:AD6"/>
  </mergeCells>
  <phoneticPr fontId="2"/>
  <pageMargins left="0.39370078740157483" right="0.39370078740157483" top="0.78740157480314965" bottom="0.39370078740157483" header="0.51181102362204722" footer="0.19685039370078741"/>
  <pageSetup paperSize="9" scale="70" firstPageNumber="20" orientation="landscape" cellComments="asDisplayed" useFirstPageNumber="1" horizontalDpi="300" verticalDpi="300" r:id="rId1"/>
  <headerFooter alignWithMargins="0">
    <oddFooter xml:space="preserve">&amp;C&amp;P </oddFooter>
  </headerFooter>
  <rowBreaks count="19" manualBreakCount="19">
    <brk id="49" max="30" man="1"/>
    <brk id="83" max="30" man="1"/>
    <brk id="125" max="30" man="1"/>
    <brk id="157" max="30" man="1"/>
    <brk id="183" max="30" man="1"/>
    <brk id="216" max="30" man="1"/>
    <brk id="233" max="30" man="1"/>
    <brk id="269" max="30" man="1"/>
    <brk id="298" max="30" man="1"/>
    <brk id="321" max="30" man="1"/>
    <brk id="357" max="30" man="1"/>
    <brk id="383" max="30" man="1"/>
    <brk id="406" max="30" man="1"/>
    <brk id="421" max="30" man="1"/>
    <brk id="452" max="30" man="1"/>
    <brk id="490" max="30" man="1"/>
    <brk id="531" max="30" man="1"/>
    <brk id="558" max="30" man="1"/>
    <brk id="598" max="30"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1CB7C-6F22-437B-9A14-C9AA6AB537E8}">
  <sheetPr codeName="Sheet19">
    <tabColor rgb="FF0070C0"/>
  </sheetPr>
  <dimension ref="A1:AV264"/>
  <sheetViews>
    <sheetView showGridLines="0" showZeros="0" view="pageBreakPreview" zoomScale="90" zoomScaleNormal="90" zoomScaleSheetLayoutView="90" workbookViewId="0">
      <pane ySplit="10" topLeftCell="A153" activePane="bottomLeft" state="frozen"/>
      <selection activeCell="AA42" sqref="AA42"/>
      <selection pane="bottomLeft" activeCell="A163" sqref="A163:AD163"/>
    </sheetView>
  </sheetViews>
  <sheetFormatPr defaultColWidth="9" defaultRowHeight="13.5"/>
  <cols>
    <col min="1" max="1" width="1.625" style="1587" customWidth="1"/>
    <col min="2" max="2" width="10.125" style="1587" customWidth="1"/>
    <col min="3" max="3" width="1.625" style="1587" customWidth="1"/>
    <col min="4" max="4" width="6.875" style="1587" customWidth="1"/>
    <col min="5" max="5" width="15.625" style="1587" customWidth="1"/>
    <col min="6" max="6" width="7.625" style="1587" bestFit="1" customWidth="1"/>
    <col min="7" max="7" width="7.25" style="1587" customWidth="1"/>
    <col min="8" max="11" width="5.75" style="1587" customWidth="1"/>
    <col min="12" max="12" width="5.25" style="1587" customWidth="1"/>
    <col min="13" max="17" width="3.875" style="1588" customWidth="1"/>
    <col min="18" max="18" width="4.5" style="1588" customWidth="1"/>
    <col min="19" max="27" width="3.875" style="1588" customWidth="1"/>
    <col min="28" max="28" width="10" style="1589" customWidth="1"/>
    <col min="29" max="29" width="32.25" style="1587" customWidth="1"/>
    <col min="30" max="30" width="15" style="1587" customWidth="1"/>
    <col min="31" max="31" width="3.5" style="1587" bestFit="1" customWidth="1"/>
    <col min="32" max="48" width="8.875" style="1587" customWidth="1"/>
    <col min="49" max="16384" width="9" style="1590"/>
  </cols>
  <sheetData>
    <row r="1" spans="1:31" ht="18" thickBot="1">
      <c r="A1" s="1586" t="s">
        <v>3008</v>
      </c>
      <c r="F1" s="2573"/>
      <c r="G1" s="2573"/>
      <c r="H1" s="2573"/>
      <c r="I1" s="2573"/>
      <c r="J1" s="2573"/>
      <c r="K1" s="2573"/>
      <c r="L1" s="1588"/>
    </row>
    <row r="2" spans="1:31">
      <c r="A2" s="1591"/>
      <c r="B2" s="1592"/>
      <c r="C2" s="1593"/>
      <c r="D2" s="1594"/>
      <c r="E2" s="1594"/>
      <c r="F2" s="1595"/>
      <c r="G2" s="1596" t="s">
        <v>3009</v>
      </c>
      <c r="H2" s="1597"/>
      <c r="I2" s="1597"/>
      <c r="J2" s="1597"/>
      <c r="K2" s="1597"/>
      <c r="L2" s="1596" t="s">
        <v>3010</v>
      </c>
      <c r="M2" s="1597"/>
      <c r="N2" s="1597"/>
      <c r="O2" s="1597"/>
      <c r="P2" s="1597"/>
      <c r="Q2" s="1597"/>
      <c r="R2" s="1597"/>
      <c r="S2" s="1597"/>
      <c r="T2" s="1597"/>
      <c r="U2" s="1597"/>
      <c r="V2" s="1597"/>
      <c r="W2" s="1597"/>
      <c r="X2" s="1597"/>
      <c r="Y2" s="1597"/>
      <c r="Z2" s="1597"/>
      <c r="AA2" s="1597"/>
      <c r="AB2" s="1598"/>
      <c r="AC2" s="1599"/>
      <c r="AD2" s="1600"/>
    </row>
    <row r="3" spans="1:31" ht="13.5" customHeight="1">
      <c r="A3" s="1601"/>
      <c r="C3" s="1602"/>
      <c r="D3" s="1603"/>
      <c r="E3" s="1603"/>
      <c r="F3" s="2580" t="s">
        <v>3011</v>
      </c>
      <c r="G3" s="1604"/>
      <c r="H3" s="1605"/>
      <c r="I3" s="1606"/>
      <c r="J3" s="1606"/>
      <c r="K3" s="1607"/>
      <c r="L3" s="1608"/>
      <c r="M3" s="1609"/>
      <c r="N3" s="1610"/>
      <c r="O3" s="1610"/>
      <c r="P3" s="1610"/>
      <c r="Q3" s="1610"/>
      <c r="R3" s="1610"/>
      <c r="S3" s="1610"/>
      <c r="T3" s="1610"/>
      <c r="U3" s="1610"/>
      <c r="V3" s="1610"/>
      <c r="W3" s="1610"/>
      <c r="X3" s="1610"/>
      <c r="Y3" s="1610"/>
      <c r="Z3" s="1610"/>
      <c r="AA3" s="1611"/>
      <c r="AB3" s="1612"/>
      <c r="AC3" s="1588"/>
      <c r="AD3" s="1613"/>
    </row>
    <row r="4" spans="1:31" ht="13.5" customHeight="1">
      <c r="A4" s="1601"/>
      <c r="C4" s="1602"/>
      <c r="D4" s="1603"/>
      <c r="E4" s="1603"/>
      <c r="F4" s="2580"/>
      <c r="G4" s="2579" t="s">
        <v>2207</v>
      </c>
      <c r="H4" s="2578" t="s">
        <v>3012</v>
      </c>
      <c r="I4" s="2574" t="s">
        <v>3013</v>
      </c>
      <c r="J4" s="2574" t="s">
        <v>3014</v>
      </c>
      <c r="K4" s="2581" t="s">
        <v>3015</v>
      </c>
      <c r="L4" s="2579" t="s">
        <v>2207</v>
      </c>
      <c r="M4" s="2578" t="s">
        <v>3016</v>
      </c>
      <c r="N4" s="2574" t="s">
        <v>3017</v>
      </c>
      <c r="O4" s="2574" t="s">
        <v>3018</v>
      </c>
      <c r="P4" s="2576" t="s">
        <v>3019</v>
      </c>
      <c r="Q4" s="2574" t="s">
        <v>3020</v>
      </c>
      <c r="R4" s="2574" t="s">
        <v>3021</v>
      </c>
      <c r="S4" s="2574" t="s">
        <v>3022</v>
      </c>
      <c r="T4" s="2574" t="s">
        <v>2861</v>
      </c>
      <c r="U4" s="2576" t="s">
        <v>3023</v>
      </c>
      <c r="V4" s="2574" t="s">
        <v>3024</v>
      </c>
      <c r="W4" s="2574" t="s">
        <v>3025</v>
      </c>
      <c r="X4" s="2574" t="s">
        <v>3026</v>
      </c>
      <c r="Y4" s="2574" t="s">
        <v>3027</v>
      </c>
      <c r="Z4" s="2574" t="s">
        <v>3028</v>
      </c>
      <c r="AA4" s="2575" t="s">
        <v>3029</v>
      </c>
      <c r="AB4" s="1612"/>
      <c r="AC4" s="1588"/>
      <c r="AD4" s="1613"/>
    </row>
    <row r="5" spans="1:31">
      <c r="A5" s="1601"/>
      <c r="C5" s="1602"/>
      <c r="D5" s="1603"/>
      <c r="E5" s="1603"/>
      <c r="F5" s="2580"/>
      <c r="G5" s="2579"/>
      <c r="H5" s="2578"/>
      <c r="I5" s="2574"/>
      <c r="J5" s="2574"/>
      <c r="K5" s="2581"/>
      <c r="L5" s="2579"/>
      <c r="M5" s="2578"/>
      <c r="N5" s="2574"/>
      <c r="O5" s="2574"/>
      <c r="P5" s="2577"/>
      <c r="Q5" s="2574"/>
      <c r="R5" s="2574"/>
      <c r="S5" s="2574"/>
      <c r="T5" s="2574"/>
      <c r="U5" s="2577"/>
      <c r="V5" s="2574"/>
      <c r="W5" s="2574"/>
      <c r="X5" s="2574"/>
      <c r="Y5" s="2574"/>
      <c r="Z5" s="2574"/>
      <c r="AA5" s="2575"/>
      <c r="AB5" s="1614"/>
      <c r="AC5" s="1615"/>
      <c r="AD5" s="1616"/>
    </row>
    <row r="6" spans="1:31">
      <c r="A6" s="1601"/>
      <c r="B6" s="1617" t="s">
        <v>2568</v>
      </c>
      <c r="C6" s="1618"/>
      <c r="D6" s="1619" t="s">
        <v>2584</v>
      </c>
      <c r="E6" s="1619"/>
      <c r="F6" s="2580"/>
      <c r="G6" s="2579"/>
      <c r="H6" s="2578"/>
      <c r="I6" s="2574"/>
      <c r="J6" s="2574"/>
      <c r="K6" s="2581"/>
      <c r="L6" s="2579"/>
      <c r="M6" s="2578"/>
      <c r="N6" s="2574"/>
      <c r="O6" s="2574"/>
      <c r="P6" s="2577"/>
      <c r="Q6" s="2574"/>
      <c r="R6" s="2574"/>
      <c r="S6" s="2574"/>
      <c r="T6" s="2574"/>
      <c r="U6" s="2577"/>
      <c r="V6" s="2574"/>
      <c r="W6" s="2574"/>
      <c r="X6" s="2574"/>
      <c r="Y6" s="2574"/>
      <c r="Z6" s="2574"/>
      <c r="AA6" s="2575"/>
      <c r="AB6" s="1620" t="s">
        <v>3030</v>
      </c>
      <c r="AC6" s="1621"/>
      <c r="AD6" s="1622" t="s">
        <v>2569</v>
      </c>
    </row>
    <row r="7" spans="1:31">
      <c r="A7" s="1601"/>
      <c r="C7" s="1602"/>
      <c r="D7" s="1603"/>
      <c r="E7" s="1603"/>
      <c r="F7" s="2580"/>
      <c r="G7" s="2579"/>
      <c r="H7" s="2578"/>
      <c r="I7" s="2574"/>
      <c r="J7" s="2574"/>
      <c r="K7" s="2581"/>
      <c r="L7" s="2579"/>
      <c r="M7" s="2578"/>
      <c r="N7" s="2574"/>
      <c r="O7" s="2574"/>
      <c r="P7" s="2577"/>
      <c r="Q7" s="2574"/>
      <c r="R7" s="2574"/>
      <c r="S7" s="2574"/>
      <c r="T7" s="2574"/>
      <c r="U7" s="2577"/>
      <c r="V7" s="2574"/>
      <c r="W7" s="2574"/>
      <c r="X7" s="2574"/>
      <c r="Y7" s="2574"/>
      <c r="Z7" s="2574"/>
      <c r="AA7" s="2575"/>
      <c r="AB7" s="1612"/>
      <c r="AC7" s="1588"/>
      <c r="AD7" s="1616"/>
    </row>
    <row r="8" spans="1:31">
      <c r="A8" s="1601"/>
      <c r="B8" s="1623"/>
      <c r="C8" s="1602"/>
      <c r="D8" s="1624"/>
      <c r="E8" s="1624"/>
      <c r="F8" s="2580"/>
      <c r="G8" s="2579"/>
      <c r="H8" s="2578"/>
      <c r="I8" s="2574"/>
      <c r="J8" s="2574"/>
      <c r="K8" s="2581"/>
      <c r="L8" s="2579"/>
      <c r="M8" s="2578"/>
      <c r="N8" s="2574"/>
      <c r="O8" s="2574"/>
      <c r="P8" s="2577"/>
      <c r="Q8" s="2574"/>
      <c r="R8" s="2574"/>
      <c r="S8" s="2574"/>
      <c r="T8" s="2574"/>
      <c r="U8" s="2577"/>
      <c r="V8" s="2574"/>
      <c r="W8" s="2574"/>
      <c r="X8" s="2574"/>
      <c r="Y8" s="2574"/>
      <c r="Z8" s="2574"/>
      <c r="AA8" s="2575"/>
      <c r="AB8" s="1612"/>
      <c r="AC8" s="1588"/>
      <c r="AD8" s="1613"/>
    </row>
    <row r="9" spans="1:31">
      <c r="A9" s="1601"/>
      <c r="B9" s="1623"/>
      <c r="C9" s="1602"/>
      <c r="D9" s="1624"/>
      <c r="E9" s="1624"/>
      <c r="F9" s="2580"/>
      <c r="G9" s="2579"/>
      <c r="H9" s="2578"/>
      <c r="I9" s="2574"/>
      <c r="J9" s="2574"/>
      <c r="K9" s="2581"/>
      <c r="L9" s="2579"/>
      <c r="M9" s="2578"/>
      <c r="N9" s="2574"/>
      <c r="O9" s="2574"/>
      <c r="P9" s="2577"/>
      <c r="Q9" s="2574"/>
      <c r="R9" s="2574"/>
      <c r="S9" s="2574"/>
      <c r="T9" s="2574"/>
      <c r="U9" s="2577"/>
      <c r="V9" s="2574"/>
      <c r="W9" s="2574"/>
      <c r="X9" s="2574"/>
      <c r="Y9" s="2574"/>
      <c r="Z9" s="2574"/>
      <c r="AA9" s="2575"/>
      <c r="AB9" s="1612"/>
      <c r="AC9" s="1588"/>
      <c r="AD9" s="1613"/>
    </row>
    <row r="10" spans="1:31" ht="14.25" thickBot="1">
      <c r="A10" s="1625"/>
      <c r="B10" s="1626"/>
      <c r="C10" s="1627"/>
      <c r="D10" s="1628"/>
      <c r="E10" s="1628"/>
      <c r="F10" s="1629"/>
      <c r="G10" s="1630"/>
      <c r="H10" s="1631"/>
      <c r="I10" s="1632"/>
      <c r="J10" s="1632"/>
      <c r="K10" s="1633"/>
      <c r="L10" s="1630"/>
      <c r="M10" s="1634"/>
      <c r="N10" s="1635"/>
      <c r="O10" s="1635"/>
      <c r="P10" s="1635"/>
      <c r="Q10" s="1635"/>
      <c r="R10" s="1635"/>
      <c r="S10" s="1635"/>
      <c r="T10" s="1635"/>
      <c r="U10" s="1635"/>
      <c r="V10" s="1635"/>
      <c r="W10" s="1635"/>
      <c r="X10" s="1635"/>
      <c r="Y10" s="1635"/>
      <c r="Z10" s="1635"/>
      <c r="AA10" s="1636"/>
      <c r="AB10" s="1637"/>
      <c r="AC10" s="1638"/>
      <c r="AD10" s="1639"/>
    </row>
    <row r="11" spans="1:31" ht="14.25" thickBot="1">
      <c r="A11" s="1640" t="s">
        <v>3031</v>
      </c>
      <c r="F11" s="1641"/>
      <c r="G11" s="1641"/>
      <c r="H11" s="1641"/>
      <c r="I11" s="1641"/>
      <c r="J11" s="1641"/>
      <c r="K11" s="1641"/>
      <c r="L11" s="1641"/>
      <c r="M11" s="1642"/>
      <c r="N11" s="1642"/>
      <c r="O11" s="1642"/>
      <c r="P11" s="1642"/>
      <c r="Q11" s="1642"/>
      <c r="R11" s="1642"/>
      <c r="S11" s="1642"/>
      <c r="T11" s="1642"/>
      <c r="U11" s="1642"/>
      <c r="V11" s="1643"/>
      <c r="W11" s="1642"/>
      <c r="X11" s="1642"/>
      <c r="Y11" s="1642"/>
      <c r="Z11" s="1642"/>
      <c r="AA11" s="1644"/>
      <c r="AB11" s="1645"/>
      <c r="AC11" s="1588"/>
      <c r="AD11" s="1588"/>
    </row>
    <row r="12" spans="1:31">
      <c r="A12" s="1646"/>
      <c r="B12" s="1647" t="s">
        <v>2585</v>
      </c>
      <c r="C12" s="1647"/>
      <c r="D12" s="1648" t="s">
        <v>1798</v>
      </c>
      <c r="E12" s="1649" t="s">
        <v>2207</v>
      </c>
      <c r="F12" s="1650">
        <v>21</v>
      </c>
      <c r="G12" s="1651">
        <v>856</v>
      </c>
      <c r="H12" s="1652">
        <v>288</v>
      </c>
      <c r="I12" s="1653">
        <v>283</v>
      </c>
      <c r="J12" s="1653">
        <v>285</v>
      </c>
      <c r="K12" s="1654"/>
      <c r="L12" s="1655">
        <v>66</v>
      </c>
      <c r="M12" s="1652">
        <v>1</v>
      </c>
      <c r="N12" s="1653">
        <v>2</v>
      </c>
      <c r="O12" s="1653">
        <v>0</v>
      </c>
      <c r="P12" s="1653">
        <v>0</v>
      </c>
      <c r="Q12" s="1653">
        <v>1</v>
      </c>
      <c r="R12" s="1653">
        <v>53</v>
      </c>
      <c r="S12" s="1653">
        <v>0</v>
      </c>
      <c r="T12" s="1653">
        <v>1</v>
      </c>
      <c r="U12" s="1653">
        <v>0</v>
      </c>
      <c r="V12" s="1653">
        <v>1</v>
      </c>
      <c r="W12" s="1653">
        <v>0</v>
      </c>
      <c r="X12" s="1653">
        <v>2</v>
      </c>
      <c r="Y12" s="1653">
        <v>4</v>
      </c>
      <c r="Z12" s="1653">
        <v>0</v>
      </c>
      <c r="AA12" s="1656">
        <v>1</v>
      </c>
      <c r="AB12" s="1657">
        <v>208515</v>
      </c>
      <c r="AC12" s="1658" t="s">
        <v>2586</v>
      </c>
      <c r="AD12" s="1659" t="s">
        <v>2587</v>
      </c>
      <c r="AE12" s="1660"/>
    </row>
    <row r="13" spans="1:31">
      <c r="A13" s="1661"/>
      <c r="B13" s="1662"/>
      <c r="C13" s="1662"/>
      <c r="D13" s="1663"/>
      <c r="E13" s="1664" t="s">
        <v>1803</v>
      </c>
      <c r="F13" s="1417">
        <v>18</v>
      </c>
      <c r="G13" s="1665">
        <v>736</v>
      </c>
      <c r="H13" s="1666">
        <v>247</v>
      </c>
      <c r="I13" s="1667">
        <v>244</v>
      </c>
      <c r="J13" s="1667">
        <v>245</v>
      </c>
      <c r="K13" s="1668"/>
      <c r="L13" s="1669"/>
      <c r="M13" s="1666">
        <v>0</v>
      </c>
      <c r="N13" s="1667">
        <v>0</v>
      </c>
      <c r="O13" s="1667">
        <v>0</v>
      </c>
      <c r="P13" s="1667">
        <v>0</v>
      </c>
      <c r="Q13" s="1667">
        <v>0</v>
      </c>
      <c r="R13" s="1667">
        <v>0</v>
      </c>
      <c r="S13" s="1667">
        <v>0</v>
      </c>
      <c r="T13" s="1667">
        <v>0</v>
      </c>
      <c r="U13" s="1667">
        <v>0</v>
      </c>
      <c r="V13" s="1667">
        <v>0</v>
      </c>
      <c r="W13" s="1667">
        <v>0</v>
      </c>
      <c r="X13" s="1667">
        <v>0</v>
      </c>
      <c r="Y13" s="1667">
        <v>0</v>
      </c>
      <c r="Z13" s="1667">
        <v>0</v>
      </c>
      <c r="AA13" s="1670">
        <v>0</v>
      </c>
      <c r="AB13" s="1614"/>
      <c r="AC13" s="1588"/>
      <c r="AD13" s="1616"/>
      <c r="AE13" s="1660"/>
    </row>
    <row r="14" spans="1:31">
      <c r="A14" s="1671"/>
      <c r="B14" s="1672"/>
      <c r="C14" s="1672"/>
      <c r="D14" s="1673"/>
      <c r="E14" s="1674" t="s">
        <v>2588</v>
      </c>
      <c r="F14" s="1675">
        <v>3</v>
      </c>
      <c r="G14" s="1676">
        <v>120</v>
      </c>
      <c r="H14" s="1677">
        <v>41</v>
      </c>
      <c r="I14" s="1678">
        <v>39</v>
      </c>
      <c r="J14" s="1678">
        <v>40</v>
      </c>
      <c r="K14" s="1679"/>
      <c r="L14" s="1680"/>
      <c r="M14" s="1677">
        <v>0</v>
      </c>
      <c r="N14" s="1678">
        <v>0</v>
      </c>
      <c r="O14" s="1678">
        <v>0</v>
      </c>
      <c r="P14" s="1678">
        <v>0</v>
      </c>
      <c r="Q14" s="1678">
        <v>0</v>
      </c>
      <c r="R14" s="1678">
        <v>0</v>
      </c>
      <c r="S14" s="1678">
        <v>0</v>
      </c>
      <c r="T14" s="1678">
        <v>0</v>
      </c>
      <c r="U14" s="1678">
        <v>0</v>
      </c>
      <c r="V14" s="1678">
        <v>0</v>
      </c>
      <c r="W14" s="1678">
        <v>0</v>
      </c>
      <c r="X14" s="1678">
        <v>0</v>
      </c>
      <c r="Y14" s="1678">
        <v>0</v>
      </c>
      <c r="Z14" s="1678">
        <v>0</v>
      </c>
      <c r="AA14" s="1681">
        <v>0</v>
      </c>
      <c r="AB14" s="1682"/>
      <c r="AC14" s="1683"/>
      <c r="AD14" s="1684"/>
      <c r="AE14" s="1660"/>
    </row>
    <row r="15" spans="1:31">
      <c r="A15" s="1685"/>
      <c r="B15" s="1686" t="s">
        <v>2589</v>
      </c>
      <c r="C15" s="1686"/>
      <c r="D15" s="1687" t="s">
        <v>1798</v>
      </c>
      <c r="E15" s="1674" t="s">
        <v>1803</v>
      </c>
      <c r="F15" s="1675">
        <v>15</v>
      </c>
      <c r="G15" s="1676">
        <v>563</v>
      </c>
      <c r="H15" s="1677">
        <v>195</v>
      </c>
      <c r="I15" s="1678">
        <v>178</v>
      </c>
      <c r="J15" s="1678">
        <v>190</v>
      </c>
      <c r="K15" s="1679"/>
      <c r="L15" s="1680">
        <v>45</v>
      </c>
      <c r="M15" s="1677">
        <v>1</v>
      </c>
      <c r="N15" s="1678">
        <v>1</v>
      </c>
      <c r="O15" s="1678">
        <v>0</v>
      </c>
      <c r="P15" s="1678">
        <v>0</v>
      </c>
      <c r="Q15" s="1678">
        <v>1</v>
      </c>
      <c r="R15" s="1678">
        <v>33</v>
      </c>
      <c r="S15" s="1678">
        <v>0</v>
      </c>
      <c r="T15" s="1678">
        <v>3</v>
      </c>
      <c r="U15" s="1678">
        <v>0</v>
      </c>
      <c r="V15" s="1678">
        <v>1</v>
      </c>
      <c r="W15" s="1678">
        <v>0</v>
      </c>
      <c r="X15" s="1678">
        <v>1</v>
      </c>
      <c r="Y15" s="1678">
        <v>3</v>
      </c>
      <c r="Z15" s="1678">
        <v>0</v>
      </c>
      <c r="AA15" s="1681">
        <v>1</v>
      </c>
      <c r="AB15" s="1682">
        <v>200887</v>
      </c>
      <c r="AC15" s="1688" t="s">
        <v>2590</v>
      </c>
      <c r="AD15" s="1689" t="s">
        <v>2591</v>
      </c>
      <c r="AE15" s="1660"/>
    </row>
    <row r="16" spans="1:31">
      <c r="A16" s="1685"/>
      <c r="B16" s="1686" t="s">
        <v>2592</v>
      </c>
      <c r="C16" s="1686"/>
      <c r="D16" s="1687" t="s">
        <v>1798</v>
      </c>
      <c r="E16" s="1674" t="s">
        <v>1803</v>
      </c>
      <c r="F16" s="1675">
        <v>21</v>
      </c>
      <c r="G16" s="1676">
        <v>848</v>
      </c>
      <c r="H16" s="1677">
        <v>287</v>
      </c>
      <c r="I16" s="1678">
        <v>284</v>
      </c>
      <c r="J16" s="1678">
        <v>277</v>
      </c>
      <c r="K16" s="1679"/>
      <c r="L16" s="1680">
        <v>68</v>
      </c>
      <c r="M16" s="1677">
        <v>1</v>
      </c>
      <c r="N16" s="1678">
        <v>2</v>
      </c>
      <c r="O16" s="1678">
        <v>0</v>
      </c>
      <c r="P16" s="1678">
        <v>0</v>
      </c>
      <c r="Q16" s="1678">
        <v>0</v>
      </c>
      <c r="R16" s="1678">
        <v>57</v>
      </c>
      <c r="S16" s="1678">
        <v>0</v>
      </c>
      <c r="T16" s="1678">
        <v>1</v>
      </c>
      <c r="U16" s="1678">
        <v>0</v>
      </c>
      <c r="V16" s="1678">
        <v>1</v>
      </c>
      <c r="W16" s="1678">
        <v>0</v>
      </c>
      <c r="X16" s="1678">
        <v>1</v>
      </c>
      <c r="Y16" s="1678">
        <v>4</v>
      </c>
      <c r="Z16" s="1678">
        <v>0</v>
      </c>
      <c r="AA16" s="1681">
        <v>1</v>
      </c>
      <c r="AB16" s="1682">
        <v>200114</v>
      </c>
      <c r="AC16" s="1688" t="s">
        <v>3032</v>
      </c>
      <c r="AD16" s="1689" t="s">
        <v>2593</v>
      </c>
      <c r="AE16" s="1660"/>
    </row>
    <row r="17" spans="1:48">
      <c r="A17" s="1685"/>
      <c r="B17" s="1686" t="s">
        <v>2594</v>
      </c>
      <c r="C17" s="1686"/>
      <c r="D17" s="1687" t="s">
        <v>1798</v>
      </c>
      <c r="E17" s="1674" t="s">
        <v>1803</v>
      </c>
      <c r="F17" s="1675">
        <v>18</v>
      </c>
      <c r="G17" s="1676">
        <v>726</v>
      </c>
      <c r="H17" s="1677">
        <v>245</v>
      </c>
      <c r="I17" s="1678">
        <v>243</v>
      </c>
      <c r="J17" s="1678">
        <v>238</v>
      </c>
      <c r="K17" s="1679"/>
      <c r="L17" s="1680">
        <v>55</v>
      </c>
      <c r="M17" s="1677">
        <v>1</v>
      </c>
      <c r="N17" s="1678">
        <v>2</v>
      </c>
      <c r="O17" s="1678">
        <v>0</v>
      </c>
      <c r="P17" s="1678">
        <v>0</v>
      </c>
      <c r="Q17" s="1678">
        <v>1</v>
      </c>
      <c r="R17" s="1678">
        <v>42</v>
      </c>
      <c r="S17" s="1678">
        <v>0</v>
      </c>
      <c r="T17" s="1678">
        <v>2</v>
      </c>
      <c r="U17" s="1678">
        <v>0</v>
      </c>
      <c r="V17" s="1678">
        <v>1</v>
      </c>
      <c r="W17" s="1678">
        <v>0</v>
      </c>
      <c r="X17" s="1678">
        <v>1</v>
      </c>
      <c r="Y17" s="1678">
        <v>4</v>
      </c>
      <c r="Z17" s="1678">
        <v>0</v>
      </c>
      <c r="AA17" s="1681">
        <v>1</v>
      </c>
      <c r="AB17" s="1682">
        <v>200835</v>
      </c>
      <c r="AC17" s="1688" t="s">
        <v>2595</v>
      </c>
      <c r="AD17" s="1689" t="s">
        <v>2596</v>
      </c>
      <c r="AE17" s="1660"/>
    </row>
    <row r="18" spans="1:48">
      <c r="A18" s="1685"/>
      <c r="B18" s="1686" t="s">
        <v>2597</v>
      </c>
      <c r="C18" s="1686"/>
      <c r="D18" s="1687" t="s">
        <v>1798</v>
      </c>
      <c r="E18" s="1674" t="s">
        <v>1803</v>
      </c>
      <c r="F18" s="1675">
        <v>15</v>
      </c>
      <c r="G18" s="1676">
        <v>591</v>
      </c>
      <c r="H18" s="1677">
        <v>200</v>
      </c>
      <c r="I18" s="1678">
        <v>197</v>
      </c>
      <c r="J18" s="1678">
        <v>194</v>
      </c>
      <c r="K18" s="1679"/>
      <c r="L18" s="1680">
        <v>44</v>
      </c>
      <c r="M18" s="1677">
        <v>1</v>
      </c>
      <c r="N18" s="1678">
        <v>1</v>
      </c>
      <c r="O18" s="1678">
        <v>0</v>
      </c>
      <c r="P18" s="1678">
        <v>0</v>
      </c>
      <c r="Q18" s="1678">
        <v>2</v>
      </c>
      <c r="R18" s="1678">
        <v>32</v>
      </c>
      <c r="S18" s="1678">
        <v>0</v>
      </c>
      <c r="T18" s="1678">
        <v>2</v>
      </c>
      <c r="U18" s="1678">
        <v>0</v>
      </c>
      <c r="V18" s="1678">
        <v>1</v>
      </c>
      <c r="W18" s="1678">
        <v>0</v>
      </c>
      <c r="X18" s="1678">
        <v>1</v>
      </c>
      <c r="Y18" s="1678">
        <v>3</v>
      </c>
      <c r="Z18" s="1678">
        <v>0</v>
      </c>
      <c r="AA18" s="1681">
        <v>1</v>
      </c>
      <c r="AB18" s="1682">
        <v>200632</v>
      </c>
      <c r="AC18" s="1688" t="s">
        <v>3033</v>
      </c>
      <c r="AD18" s="1689" t="s">
        <v>2598</v>
      </c>
      <c r="AE18" s="1660"/>
    </row>
    <row r="19" spans="1:48">
      <c r="A19" s="1690"/>
      <c r="B19" s="1691" t="s">
        <v>3227</v>
      </c>
      <c r="C19" s="1691"/>
      <c r="D19" s="1692" t="s">
        <v>1798</v>
      </c>
      <c r="E19" s="1664" t="s">
        <v>2207</v>
      </c>
      <c r="F19" s="1417">
        <v>31</v>
      </c>
      <c r="G19" s="1665">
        <v>1163</v>
      </c>
      <c r="H19" s="1666">
        <v>311</v>
      </c>
      <c r="I19" s="1667">
        <v>436</v>
      </c>
      <c r="J19" s="1667">
        <v>416</v>
      </c>
      <c r="K19" s="1668"/>
      <c r="L19" s="1669">
        <v>101</v>
      </c>
      <c r="M19" s="1666">
        <v>1</v>
      </c>
      <c r="N19" s="1667">
        <v>2</v>
      </c>
      <c r="O19" s="1667">
        <v>0</v>
      </c>
      <c r="P19" s="1667">
        <v>0</v>
      </c>
      <c r="Q19" s="1667">
        <v>2</v>
      </c>
      <c r="R19" s="1667">
        <v>80</v>
      </c>
      <c r="S19" s="1667">
        <v>0</v>
      </c>
      <c r="T19" s="1667">
        <v>7</v>
      </c>
      <c r="U19" s="1667">
        <v>0</v>
      </c>
      <c r="V19" s="1667">
        <v>2</v>
      </c>
      <c r="W19" s="1667">
        <v>0</v>
      </c>
      <c r="X19" s="1667">
        <v>1</v>
      </c>
      <c r="Y19" s="1667">
        <v>4</v>
      </c>
      <c r="Z19" s="1667">
        <v>1</v>
      </c>
      <c r="AA19" s="1670">
        <v>1</v>
      </c>
      <c r="AB19" s="1614">
        <v>283615</v>
      </c>
      <c r="AC19" s="1693" t="s">
        <v>3230</v>
      </c>
      <c r="AD19" s="1694" t="s">
        <v>3034</v>
      </c>
      <c r="AE19" s="1660"/>
    </row>
    <row r="20" spans="1:48">
      <c r="A20" s="1661"/>
      <c r="B20" s="1662"/>
      <c r="C20" s="1662"/>
      <c r="D20" s="1663"/>
      <c r="E20" s="1664" t="s">
        <v>1803</v>
      </c>
      <c r="F20" s="1417">
        <v>29</v>
      </c>
      <c r="G20" s="1665">
        <v>1094</v>
      </c>
      <c r="H20" s="1666">
        <v>311</v>
      </c>
      <c r="I20" s="1667">
        <v>397</v>
      </c>
      <c r="J20" s="1667">
        <v>386</v>
      </c>
      <c r="K20" s="1668"/>
      <c r="L20" s="1669">
        <v>0</v>
      </c>
      <c r="M20" s="1666">
        <v>0</v>
      </c>
      <c r="N20" s="1667">
        <v>0</v>
      </c>
      <c r="O20" s="1667">
        <v>0</v>
      </c>
      <c r="P20" s="1667">
        <v>0</v>
      </c>
      <c r="Q20" s="1667">
        <v>0</v>
      </c>
      <c r="R20" s="1667">
        <v>0</v>
      </c>
      <c r="S20" s="1667">
        <v>0</v>
      </c>
      <c r="T20" s="1667">
        <v>0</v>
      </c>
      <c r="U20" s="1667">
        <v>0</v>
      </c>
      <c r="V20" s="1667">
        <v>0</v>
      </c>
      <c r="W20" s="1667">
        <v>0</v>
      </c>
      <c r="X20" s="1667">
        <v>0</v>
      </c>
      <c r="Y20" s="1667">
        <v>0</v>
      </c>
      <c r="Z20" s="1667">
        <v>0</v>
      </c>
      <c r="AA20" s="1670">
        <v>0</v>
      </c>
      <c r="AB20" s="1614"/>
      <c r="AC20" s="1588"/>
      <c r="AD20" s="1616"/>
      <c r="AE20" s="1660"/>
    </row>
    <row r="21" spans="1:48">
      <c r="A21" s="1671"/>
      <c r="B21" s="1672"/>
      <c r="C21" s="1672"/>
      <c r="D21" s="1673"/>
      <c r="E21" s="1674" t="s">
        <v>2599</v>
      </c>
      <c r="F21" s="1675">
        <v>2</v>
      </c>
      <c r="G21" s="1676">
        <v>69</v>
      </c>
      <c r="H21" s="1677" t="s">
        <v>3231</v>
      </c>
      <c r="I21" s="1678">
        <v>39</v>
      </c>
      <c r="J21" s="1678">
        <v>30</v>
      </c>
      <c r="K21" s="1679"/>
      <c r="L21" s="1680">
        <v>0</v>
      </c>
      <c r="M21" s="1677">
        <v>0</v>
      </c>
      <c r="N21" s="1678">
        <v>0</v>
      </c>
      <c r="O21" s="1678">
        <v>0</v>
      </c>
      <c r="P21" s="1678">
        <v>0</v>
      </c>
      <c r="Q21" s="1678">
        <v>0</v>
      </c>
      <c r="R21" s="1678">
        <v>0</v>
      </c>
      <c r="S21" s="1678">
        <v>0</v>
      </c>
      <c r="T21" s="1678">
        <v>0</v>
      </c>
      <c r="U21" s="1678">
        <v>0</v>
      </c>
      <c r="V21" s="1678">
        <v>0</v>
      </c>
      <c r="W21" s="1678">
        <v>0</v>
      </c>
      <c r="X21" s="1678">
        <v>0</v>
      </c>
      <c r="Y21" s="1678">
        <v>0</v>
      </c>
      <c r="Z21" s="1678">
        <v>0</v>
      </c>
      <c r="AA21" s="1681">
        <v>0</v>
      </c>
      <c r="AB21" s="1682"/>
      <c r="AC21" s="1683"/>
      <c r="AD21" s="1684"/>
      <c r="AE21" s="1660"/>
    </row>
    <row r="22" spans="1:48" s="911" customFormat="1">
      <c r="A22" s="1695"/>
      <c r="B22" s="1696" t="s">
        <v>2570</v>
      </c>
      <c r="C22" s="1696"/>
      <c r="D22" s="1697" t="s">
        <v>1799</v>
      </c>
      <c r="E22" s="1698" t="s">
        <v>3271</v>
      </c>
      <c r="F22" s="1699">
        <v>16</v>
      </c>
      <c r="G22" s="1700">
        <v>103</v>
      </c>
      <c r="H22" s="1270">
        <v>32</v>
      </c>
      <c r="I22" s="1271">
        <v>33</v>
      </c>
      <c r="J22" s="1271">
        <v>20</v>
      </c>
      <c r="K22" s="1272">
        <v>18</v>
      </c>
      <c r="L22" s="1701">
        <v>46</v>
      </c>
      <c r="M22" s="1270">
        <v>1</v>
      </c>
      <c r="N22" s="1271">
        <v>2</v>
      </c>
      <c r="O22" s="1271">
        <v>0</v>
      </c>
      <c r="P22" s="1271">
        <v>0</v>
      </c>
      <c r="Q22" s="1271">
        <v>0</v>
      </c>
      <c r="R22" s="1271">
        <v>32</v>
      </c>
      <c r="S22" s="1271">
        <v>0</v>
      </c>
      <c r="T22" s="1271">
        <v>6</v>
      </c>
      <c r="U22" s="1271">
        <v>0</v>
      </c>
      <c r="V22" s="1271">
        <v>1</v>
      </c>
      <c r="W22" s="1271">
        <v>0</v>
      </c>
      <c r="X22" s="1271">
        <v>1</v>
      </c>
      <c r="Y22" s="1271">
        <v>2</v>
      </c>
      <c r="Z22" s="1271">
        <v>0</v>
      </c>
      <c r="AA22" s="1702">
        <v>1</v>
      </c>
      <c r="AB22" s="1703">
        <v>208543</v>
      </c>
      <c r="AC22" s="1489" t="s">
        <v>2600</v>
      </c>
      <c r="AD22" s="1704" t="s">
        <v>2601</v>
      </c>
      <c r="AE22" s="1705"/>
      <c r="AF22" s="1706"/>
      <c r="AG22" s="1706"/>
      <c r="AH22" s="1706"/>
      <c r="AI22" s="1706"/>
      <c r="AJ22" s="1706"/>
      <c r="AK22" s="1706"/>
      <c r="AL22" s="1706"/>
      <c r="AM22" s="1706"/>
      <c r="AN22" s="1706"/>
      <c r="AO22" s="1706"/>
      <c r="AP22" s="1706"/>
      <c r="AQ22" s="1706"/>
      <c r="AR22" s="1706"/>
      <c r="AS22" s="1706"/>
      <c r="AT22" s="1706"/>
      <c r="AU22" s="1706"/>
      <c r="AV22" s="1706"/>
    </row>
    <row r="23" spans="1:48" s="911" customFormat="1">
      <c r="A23" s="1661"/>
      <c r="B23" s="1662"/>
      <c r="C23" s="1662"/>
      <c r="D23" s="1692" t="s">
        <v>1797</v>
      </c>
      <c r="E23" s="1664" t="s">
        <v>1803</v>
      </c>
      <c r="F23" s="1707">
        <v>12</v>
      </c>
      <c r="G23" s="1665">
        <v>322</v>
      </c>
      <c r="H23" s="1666">
        <v>41</v>
      </c>
      <c r="I23" s="1667">
        <v>46</v>
      </c>
      <c r="J23" s="1667">
        <v>56</v>
      </c>
      <c r="K23" s="1668">
        <v>179</v>
      </c>
      <c r="L23" s="1669">
        <v>27</v>
      </c>
      <c r="M23" s="1666">
        <v>0</v>
      </c>
      <c r="N23" s="1667">
        <v>2</v>
      </c>
      <c r="O23" s="1667">
        <v>0</v>
      </c>
      <c r="P23" s="1667">
        <v>0</v>
      </c>
      <c r="Q23" s="1667">
        <v>0</v>
      </c>
      <c r="R23" s="1667">
        <v>16</v>
      </c>
      <c r="S23" s="1667">
        <v>0</v>
      </c>
      <c r="T23" s="1667">
        <v>4</v>
      </c>
      <c r="U23" s="1667">
        <v>0</v>
      </c>
      <c r="V23" s="1667">
        <v>1</v>
      </c>
      <c r="W23" s="1667">
        <v>0</v>
      </c>
      <c r="X23" s="1667">
        <v>0</v>
      </c>
      <c r="Y23" s="1667">
        <v>4</v>
      </c>
      <c r="Z23" s="1667">
        <v>0</v>
      </c>
      <c r="AA23" s="1670">
        <v>0</v>
      </c>
      <c r="AB23" s="1682"/>
      <c r="AC23" s="1683"/>
      <c r="AD23" s="1684"/>
      <c r="AE23" s="1705"/>
      <c r="AF23" s="1588"/>
      <c r="AG23" s="1588"/>
      <c r="AH23" s="1588"/>
      <c r="AI23" s="1588"/>
      <c r="AJ23" s="1588"/>
      <c r="AK23" s="1588"/>
      <c r="AL23" s="1588"/>
      <c r="AM23" s="1588"/>
      <c r="AN23" s="1588"/>
      <c r="AO23" s="1588"/>
      <c r="AP23" s="1588"/>
      <c r="AQ23" s="1588"/>
      <c r="AR23" s="1588"/>
      <c r="AS23" s="1588"/>
      <c r="AT23" s="1588"/>
      <c r="AU23" s="1588"/>
      <c r="AV23" s="1588"/>
    </row>
    <row r="24" spans="1:48" s="911" customFormat="1">
      <c r="A24" s="1708" t="s">
        <v>1060</v>
      </c>
      <c r="B24" s="1709" t="s">
        <v>3035</v>
      </c>
      <c r="C24" s="1709" t="s">
        <v>1061</v>
      </c>
      <c r="D24" s="1710" t="s">
        <v>1799</v>
      </c>
      <c r="E24" s="1711" t="s">
        <v>3271</v>
      </c>
      <c r="F24" s="1712">
        <v>8</v>
      </c>
      <c r="G24" s="1713">
        <v>57</v>
      </c>
      <c r="H24" s="1714">
        <v>22</v>
      </c>
      <c r="I24" s="1715">
        <v>17</v>
      </c>
      <c r="J24" s="1715">
        <v>15</v>
      </c>
      <c r="K24" s="1716">
        <v>3</v>
      </c>
      <c r="L24" s="1717">
        <v>17</v>
      </c>
      <c r="M24" s="1714">
        <v>0</v>
      </c>
      <c r="N24" s="1715">
        <v>1</v>
      </c>
      <c r="O24" s="1715">
        <v>0</v>
      </c>
      <c r="P24" s="1715">
        <v>0</v>
      </c>
      <c r="Q24" s="1715">
        <v>0</v>
      </c>
      <c r="R24" s="1715">
        <v>13</v>
      </c>
      <c r="S24" s="1715">
        <v>0</v>
      </c>
      <c r="T24" s="1715">
        <v>1</v>
      </c>
      <c r="U24" s="1715">
        <v>0</v>
      </c>
      <c r="V24" s="1715">
        <v>1</v>
      </c>
      <c r="W24" s="1715">
        <v>0</v>
      </c>
      <c r="X24" s="1715">
        <v>0</v>
      </c>
      <c r="Y24" s="1715">
        <v>1</v>
      </c>
      <c r="Z24" s="1715">
        <v>0</v>
      </c>
      <c r="AA24" s="1718">
        <v>0</v>
      </c>
      <c r="AB24" s="1703">
        <v>230816</v>
      </c>
      <c r="AC24" s="1489" t="s">
        <v>3036</v>
      </c>
      <c r="AD24" s="1704" t="s">
        <v>3037</v>
      </c>
      <c r="AE24" s="1705"/>
      <c r="AF24" s="1588"/>
      <c r="AG24" s="1588"/>
      <c r="AH24" s="1588"/>
      <c r="AI24" s="1588"/>
      <c r="AJ24" s="1588"/>
      <c r="AK24" s="1588"/>
      <c r="AL24" s="1588"/>
      <c r="AM24" s="1588"/>
      <c r="AN24" s="1588"/>
      <c r="AO24" s="1588"/>
      <c r="AP24" s="1588"/>
      <c r="AQ24" s="1588"/>
      <c r="AR24" s="1588"/>
      <c r="AS24" s="1588"/>
      <c r="AT24" s="1588"/>
      <c r="AU24" s="1588"/>
      <c r="AV24" s="1588"/>
    </row>
    <row r="25" spans="1:48" s="911" customFormat="1">
      <c r="A25" s="1671"/>
      <c r="B25" s="1672"/>
      <c r="C25" s="1672"/>
      <c r="D25" s="1687" t="s">
        <v>1797</v>
      </c>
      <c r="E25" s="1674" t="s">
        <v>1803</v>
      </c>
      <c r="F25" s="1675">
        <v>7</v>
      </c>
      <c r="G25" s="1676">
        <v>175</v>
      </c>
      <c r="H25" s="1677">
        <v>24</v>
      </c>
      <c r="I25" s="1678">
        <v>25</v>
      </c>
      <c r="J25" s="1678">
        <v>29</v>
      </c>
      <c r="K25" s="1679">
        <v>97</v>
      </c>
      <c r="L25" s="1680">
        <v>0</v>
      </c>
      <c r="M25" s="1677">
        <v>0</v>
      </c>
      <c r="N25" s="1678">
        <v>0</v>
      </c>
      <c r="O25" s="1678">
        <v>0</v>
      </c>
      <c r="P25" s="1678">
        <v>0</v>
      </c>
      <c r="Q25" s="1678">
        <v>0</v>
      </c>
      <c r="R25" s="1678">
        <v>0</v>
      </c>
      <c r="S25" s="1678">
        <v>0</v>
      </c>
      <c r="T25" s="1678">
        <v>0</v>
      </c>
      <c r="U25" s="1678">
        <v>0</v>
      </c>
      <c r="V25" s="1678">
        <v>0</v>
      </c>
      <c r="W25" s="1678">
        <v>0</v>
      </c>
      <c r="X25" s="1678">
        <v>0</v>
      </c>
      <c r="Y25" s="1678">
        <v>0</v>
      </c>
      <c r="Z25" s="1678">
        <v>0</v>
      </c>
      <c r="AA25" s="1681">
        <v>0</v>
      </c>
      <c r="AB25" s="1682"/>
      <c r="AC25" s="1683"/>
      <c r="AD25" s="1684"/>
      <c r="AE25" s="1705"/>
      <c r="AF25" s="1588"/>
      <c r="AG25" s="1588"/>
      <c r="AH25" s="1588"/>
      <c r="AI25" s="1588"/>
      <c r="AJ25" s="1588"/>
      <c r="AK25" s="1588"/>
      <c r="AL25" s="1588"/>
      <c r="AM25" s="1588"/>
      <c r="AN25" s="1588"/>
      <c r="AO25" s="1588"/>
      <c r="AP25" s="1588"/>
      <c r="AQ25" s="1588"/>
      <c r="AR25" s="1588"/>
      <c r="AS25" s="1588"/>
      <c r="AT25" s="1588"/>
      <c r="AU25" s="1588"/>
      <c r="AV25" s="1588"/>
    </row>
    <row r="26" spans="1:48" s="911" customFormat="1">
      <c r="A26" s="1690"/>
      <c r="B26" s="1691" t="s">
        <v>2602</v>
      </c>
      <c r="C26" s="1691"/>
      <c r="D26" s="1692" t="s">
        <v>1798</v>
      </c>
      <c r="E26" s="1664" t="s">
        <v>2207</v>
      </c>
      <c r="F26" s="1417">
        <v>15</v>
      </c>
      <c r="G26" s="1665">
        <v>410</v>
      </c>
      <c r="H26" s="1666">
        <v>142</v>
      </c>
      <c r="I26" s="1667">
        <v>121</v>
      </c>
      <c r="J26" s="1667">
        <v>147</v>
      </c>
      <c r="K26" s="1668"/>
      <c r="L26" s="1669">
        <v>80</v>
      </c>
      <c r="M26" s="1666">
        <v>1</v>
      </c>
      <c r="N26" s="1667">
        <v>2</v>
      </c>
      <c r="O26" s="1667">
        <v>0</v>
      </c>
      <c r="P26" s="1667">
        <v>0</v>
      </c>
      <c r="Q26" s="1667">
        <v>2</v>
      </c>
      <c r="R26" s="1667">
        <v>47</v>
      </c>
      <c r="S26" s="1667">
        <v>0</v>
      </c>
      <c r="T26" s="1667">
        <v>5</v>
      </c>
      <c r="U26" s="1667">
        <v>1</v>
      </c>
      <c r="V26" s="1667">
        <v>1</v>
      </c>
      <c r="W26" s="1667">
        <v>0</v>
      </c>
      <c r="X26" s="1667">
        <v>11</v>
      </c>
      <c r="Y26" s="1667">
        <v>5</v>
      </c>
      <c r="Z26" s="1667">
        <v>2</v>
      </c>
      <c r="AA26" s="1670">
        <v>3</v>
      </c>
      <c r="AB26" s="1614">
        <v>200605</v>
      </c>
      <c r="AC26" s="1693" t="s">
        <v>3038</v>
      </c>
      <c r="AD26" s="1694" t="s">
        <v>2603</v>
      </c>
      <c r="AE26" s="1705"/>
      <c r="AF26" s="1588"/>
      <c r="AG26" s="1588"/>
      <c r="AH26" s="1588"/>
      <c r="AI26" s="1588"/>
      <c r="AJ26" s="1588"/>
      <c r="AK26" s="1588"/>
      <c r="AL26" s="1588"/>
      <c r="AM26" s="1588"/>
      <c r="AN26" s="1588"/>
      <c r="AO26" s="1588"/>
      <c r="AP26" s="1588"/>
      <c r="AQ26" s="1588"/>
      <c r="AR26" s="1588"/>
      <c r="AS26" s="1588"/>
      <c r="AT26" s="1588"/>
      <c r="AU26" s="1588"/>
      <c r="AV26" s="1588"/>
    </row>
    <row r="27" spans="1:48" s="911" customFormat="1">
      <c r="A27" s="1661"/>
      <c r="B27" s="1662"/>
      <c r="C27" s="1662"/>
      <c r="D27" s="1663"/>
      <c r="E27" s="1664" t="s">
        <v>3153</v>
      </c>
      <c r="F27" s="1417">
        <v>3</v>
      </c>
      <c r="G27" s="1665">
        <v>101</v>
      </c>
      <c r="H27" s="1666">
        <v>35</v>
      </c>
      <c r="I27" s="1667">
        <v>30</v>
      </c>
      <c r="J27" s="1667">
        <v>36</v>
      </c>
      <c r="K27" s="1668"/>
      <c r="L27" s="1669">
        <v>0</v>
      </c>
      <c r="M27" s="1666">
        <v>0</v>
      </c>
      <c r="N27" s="1667">
        <v>0</v>
      </c>
      <c r="O27" s="1667">
        <v>0</v>
      </c>
      <c r="P27" s="1667">
        <v>0</v>
      </c>
      <c r="Q27" s="1667">
        <v>0</v>
      </c>
      <c r="R27" s="1667">
        <v>0</v>
      </c>
      <c r="S27" s="1667">
        <v>0</v>
      </c>
      <c r="T27" s="1667">
        <v>0</v>
      </c>
      <c r="U27" s="1667">
        <v>0</v>
      </c>
      <c r="V27" s="1667">
        <v>0</v>
      </c>
      <c r="W27" s="1667">
        <v>0</v>
      </c>
      <c r="X27" s="1667">
        <v>0</v>
      </c>
      <c r="Y27" s="1667">
        <v>0</v>
      </c>
      <c r="Z27" s="1667">
        <v>0</v>
      </c>
      <c r="AA27" s="1670">
        <v>0</v>
      </c>
      <c r="AB27" s="1614"/>
      <c r="AC27" s="1588"/>
      <c r="AD27" s="1616"/>
      <c r="AE27" s="1705"/>
      <c r="AF27" s="1588"/>
      <c r="AG27" s="1588"/>
      <c r="AH27" s="1588"/>
      <c r="AI27" s="1588"/>
      <c r="AJ27" s="1588"/>
      <c r="AK27" s="1588"/>
      <c r="AL27" s="1588"/>
      <c r="AM27" s="1588"/>
      <c r="AN27" s="1588"/>
      <c r="AO27" s="1588"/>
      <c r="AP27" s="1588"/>
      <c r="AQ27" s="1588"/>
      <c r="AR27" s="1588"/>
      <c r="AS27" s="1588"/>
      <c r="AT27" s="1588"/>
      <c r="AU27" s="1588"/>
      <c r="AV27" s="1588"/>
    </row>
    <row r="28" spans="1:48" s="911" customFormat="1">
      <c r="A28" s="1661"/>
      <c r="B28" s="1662"/>
      <c r="C28" s="1662"/>
      <c r="D28" s="1663"/>
      <c r="E28" s="1664" t="s">
        <v>3040</v>
      </c>
      <c r="F28" s="1417">
        <v>3</v>
      </c>
      <c r="G28" s="1665">
        <v>51</v>
      </c>
      <c r="H28" s="1666">
        <v>13</v>
      </c>
      <c r="I28" s="1667">
        <v>16</v>
      </c>
      <c r="J28" s="1667">
        <v>22</v>
      </c>
      <c r="K28" s="1668"/>
      <c r="L28" s="1669">
        <v>0</v>
      </c>
      <c r="M28" s="1666">
        <v>0</v>
      </c>
      <c r="N28" s="1667">
        <v>0</v>
      </c>
      <c r="O28" s="1667">
        <v>0</v>
      </c>
      <c r="P28" s="1667">
        <v>0</v>
      </c>
      <c r="Q28" s="1667">
        <v>0</v>
      </c>
      <c r="R28" s="1667">
        <v>0</v>
      </c>
      <c r="S28" s="1667">
        <v>0</v>
      </c>
      <c r="T28" s="1667">
        <v>0</v>
      </c>
      <c r="U28" s="1667">
        <v>0</v>
      </c>
      <c r="V28" s="1667">
        <v>0</v>
      </c>
      <c r="W28" s="1667">
        <v>0</v>
      </c>
      <c r="X28" s="1667">
        <v>0</v>
      </c>
      <c r="Y28" s="1667">
        <v>0</v>
      </c>
      <c r="Z28" s="1667">
        <v>0</v>
      </c>
      <c r="AA28" s="1670">
        <v>0</v>
      </c>
      <c r="AB28" s="1614"/>
      <c r="AC28" s="1588"/>
      <c r="AD28" s="1616"/>
      <c r="AE28" s="1705"/>
      <c r="AF28" s="1588"/>
      <c r="AG28" s="1588"/>
      <c r="AH28" s="1588"/>
      <c r="AI28" s="1588"/>
      <c r="AJ28" s="1588"/>
      <c r="AK28" s="1588"/>
      <c r="AL28" s="1588"/>
      <c r="AM28" s="1588"/>
      <c r="AN28" s="1588"/>
      <c r="AO28" s="1588"/>
      <c r="AP28" s="1588"/>
      <c r="AQ28" s="1588"/>
      <c r="AR28" s="1588"/>
      <c r="AS28" s="1588"/>
      <c r="AT28" s="1588"/>
      <c r="AU28" s="1588"/>
      <c r="AV28" s="1588"/>
    </row>
    <row r="29" spans="1:48" s="911" customFormat="1">
      <c r="A29" s="1661"/>
      <c r="B29" s="1662"/>
      <c r="C29" s="1662"/>
      <c r="D29" s="1663"/>
      <c r="E29" s="1664" t="s">
        <v>3041</v>
      </c>
      <c r="F29" s="1417">
        <v>3</v>
      </c>
      <c r="G29" s="1665">
        <v>111</v>
      </c>
      <c r="H29" s="1666">
        <v>41</v>
      </c>
      <c r="I29" s="1667">
        <v>33</v>
      </c>
      <c r="J29" s="1667">
        <v>37</v>
      </c>
      <c r="K29" s="1668"/>
      <c r="L29" s="1669">
        <v>0</v>
      </c>
      <c r="M29" s="1666">
        <v>0</v>
      </c>
      <c r="N29" s="1667">
        <v>0</v>
      </c>
      <c r="O29" s="1667">
        <v>0</v>
      </c>
      <c r="P29" s="1667">
        <v>0</v>
      </c>
      <c r="Q29" s="1667">
        <v>0</v>
      </c>
      <c r="R29" s="1667">
        <v>0</v>
      </c>
      <c r="S29" s="1667">
        <v>0</v>
      </c>
      <c r="T29" s="1667">
        <v>0</v>
      </c>
      <c r="U29" s="1667">
        <v>0</v>
      </c>
      <c r="V29" s="1667">
        <v>0</v>
      </c>
      <c r="W29" s="1667">
        <v>0</v>
      </c>
      <c r="X29" s="1667">
        <v>0</v>
      </c>
      <c r="Y29" s="1667">
        <v>0</v>
      </c>
      <c r="Z29" s="1667">
        <v>0</v>
      </c>
      <c r="AA29" s="1670">
        <v>0</v>
      </c>
      <c r="AB29" s="1614"/>
      <c r="AC29" s="1588"/>
      <c r="AD29" s="1616"/>
      <c r="AE29" s="1705"/>
      <c r="AF29" s="1588"/>
      <c r="AG29" s="1588"/>
      <c r="AH29" s="1588"/>
      <c r="AI29" s="1588"/>
      <c r="AJ29" s="1588"/>
      <c r="AK29" s="1588"/>
      <c r="AL29" s="1588"/>
      <c r="AM29" s="1588"/>
      <c r="AN29" s="1588"/>
      <c r="AO29" s="1588"/>
      <c r="AP29" s="1588"/>
      <c r="AQ29" s="1588"/>
      <c r="AR29" s="1588"/>
      <c r="AS29" s="1588"/>
      <c r="AT29" s="1588"/>
      <c r="AU29" s="1588"/>
      <c r="AV29" s="1588"/>
    </row>
    <row r="30" spans="1:48" s="911" customFormat="1">
      <c r="A30" s="1661"/>
      <c r="B30" s="1662"/>
      <c r="C30" s="1662"/>
      <c r="D30" s="1663"/>
      <c r="E30" s="1664" t="s">
        <v>3042</v>
      </c>
      <c r="F30" s="1417">
        <v>3</v>
      </c>
      <c r="G30" s="1665">
        <v>76</v>
      </c>
      <c r="H30" s="1666">
        <v>35</v>
      </c>
      <c r="I30" s="1667">
        <v>20</v>
      </c>
      <c r="J30" s="1667">
        <v>21</v>
      </c>
      <c r="K30" s="1668"/>
      <c r="L30" s="1669">
        <v>0</v>
      </c>
      <c r="M30" s="1666">
        <v>0</v>
      </c>
      <c r="N30" s="1667">
        <v>0</v>
      </c>
      <c r="O30" s="1667">
        <v>0</v>
      </c>
      <c r="P30" s="1667">
        <v>0</v>
      </c>
      <c r="Q30" s="1667">
        <v>0</v>
      </c>
      <c r="R30" s="1667">
        <v>0</v>
      </c>
      <c r="S30" s="1667">
        <v>0</v>
      </c>
      <c r="T30" s="1667">
        <v>0</v>
      </c>
      <c r="U30" s="1667">
        <v>0</v>
      </c>
      <c r="V30" s="1667">
        <v>0</v>
      </c>
      <c r="W30" s="1667">
        <v>0</v>
      </c>
      <c r="X30" s="1667">
        <v>0</v>
      </c>
      <c r="Y30" s="1667">
        <v>0</v>
      </c>
      <c r="Z30" s="1667">
        <v>0</v>
      </c>
      <c r="AA30" s="1670">
        <v>0</v>
      </c>
      <c r="AB30" s="1614"/>
      <c r="AC30" s="1588"/>
      <c r="AD30" s="1616"/>
      <c r="AE30" s="1705"/>
      <c r="AF30" s="1588"/>
      <c r="AG30" s="1588"/>
      <c r="AH30" s="1588"/>
      <c r="AI30" s="1588"/>
      <c r="AJ30" s="1588"/>
      <c r="AK30" s="1588"/>
      <c r="AL30" s="1588"/>
      <c r="AM30" s="1588"/>
      <c r="AN30" s="1588"/>
      <c r="AO30" s="1588"/>
      <c r="AP30" s="1588"/>
      <c r="AQ30" s="1588"/>
      <c r="AR30" s="1588"/>
      <c r="AS30" s="1588"/>
      <c r="AT30" s="1588"/>
      <c r="AU30" s="1588"/>
      <c r="AV30" s="1588"/>
    </row>
    <row r="31" spans="1:48" s="911" customFormat="1">
      <c r="A31" s="1661"/>
      <c r="B31" s="1662"/>
      <c r="C31" s="1662"/>
      <c r="D31" s="1663"/>
      <c r="E31" s="1664" t="s">
        <v>3043</v>
      </c>
      <c r="F31" s="1417">
        <v>3</v>
      </c>
      <c r="G31" s="1665">
        <v>71</v>
      </c>
      <c r="H31" s="1666">
        <v>18</v>
      </c>
      <c r="I31" s="1667">
        <v>22</v>
      </c>
      <c r="J31" s="1667">
        <v>31</v>
      </c>
      <c r="K31" s="1668"/>
      <c r="L31" s="1669">
        <v>0</v>
      </c>
      <c r="M31" s="1666">
        <v>0</v>
      </c>
      <c r="N31" s="1667">
        <v>0</v>
      </c>
      <c r="O31" s="1667">
        <v>0</v>
      </c>
      <c r="P31" s="1667">
        <v>0</v>
      </c>
      <c r="Q31" s="1667">
        <v>0</v>
      </c>
      <c r="R31" s="1667">
        <v>0</v>
      </c>
      <c r="S31" s="1667">
        <v>0</v>
      </c>
      <c r="T31" s="1667">
        <v>0</v>
      </c>
      <c r="U31" s="1667">
        <v>0</v>
      </c>
      <c r="V31" s="1667">
        <v>0</v>
      </c>
      <c r="W31" s="1667">
        <v>0</v>
      </c>
      <c r="X31" s="1667">
        <v>0</v>
      </c>
      <c r="Y31" s="1667">
        <v>0</v>
      </c>
      <c r="Z31" s="1667">
        <v>0</v>
      </c>
      <c r="AA31" s="1670">
        <v>0</v>
      </c>
      <c r="AB31" s="1614"/>
      <c r="AC31" s="1588"/>
      <c r="AD31" s="1616"/>
      <c r="AE31" s="1705"/>
      <c r="AF31" s="1588"/>
      <c r="AG31" s="1588"/>
      <c r="AH31" s="1588"/>
      <c r="AI31" s="1588"/>
      <c r="AJ31" s="1588"/>
      <c r="AK31" s="1588"/>
      <c r="AL31" s="1588"/>
      <c r="AM31" s="1588"/>
      <c r="AN31" s="1588"/>
      <c r="AO31" s="1588"/>
      <c r="AP31" s="1588"/>
      <c r="AQ31" s="1588"/>
      <c r="AR31" s="1588"/>
      <c r="AS31" s="1588"/>
      <c r="AT31" s="1588"/>
      <c r="AU31" s="1588"/>
      <c r="AV31" s="1588"/>
    </row>
    <row r="32" spans="1:48" s="911" customFormat="1">
      <c r="A32" s="1671"/>
      <c r="B32" s="1672"/>
      <c r="C32" s="1672"/>
      <c r="D32" s="1719" t="s">
        <v>3044</v>
      </c>
      <c r="E32" s="1720" t="s">
        <v>3045</v>
      </c>
      <c r="F32" s="1721">
        <v>2</v>
      </c>
      <c r="G32" s="1722">
        <v>7</v>
      </c>
      <c r="H32" s="1723">
        <v>5</v>
      </c>
      <c r="I32" s="1724">
        <v>2</v>
      </c>
      <c r="J32" s="1724" t="s">
        <v>3231</v>
      </c>
      <c r="K32" s="1725"/>
      <c r="L32" s="1726">
        <v>0</v>
      </c>
      <c r="M32" s="1727">
        <v>0</v>
      </c>
      <c r="N32" s="1728">
        <v>0</v>
      </c>
      <c r="O32" s="1728">
        <v>0</v>
      </c>
      <c r="P32" s="1728">
        <v>0</v>
      </c>
      <c r="Q32" s="1728">
        <v>0</v>
      </c>
      <c r="R32" s="1728">
        <v>0</v>
      </c>
      <c r="S32" s="1728">
        <v>0</v>
      </c>
      <c r="T32" s="1728">
        <v>0</v>
      </c>
      <c r="U32" s="1728">
        <v>0</v>
      </c>
      <c r="V32" s="1728">
        <v>0</v>
      </c>
      <c r="W32" s="1728">
        <v>0</v>
      </c>
      <c r="X32" s="1728">
        <v>0</v>
      </c>
      <c r="Y32" s="1728">
        <v>0</v>
      </c>
      <c r="Z32" s="1728">
        <v>0</v>
      </c>
      <c r="AA32" s="1729">
        <v>0</v>
      </c>
      <c r="AB32" s="1682"/>
      <c r="AC32" s="1683"/>
      <c r="AD32" s="1684"/>
      <c r="AE32" s="1705"/>
      <c r="AF32" s="1588"/>
      <c r="AG32" s="1588"/>
      <c r="AH32" s="1588"/>
      <c r="AI32" s="1588"/>
      <c r="AJ32" s="1588"/>
      <c r="AK32" s="1588"/>
      <c r="AL32" s="1588"/>
      <c r="AM32" s="1588"/>
      <c r="AN32" s="1588"/>
      <c r="AO32" s="1588"/>
      <c r="AP32" s="1588"/>
      <c r="AQ32" s="1588"/>
      <c r="AR32" s="1588"/>
      <c r="AS32" s="1588"/>
      <c r="AT32" s="1588"/>
      <c r="AU32" s="1588"/>
      <c r="AV32" s="1588"/>
    </row>
    <row r="33" spans="1:48" s="911" customFormat="1">
      <c r="A33" s="1690"/>
      <c r="B33" s="1691" t="s">
        <v>2604</v>
      </c>
      <c r="C33" s="1691"/>
      <c r="D33" s="1692" t="s">
        <v>1798</v>
      </c>
      <c r="E33" s="1664" t="s">
        <v>2207</v>
      </c>
      <c r="F33" s="1417">
        <v>21</v>
      </c>
      <c r="G33" s="1665">
        <v>693</v>
      </c>
      <c r="H33" s="1666">
        <v>240</v>
      </c>
      <c r="I33" s="1667">
        <v>243</v>
      </c>
      <c r="J33" s="1667">
        <v>210</v>
      </c>
      <c r="K33" s="1668"/>
      <c r="L33" s="1669">
        <v>91</v>
      </c>
      <c r="M33" s="1666">
        <v>1</v>
      </c>
      <c r="N33" s="1667">
        <v>2</v>
      </c>
      <c r="O33" s="1667">
        <v>0</v>
      </c>
      <c r="P33" s="1667">
        <v>0</v>
      </c>
      <c r="Q33" s="1667">
        <v>1</v>
      </c>
      <c r="R33" s="1667">
        <v>62</v>
      </c>
      <c r="S33" s="1667">
        <v>0</v>
      </c>
      <c r="T33" s="1667">
        <v>5</v>
      </c>
      <c r="U33" s="1667">
        <v>0</v>
      </c>
      <c r="V33" s="1667">
        <v>1</v>
      </c>
      <c r="W33" s="1667">
        <v>0</v>
      </c>
      <c r="X33" s="1667">
        <v>12</v>
      </c>
      <c r="Y33" s="1667">
        <v>5</v>
      </c>
      <c r="Z33" s="1667">
        <v>1</v>
      </c>
      <c r="AA33" s="1670">
        <v>1</v>
      </c>
      <c r="AB33" s="1614">
        <v>200841</v>
      </c>
      <c r="AC33" s="1693" t="s">
        <v>3046</v>
      </c>
      <c r="AD33" s="1694" t="s">
        <v>2605</v>
      </c>
      <c r="AE33" s="1705"/>
      <c r="AF33" s="1588"/>
      <c r="AG33" s="1588"/>
      <c r="AH33" s="1588"/>
      <c r="AI33" s="1588"/>
      <c r="AJ33" s="1588"/>
      <c r="AK33" s="1588"/>
      <c r="AL33" s="1588"/>
      <c r="AM33" s="1588"/>
      <c r="AN33" s="1588"/>
      <c r="AO33" s="1588"/>
      <c r="AP33" s="1588"/>
      <c r="AQ33" s="1588"/>
      <c r="AR33" s="1588"/>
      <c r="AS33" s="1588"/>
      <c r="AT33" s="1588"/>
      <c r="AU33" s="1588"/>
      <c r="AV33" s="1588"/>
    </row>
    <row r="34" spans="1:48" s="911" customFormat="1">
      <c r="A34" s="1661"/>
      <c r="B34" s="1662"/>
      <c r="C34" s="1662"/>
      <c r="D34" s="1663"/>
      <c r="E34" s="1664" t="s">
        <v>2606</v>
      </c>
      <c r="F34" s="1417">
        <v>3</v>
      </c>
      <c r="G34" s="1665">
        <v>108</v>
      </c>
      <c r="H34" s="1666">
        <v>36</v>
      </c>
      <c r="I34" s="1667">
        <v>40</v>
      </c>
      <c r="J34" s="1667">
        <v>32</v>
      </c>
      <c r="K34" s="1668"/>
      <c r="L34" s="1669">
        <v>0</v>
      </c>
      <c r="M34" s="1666">
        <v>0</v>
      </c>
      <c r="N34" s="1667">
        <v>0</v>
      </c>
      <c r="O34" s="1667">
        <v>0</v>
      </c>
      <c r="P34" s="1667">
        <v>0</v>
      </c>
      <c r="Q34" s="1667">
        <v>0</v>
      </c>
      <c r="R34" s="1667">
        <v>0</v>
      </c>
      <c r="S34" s="1667">
        <v>0</v>
      </c>
      <c r="T34" s="1667">
        <v>0</v>
      </c>
      <c r="U34" s="1667">
        <v>0</v>
      </c>
      <c r="V34" s="1667">
        <v>0</v>
      </c>
      <c r="W34" s="1667">
        <v>0</v>
      </c>
      <c r="X34" s="1667">
        <v>0</v>
      </c>
      <c r="Y34" s="1667">
        <v>0</v>
      </c>
      <c r="Z34" s="1667">
        <v>0</v>
      </c>
      <c r="AA34" s="1670">
        <v>0</v>
      </c>
      <c r="AB34" s="1614"/>
      <c r="AC34" s="1588"/>
      <c r="AD34" s="1616"/>
      <c r="AE34" s="1705"/>
      <c r="AF34" s="1588"/>
      <c r="AG34" s="1588"/>
      <c r="AH34" s="1588"/>
      <c r="AI34" s="1588"/>
      <c r="AJ34" s="1588"/>
      <c r="AK34" s="1588"/>
      <c r="AL34" s="1588"/>
      <c r="AM34" s="1588"/>
      <c r="AN34" s="1588"/>
      <c r="AO34" s="1588"/>
      <c r="AP34" s="1588"/>
      <c r="AQ34" s="1588"/>
      <c r="AR34" s="1588"/>
      <c r="AS34" s="1588"/>
      <c r="AT34" s="1588"/>
      <c r="AU34" s="1588"/>
      <c r="AV34" s="1588"/>
    </row>
    <row r="35" spans="1:48" s="911" customFormat="1">
      <c r="A35" s="1661"/>
      <c r="B35" s="1662"/>
      <c r="C35" s="1662"/>
      <c r="D35" s="1663"/>
      <c r="E35" s="1664" t="s">
        <v>2477</v>
      </c>
      <c r="F35" s="1417">
        <v>3</v>
      </c>
      <c r="G35" s="1665">
        <v>110</v>
      </c>
      <c r="H35" s="1666">
        <v>38</v>
      </c>
      <c r="I35" s="1667">
        <v>36</v>
      </c>
      <c r="J35" s="1667">
        <v>36</v>
      </c>
      <c r="K35" s="1668"/>
      <c r="L35" s="1669">
        <v>0</v>
      </c>
      <c r="M35" s="1666">
        <v>0</v>
      </c>
      <c r="N35" s="1667">
        <v>0</v>
      </c>
      <c r="O35" s="1667">
        <v>0</v>
      </c>
      <c r="P35" s="1667">
        <v>0</v>
      </c>
      <c r="Q35" s="1667">
        <v>0</v>
      </c>
      <c r="R35" s="1667">
        <v>0</v>
      </c>
      <c r="S35" s="1667">
        <v>0</v>
      </c>
      <c r="T35" s="1667">
        <v>0</v>
      </c>
      <c r="U35" s="1667">
        <v>0</v>
      </c>
      <c r="V35" s="1667">
        <v>0</v>
      </c>
      <c r="W35" s="1667">
        <v>0</v>
      </c>
      <c r="X35" s="1667">
        <v>0</v>
      </c>
      <c r="Y35" s="1667">
        <v>0</v>
      </c>
      <c r="Z35" s="1667">
        <v>0</v>
      </c>
      <c r="AA35" s="1670">
        <v>0</v>
      </c>
      <c r="AB35" s="1614"/>
      <c r="AC35" s="1588"/>
      <c r="AD35" s="1616"/>
      <c r="AE35" s="1705"/>
      <c r="AF35" s="1588"/>
      <c r="AG35" s="1588"/>
      <c r="AH35" s="1588"/>
      <c r="AI35" s="1588"/>
      <c r="AJ35" s="1588"/>
      <c r="AK35" s="1588"/>
      <c r="AL35" s="1588"/>
      <c r="AM35" s="1588"/>
      <c r="AN35" s="1588"/>
      <c r="AO35" s="1588"/>
      <c r="AP35" s="1588"/>
      <c r="AQ35" s="1588"/>
      <c r="AR35" s="1588"/>
      <c r="AS35" s="1588"/>
      <c r="AT35" s="1588"/>
      <c r="AU35" s="1588"/>
      <c r="AV35" s="1588"/>
    </row>
    <row r="36" spans="1:48" s="911" customFormat="1">
      <c r="A36" s="1661"/>
      <c r="B36" s="1662"/>
      <c r="C36" s="1662"/>
      <c r="D36" s="1730"/>
      <c r="E36" s="1664" t="s">
        <v>2475</v>
      </c>
      <c r="F36" s="1417">
        <v>3</v>
      </c>
      <c r="G36" s="1665">
        <v>103</v>
      </c>
      <c r="H36" s="1666">
        <v>40</v>
      </c>
      <c r="I36" s="1667">
        <v>35</v>
      </c>
      <c r="J36" s="1667">
        <v>28</v>
      </c>
      <c r="K36" s="1668"/>
      <c r="L36" s="1669">
        <v>0</v>
      </c>
      <c r="M36" s="1666">
        <v>0</v>
      </c>
      <c r="N36" s="1667">
        <v>0</v>
      </c>
      <c r="O36" s="1667">
        <v>0</v>
      </c>
      <c r="P36" s="1667">
        <v>0</v>
      </c>
      <c r="Q36" s="1667">
        <v>0</v>
      </c>
      <c r="R36" s="1667">
        <v>0</v>
      </c>
      <c r="S36" s="1667">
        <v>0</v>
      </c>
      <c r="T36" s="1667">
        <v>0</v>
      </c>
      <c r="U36" s="1667">
        <v>0</v>
      </c>
      <c r="V36" s="1667">
        <v>0</v>
      </c>
      <c r="W36" s="1667">
        <v>0</v>
      </c>
      <c r="X36" s="1667">
        <v>0</v>
      </c>
      <c r="Y36" s="1667">
        <v>0</v>
      </c>
      <c r="Z36" s="1667">
        <v>0</v>
      </c>
      <c r="AA36" s="1670">
        <v>0</v>
      </c>
      <c r="AB36" s="1614"/>
      <c r="AC36" s="1588"/>
      <c r="AD36" s="1616"/>
      <c r="AE36" s="1705"/>
      <c r="AF36" s="1588"/>
      <c r="AG36" s="1588"/>
      <c r="AH36" s="1588"/>
      <c r="AI36" s="1588"/>
      <c r="AJ36" s="1588"/>
      <c r="AK36" s="1588"/>
      <c r="AL36" s="1588"/>
      <c r="AM36" s="1588"/>
      <c r="AN36" s="1588"/>
      <c r="AO36" s="1588"/>
      <c r="AP36" s="1588"/>
      <c r="AQ36" s="1588"/>
      <c r="AR36" s="1588"/>
      <c r="AS36" s="1588"/>
      <c r="AT36" s="1588"/>
      <c r="AU36" s="1588"/>
      <c r="AV36" s="1588"/>
    </row>
    <row r="37" spans="1:48" s="911" customFormat="1">
      <c r="A37" s="1661"/>
      <c r="B37" s="1662"/>
      <c r="C37" s="1662"/>
      <c r="D37" s="1663"/>
      <c r="E37" s="1664" t="s">
        <v>3047</v>
      </c>
      <c r="F37" s="1417">
        <v>3</v>
      </c>
      <c r="G37" s="1665">
        <v>113</v>
      </c>
      <c r="H37" s="1666">
        <v>40</v>
      </c>
      <c r="I37" s="1667">
        <v>39</v>
      </c>
      <c r="J37" s="1667">
        <v>34</v>
      </c>
      <c r="K37" s="1668"/>
      <c r="L37" s="1669">
        <v>0</v>
      </c>
      <c r="M37" s="1731">
        <v>0</v>
      </c>
      <c r="N37" s="1667">
        <v>0</v>
      </c>
      <c r="O37" s="1732">
        <v>0</v>
      </c>
      <c r="P37" s="1667">
        <v>0</v>
      </c>
      <c r="Q37" s="1667">
        <v>0</v>
      </c>
      <c r="R37" s="1667">
        <v>0</v>
      </c>
      <c r="S37" s="1667">
        <v>0</v>
      </c>
      <c r="T37" s="1667">
        <v>0</v>
      </c>
      <c r="U37" s="1667">
        <v>0</v>
      </c>
      <c r="V37" s="1667">
        <v>0</v>
      </c>
      <c r="W37" s="1667">
        <v>0</v>
      </c>
      <c r="X37" s="1667">
        <v>0</v>
      </c>
      <c r="Y37" s="1667">
        <v>0</v>
      </c>
      <c r="Z37" s="1667">
        <v>0</v>
      </c>
      <c r="AA37" s="1670">
        <v>0</v>
      </c>
      <c r="AB37" s="1614"/>
      <c r="AC37" s="1588"/>
      <c r="AD37" s="1616"/>
      <c r="AE37" s="1705"/>
      <c r="AF37" s="1588"/>
      <c r="AG37" s="1588"/>
      <c r="AH37" s="1588"/>
      <c r="AI37" s="1588"/>
      <c r="AJ37" s="1588"/>
      <c r="AK37" s="1588"/>
      <c r="AL37" s="1588"/>
      <c r="AM37" s="1588"/>
      <c r="AN37" s="1588"/>
      <c r="AO37" s="1588"/>
      <c r="AP37" s="1588"/>
      <c r="AQ37" s="1588"/>
      <c r="AR37" s="1588"/>
      <c r="AS37" s="1588"/>
      <c r="AT37" s="1588"/>
      <c r="AU37" s="1588"/>
      <c r="AV37" s="1588"/>
    </row>
    <row r="38" spans="1:48" s="911" customFormat="1">
      <c r="A38" s="1661"/>
      <c r="B38" s="1662"/>
      <c r="C38" s="1662"/>
      <c r="D38" s="1663"/>
      <c r="E38" s="1664" t="s">
        <v>30</v>
      </c>
      <c r="F38" s="1417">
        <v>3</v>
      </c>
      <c r="G38" s="1665">
        <v>98</v>
      </c>
      <c r="H38" s="1666">
        <v>35</v>
      </c>
      <c r="I38" s="1667">
        <v>36</v>
      </c>
      <c r="J38" s="1667">
        <v>27</v>
      </c>
      <c r="K38" s="1668"/>
      <c r="L38" s="1669">
        <v>0</v>
      </c>
      <c r="M38" s="1666">
        <v>0</v>
      </c>
      <c r="N38" s="1667">
        <v>0</v>
      </c>
      <c r="O38" s="1667">
        <v>0</v>
      </c>
      <c r="P38" s="1667">
        <v>0</v>
      </c>
      <c r="Q38" s="1667">
        <v>0</v>
      </c>
      <c r="R38" s="1667">
        <v>0</v>
      </c>
      <c r="S38" s="1667">
        <v>0</v>
      </c>
      <c r="T38" s="1667">
        <v>0</v>
      </c>
      <c r="U38" s="1667">
        <v>0</v>
      </c>
      <c r="V38" s="1667">
        <v>0</v>
      </c>
      <c r="W38" s="1667">
        <v>0</v>
      </c>
      <c r="X38" s="1667">
        <v>0</v>
      </c>
      <c r="Y38" s="1667">
        <v>0</v>
      </c>
      <c r="Z38" s="1667">
        <v>0</v>
      </c>
      <c r="AA38" s="1670">
        <v>0</v>
      </c>
      <c r="AB38" s="1614"/>
      <c r="AC38" s="1588"/>
      <c r="AD38" s="1616"/>
      <c r="AE38" s="1705"/>
      <c r="AF38" s="1588"/>
      <c r="AG38" s="1588"/>
      <c r="AH38" s="1588"/>
      <c r="AI38" s="1588"/>
      <c r="AJ38" s="1588"/>
      <c r="AK38" s="1588"/>
      <c r="AL38" s="1588"/>
      <c r="AM38" s="1588"/>
      <c r="AN38" s="1588"/>
      <c r="AO38" s="1588"/>
      <c r="AP38" s="1588"/>
      <c r="AQ38" s="1588"/>
      <c r="AR38" s="1588"/>
      <c r="AS38" s="1588"/>
      <c r="AT38" s="1588"/>
      <c r="AU38" s="1588"/>
      <c r="AV38" s="1588"/>
    </row>
    <row r="39" spans="1:48" s="911" customFormat="1">
      <c r="A39" s="1661"/>
      <c r="B39" s="1662"/>
      <c r="C39" s="1662"/>
      <c r="D39" s="1663"/>
      <c r="E39" s="1664" t="s">
        <v>3048</v>
      </c>
      <c r="F39" s="1417">
        <v>3</v>
      </c>
      <c r="G39" s="1665">
        <v>45</v>
      </c>
      <c r="H39" s="1666">
        <v>11</v>
      </c>
      <c r="I39" s="1667">
        <v>19</v>
      </c>
      <c r="J39" s="1667">
        <v>15</v>
      </c>
      <c r="K39" s="1668"/>
      <c r="L39" s="1669">
        <v>0</v>
      </c>
      <c r="M39" s="1666">
        <v>0</v>
      </c>
      <c r="N39" s="1667">
        <v>0</v>
      </c>
      <c r="O39" s="1667">
        <v>0</v>
      </c>
      <c r="P39" s="1667">
        <v>0</v>
      </c>
      <c r="Q39" s="1667">
        <v>0</v>
      </c>
      <c r="R39" s="1667">
        <v>0</v>
      </c>
      <c r="S39" s="1667">
        <v>0</v>
      </c>
      <c r="T39" s="1667">
        <v>0</v>
      </c>
      <c r="U39" s="1667">
        <v>0</v>
      </c>
      <c r="V39" s="1667">
        <v>0</v>
      </c>
      <c r="W39" s="1667">
        <v>0</v>
      </c>
      <c r="X39" s="1667">
        <v>0</v>
      </c>
      <c r="Y39" s="1667">
        <v>0</v>
      </c>
      <c r="Z39" s="1667">
        <v>0</v>
      </c>
      <c r="AA39" s="1670">
        <v>0</v>
      </c>
      <c r="AB39" s="1614"/>
      <c r="AC39" s="1588"/>
      <c r="AD39" s="1616"/>
      <c r="AE39" s="1705"/>
      <c r="AF39" s="1588"/>
      <c r="AG39" s="1588"/>
      <c r="AH39" s="1588"/>
      <c r="AI39" s="1588"/>
      <c r="AJ39" s="1588"/>
      <c r="AK39" s="1588"/>
      <c r="AL39" s="1588"/>
      <c r="AM39" s="1588"/>
      <c r="AN39" s="1588"/>
      <c r="AO39" s="1588"/>
      <c r="AP39" s="1588"/>
      <c r="AQ39" s="1588"/>
      <c r="AR39" s="1588"/>
      <c r="AS39" s="1588"/>
      <c r="AT39" s="1588"/>
      <c r="AU39" s="1588"/>
      <c r="AV39" s="1588"/>
    </row>
    <row r="40" spans="1:48" s="911" customFormat="1">
      <c r="A40" s="1661"/>
      <c r="B40" s="1662"/>
      <c r="C40" s="1662"/>
      <c r="D40" s="1733"/>
      <c r="E40" s="1734" t="s">
        <v>3049</v>
      </c>
      <c r="F40" s="1735">
        <v>3</v>
      </c>
      <c r="G40" s="1700">
        <v>116</v>
      </c>
      <c r="H40" s="1736">
        <v>40</v>
      </c>
      <c r="I40" s="1737">
        <v>38</v>
      </c>
      <c r="J40" s="1737">
        <v>38</v>
      </c>
      <c r="K40" s="1738"/>
      <c r="L40" s="1701">
        <v>0</v>
      </c>
      <c r="M40" s="1736">
        <v>0</v>
      </c>
      <c r="N40" s="1737">
        <v>0</v>
      </c>
      <c r="O40" s="1737">
        <v>0</v>
      </c>
      <c r="P40" s="1737">
        <v>0</v>
      </c>
      <c r="Q40" s="1737">
        <v>0</v>
      </c>
      <c r="R40" s="1737">
        <v>0</v>
      </c>
      <c r="S40" s="1737">
        <v>0</v>
      </c>
      <c r="T40" s="1737">
        <v>0</v>
      </c>
      <c r="U40" s="1737">
        <v>0</v>
      </c>
      <c r="V40" s="1737">
        <v>0</v>
      </c>
      <c r="W40" s="1737">
        <v>0</v>
      </c>
      <c r="X40" s="1737">
        <v>0</v>
      </c>
      <c r="Y40" s="1737">
        <v>0</v>
      </c>
      <c r="Z40" s="1737">
        <v>0</v>
      </c>
      <c r="AA40" s="1739">
        <v>0</v>
      </c>
      <c r="AB40" s="1614"/>
      <c r="AC40" s="1588"/>
      <c r="AD40" s="1616"/>
      <c r="AE40" s="1705"/>
      <c r="AF40" s="1588"/>
      <c r="AG40" s="1588"/>
      <c r="AH40" s="1588"/>
      <c r="AI40" s="1588"/>
      <c r="AJ40" s="1588"/>
      <c r="AK40" s="1588"/>
      <c r="AL40" s="1588"/>
      <c r="AM40" s="1588"/>
      <c r="AN40" s="1588"/>
      <c r="AO40" s="1588"/>
      <c r="AP40" s="1588"/>
      <c r="AQ40" s="1588"/>
      <c r="AR40" s="1588"/>
      <c r="AS40" s="1588"/>
      <c r="AT40" s="1588"/>
      <c r="AU40" s="1588"/>
      <c r="AV40" s="1588"/>
    </row>
    <row r="41" spans="1:48" s="911" customFormat="1">
      <c r="A41" s="1671"/>
      <c r="B41" s="1672"/>
      <c r="C41" s="1672"/>
      <c r="D41" s="1740" t="s">
        <v>1799</v>
      </c>
      <c r="E41" s="1741" t="s">
        <v>31</v>
      </c>
      <c r="F41" s="1735">
        <v>4</v>
      </c>
      <c r="G41" s="1700">
        <v>23</v>
      </c>
      <c r="H41" s="1736">
        <v>7</v>
      </c>
      <c r="I41" s="1737">
        <v>7</v>
      </c>
      <c r="J41" s="1737">
        <v>8</v>
      </c>
      <c r="K41" s="1742">
        <v>1</v>
      </c>
      <c r="L41" s="1743">
        <v>14</v>
      </c>
      <c r="M41" s="1274">
        <v>0</v>
      </c>
      <c r="N41" s="1275">
        <v>1</v>
      </c>
      <c r="O41" s="1275">
        <v>0</v>
      </c>
      <c r="P41" s="1275">
        <v>0</v>
      </c>
      <c r="Q41" s="1275">
        <v>0</v>
      </c>
      <c r="R41" s="1275">
        <v>8</v>
      </c>
      <c r="S41" s="1275">
        <v>0</v>
      </c>
      <c r="T41" s="1275">
        <v>1</v>
      </c>
      <c r="U41" s="1275">
        <v>0</v>
      </c>
      <c r="V41" s="1275">
        <v>1</v>
      </c>
      <c r="W41" s="1275">
        <v>0</v>
      </c>
      <c r="X41" s="1275">
        <v>2</v>
      </c>
      <c r="Y41" s="1275">
        <v>0</v>
      </c>
      <c r="Z41" s="1275">
        <v>1</v>
      </c>
      <c r="AA41" s="1744">
        <v>0</v>
      </c>
      <c r="AB41" s="1682"/>
      <c r="AC41" s="1683"/>
      <c r="AD41" s="1684"/>
      <c r="AE41" s="1705"/>
      <c r="AF41" s="1588"/>
      <c r="AG41" s="1588"/>
      <c r="AH41" s="1588"/>
      <c r="AI41" s="1588"/>
      <c r="AJ41" s="1588"/>
      <c r="AK41" s="1588"/>
      <c r="AL41" s="1588"/>
      <c r="AM41" s="1588"/>
      <c r="AN41" s="1588"/>
      <c r="AO41" s="1588"/>
      <c r="AP41" s="1588"/>
      <c r="AQ41" s="1588"/>
      <c r="AR41" s="1588"/>
      <c r="AS41" s="1588"/>
      <c r="AT41" s="1588"/>
      <c r="AU41" s="1588"/>
      <c r="AV41" s="1588"/>
    </row>
    <row r="42" spans="1:48" s="911" customFormat="1">
      <c r="A42" s="1690"/>
      <c r="B42" s="1691" t="s">
        <v>32</v>
      </c>
      <c r="C42" s="1691"/>
      <c r="D42" s="1692" t="s">
        <v>1798</v>
      </c>
      <c r="E42" s="1664" t="s">
        <v>2207</v>
      </c>
      <c r="F42" s="1417">
        <v>18</v>
      </c>
      <c r="G42" s="1665">
        <v>709</v>
      </c>
      <c r="H42" s="1666">
        <v>246</v>
      </c>
      <c r="I42" s="1667">
        <v>242</v>
      </c>
      <c r="J42" s="1667">
        <v>221</v>
      </c>
      <c r="K42" s="1668"/>
      <c r="L42" s="1669">
        <v>63</v>
      </c>
      <c r="M42" s="1666">
        <v>1</v>
      </c>
      <c r="N42" s="1667">
        <v>2</v>
      </c>
      <c r="O42" s="1667">
        <v>0</v>
      </c>
      <c r="P42" s="1667">
        <v>0</v>
      </c>
      <c r="Q42" s="1667">
        <v>1</v>
      </c>
      <c r="R42" s="1667">
        <v>43</v>
      </c>
      <c r="S42" s="1667">
        <v>0</v>
      </c>
      <c r="T42" s="1667">
        <v>6</v>
      </c>
      <c r="U42" s="1667">
        <v>0</v>
      </c>
      <c r="V42" s="1667">
        <v>1</v>
      </c>
      <c r="W42" s="1667">
        <v>0</v>
      </c>
      <c r="X42" s="1667">
        <v>4</v>
      </c>
      <c r="Y42" s="1667">
        <v>4</v>
      </c>
      <c r="Z42" s="1667">
        <v>0</v>
      </c>
      <c r="AA42" s="1670">
        <v>1</v>
      </c>
      <c r="AB42" s="1614" t="s">
        <v>2484</v>
      </c>
      <c r="AC42" s="1745" t="s">
        <v>3050</v>
      </c>
      <c r="AD42" s="1694" t="s">
        <v>33</v>
      </c>
      <c r="AE42" s="1705"/>
      <c r="AF42" s="1588"/>
      <c r="AG42" s="1588"/>
      <c r="AH42" s="1588"/>
      <c r="AI42" s="1588"/>
      <c r="AJ42" s="1588"/>
      <c r="AK42" s="1588"/>
      <c r="AL42" s="1588"/>
      <c r="AM42" s="1588"/>
      <c r="AN42" s="1588"/>
      <c r="AO42" s="1588"/>
      <c r="AP42" s="1588"/>
      <c r="AQ42" s="1588"/>
      <c r="AR42" s="1588"/>
      <c r="AS42" s="1588"/>
      <c r="AT42" s="1588"/>
      <c r="AU42" s="1588"/>
      <c r="AV42" s="1588"/>
    </row>
    <row r="43" spans="1:48" s="911" customFormat="1">
      <c r="A43" s="1661"/>
      <c r="B43" s="1662"/>
      <c r="C43" s="1662"/>
      <c r="D43" s="1663"/>
      <c r="E43" s="1664" t="s">
        <v>3051</v>
      </c>
      <c r="F43" s="1417">
        <v>6</v>
      </c>
      <c r="G43" s="1665">
        <v>236</v>
      </c>
      <c r="H43" s="1666">
        <v>82</v>
      </c>
      <c r="I43" s="1667">
        <v>82</v>
      </c>
      <c r="J43" s="1667">
        <v>72</v>
      </c>
      <c r="K43" s="1668"/>
      <c r="L43" s="1669">
        <v>0</v>
      </c>
      <c r="M43" s="1666">
        <v>0</v>
      </c>
      <c r="N43" s="1667">
        <v>0</v>
      </c>
      <c r="O43" s="1667">
        <v>0</v>
      </c>
      <c r="P43" s="1667">
        <v>0</v>
      </c>
      <c r="Q43" s="1667">
        <v>0</v>
      </c>
      <c r="R43" s="1667">
        <v>0</v>
      </c>
      <c r="S43" s="1667">
        <v>0</v>
      </c>
      <c r="T43" s="1667">
        <v>0</v>
      </c>
      <c r="U43" s="1667">
        <v>0</v>
      </c>
      <c r="V43" s="1667">
        <v>0</v>
      </c>
      <c r="W43" s="1667">
        <v>0</v>
      </c>
      <c r="X43" s="1667">
        <v>0</v>
      </c>
      <c r="Y43" s="1667">
        <v>0</v>
      </c>
      <c r="Z43" s="1667">
        <v>0</v>
      </c>
      <c r="AA43" s="1670">
        <v>0</v>
      </c>
      <c r="AB43" s="1614"/>
      <c r="AC43" s="1588"/>
      <c r="AD43" s="1616"/>
      <c r="AE43" s="1705"/>
      <c r="AF43" s="1588"/>
      <c r="AG43" s="1588"/>
      <c r="AH43" s="1588"/>
      <c r="AI43" s="1588"/>
      <c r="AJ43" s="1588"/>
      <c r="AK43" s="1588"/>
      <c r="AL43" s="1588"/>
      <c r="AM43" s="1588"/>
      <c r="AN43" s="1588"/>
      <c r="AO43" s="1588"/>
      <c r="AP43" s="1588"/>
      <c r="AQ43" s="1588"/>
      <c r="AR43" s="1588"/>
      <c r="AS43" s="1588"/>
      <c r="AT43" s="1588"/>
      <c r="AU43" s="1588"/>
      <c r="AV43" s="1588"/>
    </row>
    <row r="44" spans="1:48" s="911" customFormat="1">
      <c r="A44" s="1661"/>
      <c r="B44" s="1662"/>
      <c r="C44" s="1746"/>
      <c r="D44" s="1663"/>
      <c r="E44" s="1664" t="s">
        <v>3052</v>
      </c>
      <c r="F44" s="1417">
        <v>6</v>
      </c>
      <c r="G44" s="1665">
        <v>231</v>
      </c>
      <c r="H44" s="1666">
        <v>82</v>
      </c>
      <c r="I44" s="1667">
        <v>78</v>
      </c>
      <c r="J44" s="1667">
        <v>71</v>
      </c>
      <c r="K44" s="1668"/>
      <c r="L44" s="1669">
        <v>0</v>
      </c>
      <c r="M44" s="1666">
        <v>0</v>
      </c>
      <c r="N44" s="1667">
        <v>0</v>
      </c>
      <c r="O44" s="1667">
        <v>0</v>
      </c>
      <c r="P44" s="1667">
        <v>0</v>
      </c>
      <c r="Q44" s="1667">
        <v>0</v>
      </c>
      <c r="R44" s="1667">
        <v>0</v>
      </c>
      <c r="S44" s="1667">
        <v>0</v>
      </c>
      <c r="T44" s="1667">
        <v>0</v>
      </c>
      <c r="U44" s="1667">
        <v>0</v>
      </c>
      <c r="V44" s="1667">
        <v>0</v>
      </c>
      <c r="W44" s="1667">
        <v>0</v>
      </c>
      <c r="X44" s="1667">
        <v>0</v>
      </c>
      <c r="Y44" s="1667">
        <v>0</v>
      </c>
      <c r="Z44" s="1667">
        <v>0</v>
      </c>
      <c r="AA44" s="1670">
        <v>0</v>
      </c>
      <c r="AB44" s="1614"/>
      <c r="AC44" s="1588"/>
      <c r="AD44" s="1616"/>
      <c r="AE44" s="1705"/>
      <c r="AF44" s="1588"/>
      <c r="AG44" s="1588"/>
      <c r="AH44" s="1588"/>
      <c r="AI44" s="1588"/>
      <c r="AJ44" s="1588"/>
      <c r="AK44" s="1588"/>
      <c r="AL44" s="1588"/>
      <c r="AM44" s="1588"/>
      <c r="AN44" s="1588"/>
      <c r="AO44" s="1588"/>
      <c r="AP44" s="1588"/>
      <c r="AQ44" s="1588"/>
      <c r="AR44" s="1588"/>
      <c r="AS44" s="1588"/>
      <c r="AT44" s="1588"/>
      <c r="AU44" s="1588"/>
      <c r="AV44" s="1588"/>
    </row>
    <row r="45" spans="1:48" s="911" customFormat="1">
      <c r="A45" s="1671"/>
      <c r="B45" s="1672"/>
      <c r="C45" s="1747"/>
      <c r="D45" s="1673"/>
      <c r="E45" s="1674" t="s">
        <v>3053</v>
      </c>
      <c r="F45" s="1675">
        <v>6</v>
      </c>
      <c r="G45" s="1676">
        <v>242</v>
      </c>
      <c r="H45" s="1677">
        <v>82</v>
      </c>
      <c r="I45" s="1678">
        <v>82</v>
      </c>
      <c r="J45" s="1678">
        <v>78</v>
      </c>
      <c r="K45" s="1679"/>
      <c r="L45" s="1680">
        <v>0</v>
      </c>
      <c r="M45" s="1677">
        <v>0</v>
      </c>
      <c r="N45" s="1678">
        <v>0</v>
      </c>
      <c r="O45" s="1678">
        <v>0</v>
      </c>
      <c r="P45" s="1678">
        <v>0</v>
      </c>
      <c r="Q45" s="1678">
        <v>0</v>
      </c>
      <c r="R45" s="1678">
        <v>0</v>
      </c>
      <c r="S45" s="1678">
        <v>0</v>
      </c>
      <c r="T45" s="1678">
        <v>0</v>
      </c>
      <c r="U45" s="1678">
        <v>0</v>
      </c>
      <c r="V45" s="1678">
        <v>0</v>
      </c>
      <c r="W45" s="1678">
        <v>0</v>
      </c>
      <c r="X45" s="1678">
        <v>0</v>
      </c>
      <c r="Y45" s="1678">
        <v>0</v>
      </c>
      <c r="Z45" s="1678">
        <v>0</v>
      </c>
      <c r="AA45" s="1681">
        <v>0</v>
      </c>
      <c r="AB45" s="1682"/>
      <c r="AC45" s="1683"/>
      <c r="AD45" s="1684"/>
      <c r="AE45" s="1705"/>
      <c r="AF45" s="1588"/>
      <c r="AG45" s="1588"/>
      <c r="AH45" s="1588"/>
      <c r="AI45" s="1588"/>
      <c r="AJ45" s="1588"/>
      <c r="AK45" s="1588"/>
      <c r="AL45" s="1588"/>
      <c r="AM45" s="1588"/>
      <c r="AN45" s="1588"/>
      <c r="AO45" s="1588"/>
      <c r="AP45" s="1588"/>
      <c r="AQ45" s="1588"/>
      <c r="AR45" s="1588"/>
      <c r="AS45" s="1588"/>
      <c r="AT45" s="1588"/>
      <c r="AU45" s="1588"/>
      <c r="AV45" s="1588"/>
    </row>
    <row r="46" spans="1:48" s="911" customFormat="1">
      <c r="A46" s="1748"/>
      <c r="B46" s="1749" t="s">
        <v>1834</v>
      </c>
      <c r="C46" s="1749"/>
      <c r="D46" s="1750" t="s">
        <v>1798</v>
      </c>
      <c r="E46" s="1751" t="s">
        <v>1803</v>
      </c>
      <c r="F46" s="1752">
        <v>4</v>
      </c>
      <c r="G46" s="1753">
        <v>71</v>
      </c>
      <c r="H46" s="1754">
        <v>21</v>
      </c>
      <c r="I46" s="1755">
        <v>21</v>
      </c>
      <c r="J46" s="1755">
        <v>29</v>
      </c>
      <c r="K46" s="1756"/>
      <c r="L46" s="1757">
        <v>17</v>
      </c>
      <c r="M46" s="1754">
        <v>1</v>
      </c>
      <c r="N46" s="1755">
        <v>1</v>
      </c>
      <c r="O46" s="1755">
        <v>0</v>
      </c>
      <c r="P46" s="1755">
        <v>0</v>
      </c>
      <c r="Q46" s="1755">
        <v>0</v>
      </c>
      <c r="R46" s="1755">
        <v>10</v>
      </c>
      <c r="S46" s="1755">
        <v>0</v>
      </c>
      <c r="T46" s="1755">
        <v>1</v>
      </c>
      <c r="U46" s="1755">
        <v>0</v>
      </c>
      <c r="V46" s="1755">
        <v>1</v>
      </c>
      <c r="W46" s="1755">
        <v>0</v>
      </c>
      <c r="X46" s="1755">
        <v>0</v>
      </c>
      <c r="Y46" s="1755">
        <v>2</v>
      </c>
      <c r="Z46" s="1755">
        <v>0</v>
      </c>
      <c r="AA46" s="1758">
        <v>1</v>
      </c>
      <c r="AB46" s="1759" t="s">
        <v>3054</v>
      </c>
      <c r="AC46" s="1760" t="s">
        <v>3055</v>
      </c>
      <c r="AD46" s="1761" t="s">
        <v>34</v>
      </c>
      <c r="AE46" s="1705"/>
      <c r="AF46" s="1588"/>
      <c r="AG46" s="1588"/>
      <c r="AH46" s="1588"/>
      <c r="AI46" s="1588"/>
      <c r="AJ46" s="1588"/>
      <c r="AK46" s="1588"/>
      <c r="AL46" s="1588"/>
      <c r="AM46" s="1588"/>
      <c r="AN46" s="1588"/>
      <c r="AO46" s="1588"/>
      <c r="AP46" s="1588"/>
      <c r="AQ46" s="1588"/>
      <c r="AR46" s="1588"/>
      <c r="AS46" s="1588"/>
      <c r="AT46" s="1588"/>
      <c r="AU46" s="1588"/>
      <c r="AV46" s="1588"/>
    </row>
    <row r="47" spans="1:48" s="911" customFormat="1">
      <c r="A47" s="1762"/>
      <c r="B47" s="1763" t="s">
        <v>1571</v>
      </c>
      <c r="C47" s="1763"/>
      <c r="D47" s="1764" t="s">
        <v>1798</v>
      </c>
      <c r="E47" s="1765" t="s">
        <v>1803</v>
      </c>
      <c r="F47" s="1766">
        <v>6</v>
      </c>
      <c r="G47" s="1767">
        <v>123</v>
      </c>
      <c r="H47" s="1768">
        <v>42</v>
      </c>
      <c r="I47" s="1769">
        <v>44</v>
      </c>
      <c r="J47" s="1769">
        <v>37</v>
      </c>
      <c r="K47" s="1770"/>
      <c r="L47" s="1771">
        <v>27</v>
      </c>
      <c r="M47" s="1768">
        <v>1</v>
      </c>
      <c r="N47" s="1769">
        <v>1</v>
      </c>
      <c r="O47" s="1769">
        <v>0</v>
      </c>
      <c r="P47" s="1769">
        <v>0</v>
      </c>
      <c r="Q47" s="1769">
        <v>1</v>
      </c>
      <c r="R47" s="1769">
        <v>18</v>
      </c>
      <c r="S47" s="1769">
        <v>0</v>
      </c>
      <c r="T47" s="1769">
        <v>2</v>
      </c>
      <c r="U47" s="1769">
        <v>0</v>
      </c>
      <c r="V47" s="1769">
        <v>1</v>
      </c>
      <c r="W47" s="1769">
        <v>0</v>
      </c>
      <c r="X47" s="1769">
        <v>0</v>
      </c>
      <c r="Y47" s="1769">
        <v>2</v>
      </c>
      <c r="Z47" s="1769">
        <v>0</v>
      </c>
      <c r="AA47" s="1772">
        <v>1</v>
      </c>
      <c r="AB47" s="1773" t="s">
        <v>1572</v>
      </c>
      <c r="AC47" s="1774" t="s">
        <v>35</v>
      </c>
      <c r="AD47" s="1775" t="s">
        <v>2249</v>
      </c>
      <c r="AE47" s="1705"/>
      <c r="AF47" s="1588"/>
      <c r="AG47" s="1588"/>
      <c r="AH47" s="1588"/>
      <c r="AI47" s="1588"/>
      <c r="AJ47" s="1588"/>
      <c r="AK47" s="1588"/>
      <c r="AL47" s="1588"/>
      <c r="AM47" s="1588"/>
      <c r="AN47" s="1588"/>
      <c r="AO47" s="1588"/>
      <c r="AP47" s="1588"/>
      <c r="AQ47" s="1588"/>
      <c r="AR47" s="1588"/>
      <c r="AS47" s="1588"/>
      <c r="AT47" s="1588"/>
      <c r="AU47" s="1588"/>
      <c r="AV47" s="1588"/>
    </row>
    <row r="48" spans="1:48" s="911" customFormat="1">
      <c r="A48" s="1690"/>
      <c r="B48" s="1691" t="s">
        <v>2582</v>
      </c>
      <c r="C48" s="1691"/>
      <c r="D48" s="1692" t="s">
        <v>1798</v>
      </c>
      <c r="E48" s="1664" t="s">
        <v>2207</v>
      </c>
      <c r="F48" s="1417">
        <v>8</v>
      </c>
      <c r="G48" s="1665">
        <v>78</v>
      </c>
      <c r="H48" s="1666">
        <v>19</v>
      </c>
      <c r="I48" s="1667">
        <v>24</v>
      </c>
      <c r="J48" s="1667">
        <v>35</v>
      </c>
      <c r="K48" s="1668"/>
      <c r="L48" s="1669">
        <v>26</v>
      </c>
      <c r="M48" s="1666">
        <v>1</v>
      </c>
      <c r="N48" s="1667">
        <v>1</v>
      </c>
      <c r="O48" s="1667">
        <v>0</v>
      </c>
      <c r="P48" s="1667">
        <v>0</v>
      </c>
      <c r="Q48" s="1667">
        <v>0</v>
      </c>
      <c r="R48" s="1667">
        <v>18</v>
      </c>
      <c r="S48" s="1667">
        <v>0</v>
      </c>
      <c r="T48" s="1667">
        <v>2</v>
      </c>
      <c r="U48" s="1667">
        <v>0</v>
      </c>
      <c r="V48" s="1667">
        <v>1</v>
      </c>
      <c r="W48" s="1667">
        <v>0</v>
      </c>
      <c r="X48" s="1667">
        <v>0</v>
      </c>
      <c r="Y48" s="1667">
        <v>2</v>
      </c>
      <c r="Z48" s="1667">
        <v>0</v>
      </c>
      <c r="AA48" s="1670">
        <v>1</v>
      </c>
      <c r="AB48" s="1614" t="s">
        <v>2583</v>
      </c>
      <c r="AC48" s="1693" t="s">
        <v>3056</v>
      </c>
      <c r="AD48" s="1694" t="s">
        <v>2250</v>
      </c>
      <c r="AE48" s="1705"/>
      <c r="AF48" s="1588"/>
      <c r="AG48" s="1588"/>
      <c r="AH48" s="1588"/>
      <c r="AI48" s="1588"/>
      <c r="AJ48" s="1588"/>
      <c r="AK48" s="1588"/>
      <c r="AL48" s="1588"/>
      <c r="AM48" s="1588"/>
      <c r="AN48" s="1588"/>
      <c r="AO48" s="1588"/>
      <c r="AP48" s="1588"/>
      <c r="AQ48" s="1588"/>
      <c r="AR48" s="1588"/>
      <c r="AS48" s="1588"/>
      <c r="AT48" s="1588"/>
      <c r="AU48" s="1588"/>
      <c r="AV48" s="1588"/>
    </row>
    <row r="49" spans="1:48" s="911" customFormat="1">
      <c r="A49" s="1661"/>
      <c r="B49" s="1662"/>
      <c r="C49" s="1662"/>
      <c r="D49" s="1663"/>
      <c r="E49" s="1664" t="s">
        <v>1803</v>
      </c>
      <c r="F49" s="1417">
        <v>5</v>
      </c>
      <c r="G49" s="1665">
        <v>61</v>
      </c>
      <c r="H49" s="1666">
        <v>16</v>
      </c>
      <c r="I49" s="1667">
        <v>19</v>
      </c>
      <c r="J49" s="1667">
        <v>26</v>
      </c>
      <c r="K49" s="1668"/>
      <c r="L49" s="1669">
        <v>0</v>
      </c>
      <c r="M49" s="1666">
        <v>0</v>
      </c>
      <c r="N49" s="1667">
        <v>0</v>
      </c>
      <c r="O49" s="1667">
        <v>0</v>
      </c>
      <c r="P49" s="1667">
        <v>0</v>
      </c>
      <c r="Q49" s="1667">
        <v>0</v>
      </c>
      <c r="R49" s="1667">
        <v>0</v>
      </c>
      <c r="S49" s="1667">
        <v>0</v>
      </c>
      <c r="T49" s="1667">
        <v>0</v>
      </c>
      <c r="U49" s="1667">
        <v>0</v>
      </c>
      <c r="V49" s="1667">
        <v>0</v>
      </c>
      <c r="W49" s="1667">
        <v>0</v>
      </c>
      <c r="X49" s="1667">
        <v>0</v>
      </c>
      <c r="Y49" s="1667">
        <v>0</v>
      </c>
      <c r="Z49" s="1667">
        <v>0</v>
      </c>
      <c r="AA49" s="1670">
        <v>0</v>
      </c>
      <c r="AB49" s="1614"/>
      <c r="AC49" s="1588"/>
      <c r="AD49" s="1616"/>
      <c r="AE49" s="1705"/>
      <c r="AF49" s="1588"/>
      <c r="AG49" s="1588"/>
      <c r="AH49" s="1588"/>
      <c r="AI49" s="1588"/>
      <c r="AJ49" s="1588"/>
      <c r="AK49" s="1588"/>
      <c r="AL49" s="1588"/>
      <c r="AM49" s="1588"/>
      <c r="AN49" s="1588"/>
      <c r="AO49" s="1588"/>
      <c r="AP49" s="1588"/>
      <c r="AQ49" s="1588"/>
      <c r="AR49" s="1588"/>
      <c r="AS49" s="1588"/>
      <c r="AT49" s="1588"/>
      <c r="AU49" s="1588"/>
      <c r="AV49" s="1588"/>
    </row>
    <row r="50" spans="1:48" s="911" customFormat="1">
      <c r="A50" s="1671"/>
      <c r="B50" s="1672"/>
      <c r="C50" s="1672"/>
      <c r="D50" s="1673"/>
      <c r="E50" s="1674" t="s">
        <v>2251</v>
      </c>
      <c r="F50" s="1675">
        <v>3</v>
      </c>
      <c r="G50" s="1676">
        <v>17</v>
      </c>
      <c r="H50" s="1677">
        <v>3</v>
      </c>
      <c r="I50" s="1678">
        <v>5</v>
      </c>
      <c r="J50" s="1678">
        <v>9</v>
      </c>
      <c r="K50" s="1679"/>
      <c r="L50" s="1680">
        <v>0</v>
      </c>
      <c r="M50" s="1677">
        <v>0</v>
      </c>
      <c r="N50" s="1678">
        <v>0</v>
      </c>
      <c r="O50" s="1678">
        <v>0</v>
      </c>
      <c r="P50" s="1678">
        <v>0</v>
      </c>
      <c r="Q50" s="1678">
        <v>0</v>
      </c>
      <c r="R50" s="1678">
        <v>0</v>
      </c>
      <c r="S50" s="1678">
        <v>0</v>
      </c>
      <c r="T50" s="1678">
        <v>0</v>
      </c>
      <c r="U50" s="1678">
        <v>0</v>
      </c>
      <c r="V50" s="1678">
        <v>0</v>
      </c>
      <c r="W50" s="1678">
        <v>0</v>
      </c>
      <c r="X50" s="1678">
        <v>0</v>
      </c>
      <c r="Y50" s="1678">
        <v>0</v>
      </c>
      <c r="Z50" s="1678">
        <v>0</v>
      </c>
      <c r="AA50" s="1681">
        <v>0</v>
      </c>
      <c r="AB50" s="1682"/>
      <c r="AC50" s="1683"/>
      <c r="AD50" s="1684"/>
      <c r="AE50" s="1705"/>
      <c r="AF50" s="1588"/>
      <c r="AG50" s="1588"/>
      <c r="AH50" s="1588"/>
      <c r="AI50" s="1588"/>
      <c r="AJ50" s="1588"/>
      <c r="AK50" s="1588"/>
      <c r="AL50" s="1588"/>
      <c r="AM50" s="1588"/>
      <c r="AN50" s="1588"/>
      <c r="AO50" s="1588"/>
      <c r="AP50" s="1588"/>
      <c r="AQ50" s="1588"/>
      <c r="AR50" s="1588"/>
      <c r="AS50" s="1588"/>
      <c r="AT50" s="1588"/>
      <c r="AU50" s="1588"/>
      <c r="AV50" s="1588"/>
    </row>
    <row r="51" spans="1:48" s="911" customFormat="1" ht="14.25" customHeight="1" thickBot="1">
      <c r="A51" s="1776"/>
      <c r="B51" s="1777" t="s">
        <v>218</v>
      </c>
      <c r="C51" s="1777"/>
      <c r="D51" s="1778" t="s">
        <v>3212</v>
      </c>
      <c r="E51" s="1779" t="s">
        <v>1803</v>
      </c>
      <c r="F51" s="1780">
        <v>3</v>
      </c>
      <c r="G51" s="1781">
        <v>88</v>
      </c>
      <c r="H51" s="1782">
        <v>41</v>
      </c>
      <c r="I51" s="1783">
        <v>26</v>
      </c>
      <c r="J51" s="1783">
        <v>21</v>
      </c>
      <c r="K51" s="1784"/>
      <c r="L51" s="1785">
        <v>18</v>
      </c>
      <c r="M51" s="1782">
        <v>1</v>
      </c>
      <c r="N51" s="1783">
        <v>1</v>
      </c>
      <c r="O51" s="1783">
        <v>0</v>
      </c>
      <c r="P51" s="1783">
        <v>0</v>
      </c>
      <c r="Q51" s="1783">
        <v>0</v>
      </c>
      <c r="R51" s="1783">
        <v>10</v>
      </c>
      <c r="S51" s="1783">
        <v>0</v>
      </c>
      <c r="T51" s="1783">
        <v>2</v>
      </c>
      <c r="U51" s="1783">
        <v>0</v>
      </c>
      <c r="V51" s="1783">
        <v>1</v>
      </c>
      <c r="W51" s="1783">
        <v>0</v>
      </c>
      <c r="X51" s="1783">
        <v>0</v>
      </c>
      <c r="Y51" s="1783">
        <v>2</v>
      </c>
      <c r="Z51" s="1783">
        <v>0</v>
      </c>
      <c r="AA51" s="1786">
        <v>1</v>
      </c>
      <c r="AB51" s="1787" t="s">
        <v>2030</v>
      </c>
      <c r="AC51" s="1788" t="s">
        <v>3057</v>
      </c>
      <c r="AD51" s="1789" t="s">
        <v>3058</v>
      </c>
      <c r="AE51" s="1705"/>
      <c r="AF51" s="1588"/>
      <c r="AG51" s="1588"/>
      <c r="AH51" s="1588"/>
      <c r="AI51" s="1588"/>
      <c r="AJ51" s="1588"/>
      <c r="AK51" s="1588"/>
      <c r="AL51" s="1588"/>
      <c r="AM51" s="1588"/>
      <c r="AN51" s="1588"/>
      <c r="AO51" s="1588"/>
      <c r="AP51" s="1588"/>
      <c r="AQ51" s="1588"/>
      <c r="AR51" s="1588"/>
      <c r="AS51" s="1588"/>
      <c r="AT51" s="1588"/>
      <c r="AU51" s="1588"/>
      <c r="AV51" s="1588"/>
    </row>
    <row r="52" spans="1:48" s="911" customFormat="1" ht="14.25" customHeight="1" thickBot="1">
      <c r="A52" s="1658"/>
      <c r="B52" s="1790" t="s">
        <v>139</v>
      </c>
      <c r="C52" s="1647"/>
      <c r="D52" s="1647"/>
      <c r="E52" s="1647"/>
      <c r="F52" s="1790"/>
      <c r="G52" s="1790"/>
      <c r="H52" s="1790"/>
      <c r="I52" s="1790"/>
      <c r="J52" s="1790"/>
      <c r="K52" s="1790"/>
      <c r="L52" s="1790">
        <v>0</v>
      </c>
      <c r="M52" s="1790">
        <v>0</v>
      </c>
      <c r="N52" s="1790">
        <v>0</v>
      </c>
      <c r="O52" s="1790">
        <v>0</v>
      </c>
      <c r="P52" s="1790">
        <v>0</v>
      </c>
      <c r="Q52" s="1790">
        <v>0</v>
      </c>
      <c r="R52" s="1790">
        <v>0</v>
      </c>
      <c r="S52" s="1790">
        <v>0</v>
      </c>
      <c r="T52" s="1790">
        <v>0</v>
      </c>
      <c r="U52" s="1790">
        <v>0</v>
      </c>
      <c r="V52" s="1790">
        <v>0</v>
      </c>
      <c r="W52" s="1790">
        <v>0</v>
      </c>
      <c r="X52" s="1790">
        <v>0</v>
      </c>
      <c r="Y52" s="1790">
        <v>0</v>
      </c>
      <c r="Z52" s="1790">
        <v>0</v>
      </c>
      <c r="AA52" s="1790">
        <v>0</v>
      </c>
      <c r="AB52" s="1791"/>
      <c r="AC52" s="1658"/>
      <c r="AD52" s="1792"/>
      <c r="AE52" s="1705"/>
      <c r="AF52" s="1588"/>
      <c r="AG52" s="1588"/>
      <c r="AH52" s="1588"/>
      <c r="AI52" s="1588"/>
      <c r="AJ52" s="1588"/>
      <c r="AK52" s="1588"/>
      <c r="AL52" s="1588"/>
      <c r="AM52" s="1588"/>
      <c r="AN52" s="1588"/>
      <c r="AO52" s="1588"/>
      <c r="AP52" s="1588"/>
      <c r="AQ52" s="1588"/>
      <c r="AR52" s="1588"/>
      <c r="AS52" s="1588"/>
      <c r="AT52" s="1588"/>
      <c r="AU52" s="1588"/>
      <c r="AV52" s="1588"/>
    </row>
    <row r="53" spans="1:48" s="911" customFormat="1">
      <c r="A53" s="1793"/>
      <c r="B53" s="1794" t="s">
        <v>3059</v>
      </c>
      <c r="C53" s="1794"/>
      <c r="D53" s="1795" t="s">
        <v>1798</v>
      </c>
      <c r="E53" s="1796" t="s">
        <v>3060</v>
      </c>
      <c r="F53" s="1797">
        <v>9</v>
      </c>
      <c r="G53" s="1798">
        <v>253</v>
      </c>
      <c r="H53" s="1799">
        <v>86</v>
      </c>
      <c r="I53" s="1800">
        <v>87</v>
      </c>
      <c r="J53" s="1800">
        <v>80</v>
      </c>
      <c r="K53" s="1801"/>
      <c r="L53" s="1802">
        <v>43</v>
      </c>
      <c r="M53" s="1799">
        <v>1</v>
      </c>
      <c r="N53" s="1800">
        <v>1</v>
      </c>
      <c r="O53" s="1800">
        <v>0</v>
      </c>
      <c r="P53" s="1800">
        <v>0</v>
      </c>
      <c r="Q53" s="1800">
        <v>1</v>
      </c>
      <c r="R53" s="1800">
        <v>27</v>
      </c>
      <c r="S53" s="1800">
        <v>0</v>
      </c>
      <c r="T53" s="1800">
        <v>4</v>
      </c>
      <c r="U53" s="1800">
        <v>0</v>
      </c>
      <c r="V53" s="1800">
        <v>2</v>
      </c>
      <c r="W53" s="1800">
        <v>0</v>
      </c>
      <c r="X53" s="1800">
        <v>3</v>
      </c>
      <c r="Y53" s="1800">
        <v>3</v>
      </c>
      <c r="Z53" s="1800">
        <v>0</v>
      </c>
      <c r="AA53" s="1803">
        <v>1</v>
      </c>
      <c r="AB53" s="1804" t="s">
        <v>206</v>
      </c>
      <c r="AC53" s="1805" t="s">
        <v>3061</v>
      </c>
      <c r="AD53" s="1806" t="s">
        <v>2550</v>
      </c>
      <c r="AE53" s="1705"/>
      <c r="AF53" s="1588"/>
      <c r="AG53" s="1588"/>
      <c r="AH53" s="1588"/>
      <c r="AI53" s="1588"/>
      <c r="AJ53" s="1588"/>
      <c r="AK53" s="1588"/>
      <c r="AL53" s="1588"/>
      <c r="AM53" s="1588"/>
      <c r="AN53" s="1588"/>
      <c r="AO53" s="1588"/>
      <c r="AP53" s="1588"/>
      <c r="AQ53" s="1588"/>
      <c r="AR53" s="1588"/>
      <c r="AS53" s="1588"/>
      <c r="AT53" s="1588"/>
      <c r="AU53" s="1588"/>
      <c r="AV53" s="1588"/>
    </row>
    <row r="54" spans="1:48" s="911" customFormat="1">
      <c r="A54" s="1685"/>
      <c r="B54" s="1686" t="s">
        <v>2479</v>
      </c>
      <c r="C54" s="1686"/>
      <c r="D54" s="1687" t="s">
        <v>1798</v>
      </c>
      <c r="E54" s="1674" t="s">
        <v>1803</v>
      </c>
      <c r="F54" s="1675">
        <v>18</v>
      </c>
      <c r="G54" s="1676">
        <v>658</v>
      </c>
      <c r="H54" s="1677">
        <v>218</v>
      </c>
      <c r="I54" s="1678">
        <v>220</v>
      </c>
      <c r="J54" s="1678">
        <v>220</v>
      </c>
      <c r="K54" s="1679"/>
      <c r="L54" s="1680">
        <v>51</v>
      </c>
      <c r="M54" s="1677">
        <v>1</v>
      </c>
      <c r="N54" s="1678">
        <v>1</v>
      </c>
      <c r="O54" s="1678">
        <v>0</v>
      </c>
      <c r="P54" s="1678">
        <v>0</v>
      </c>
      <c r="Q54" s="1678">
        <v>1</v>
      </c>
      <c r="R54" s="1678">
        <v>41</v>
      </c>
      <c r="S54" s="1678">
        <v>0</v>
      </c>
      <c r="T54" s="1678">
        <v>0</v>
      </c>
      <c r="U54" s="1678">
        <v>0</v>
      </c>
      <c r="V54" s="1678">
        <v>1</v>
      </c>
      <c r="W54" s="1678">
        <v>0</v>
      </c>
      <c r="X54" s="1678">
        <v>1</v>
      </c>
      <c r="Y54" s="1678">
        <v>4</v>
      </c>
      <c r="Z54" s="1678">
        <v>0</v>
      </c>
      <c r="AA54" s="1681">
        <v>1</v>
      </c>
      <c r="AB54" s="1682" t="s">
        <v>2551</v>
      </c>
      <c r="AC54" s="1688" t="s">
        <v>3062</v>
      </c>
      <c r="AD54" s="1689" t="s">
        <v>2552</v>
      </c>
      <c r="AE54" s="1705"/>
      <c r="AF54" s="1588"/>
      <c r="AG54" s="1588"/>
      <c r="AH54" s="1588"/>
      <c r="AI54" s="1588"/>
      <c r="AJ54" s="1588"/>
      <c r="AK54" s="1588"/>
      <c r="AL54" s="1588"/>
      <c r="AM54" s="1588"/>
      <c r="AN54" s="1588"/>
      <c r="AO54" s="1588"/>
      <c r="AP54" s="1588"/>
      <c r="AQ54" s="1588"/>
      <c r="AR54" s="1588"/>
      <c r="AS54" s="1588"/>
      <c r="AT54" s="1588"/>
      <c r="AU54" s="1588"/>
      <c r="AV54" s="1588"/>
    </row>
    <row r="55" spans="1:48" s="911" customFormat="1">
      <c r="A55" s="1685"/>
      <c r="B55" s="1686" t="s">
        <v>2553</v>
      </c>
      <c r="C55" s="1686"/>
      <c r="D55" s="1687" t="s">
        <v>1798</v>
      </c>
      <c r="E55" s="1674" t="s">
        <v>1803</v>
      </c>
      <c r="F55" s="1675">
        <v>15</v>
      </c>
      <c r="G55" s="1676">
        <v>569</v>
      </c>
      <c r="H55" s="1677">
        <v>179</v>
      </c>
      <c r="I55" s="1678">
        <v>200</v>
      </c>
      <c r="J55" s="1678">
        <v>190</v>
      </c>
      <c r="K55" s="1679"/>
      <c r="L55" s="1680">
        <v>47</v>
      </c>
      <c r="M55" s="1677">
        <v>1</v>
      </c>
      <c r="N55" s="1678">
        <v>1</v>
      </c>
      <c r="O55" s="1678">
        <v>0</v>
      </c>
      <c r="P55" s="1678">
        <v>0</v>
      </c>
      <c r="Q55" s="1678">
        <v>1</v>
      </c>
      <c r="R55" s="1678">
        <v>35</v>
      </c>
      <c r="S55" s="1678">
        <v>0</v>
      </c>
      <c r="T55" s="1678">
        <v>2</v>
      </c>
      <c r="U55" s="1678">
        <v>0</v>
      </c>
      <c r="V55" s="1678">
        <v>1</v>
      </c>
      <c r="W55" s="1678">
        <v>1</v>
      </c>
      <c r="X55" s="1678">
        <v>1</v>
      </c>
      <c r="Y55" s="1678">
        <v>3</v>
      </c>
      <c r="Z55" s="1678">
        <v>0</v>
      </c>
      <c r="AA55" s="1681">
        <v>1</v>
      </c>
      <c r="AB55" s="1682" t="s">
        <v>2554</v>
      </c>
      <c r="AC55" s="1688" t="s">
        <v>3063</v>
      </c>
      <c r="AD55" s="1689" t="s">
        <v>2555</v>
      </c>
      <c r="AE55" s="1705"/>
      <c r="AF55" s="1588"/>
      <c r="AG55" s="1588"/>
      <c r="AH55" s="1588"/>
      <c r="AI55" s="1588"/>
      <c r="AJ55" s="1588"/>
      <c r="AK55" s="1588"/>
      <c r="AL55" s="1588"/>
      <c r="AM55" s="1588"/>
      <c r="AN55" s="1588"/>
      <c r="AO55" s="1588"/>
      <c r="AP55" s="1588"/>
      <c r="AQ55" s="1588"/>
      <c r="AR55" s="1588"/>
      <c r="AS55" s="1588"/>
      <c r="AT55" s="1588"/>
      <c r="AU55" s="1588"/>
      <c r="AV55" s="1588"/>
    </row>
    <row r="56" spans="1:48" s="911" customFormat="1">
      <c r="A56" s="1748"/>
      <c r="B56" s="1749" t="s">
        <v>2556</v>
      </c>
      <c r="C56" s="1749"/>
      <c r="D56" s="1750" t="s">
        <v>1798</v>
      </c>
      <c r="E56" s="1751" t="s">
        <v>2207</v>
      </c>
      <c r="F56" s="1752">
        <v>9</v>
      </c>
      <c r="G56" s="1753">
        <v>239</v>
      </c>
      <c r="H56" s="1754">
        <v>92</v>
      </c>
      <c r="I56" s="1755">
        <v>69</v>
      </c>
      <c r="J56" s="1755">
        <v>78</v>
      </c>
      <c r="K56" s="1756"/>
      <c r="L56" s="1757">
        <v>45</v>
      </c>
      <c r="M56" s="1754">
        <v>1</v>
      </c>
      <c r="N56" s="1755">
        <v>1</v>
      </c>
      <c r="O56" s="1755">
        <v>0</v>
      </c>
      <c r="P56" s="1755">
        <v>0</v>
      </c>
      <c r="Q56" s="1755">
        <v>1</v>
      </c>
      <c r="R56" s="1755">
        <v>29</v>
      </c>
      <c r="S56" s="1755">
        <v>0</v>
      </c>
      <c r="T56" s="1755">
        <v>0</v>
      </c>
      <c r="U56" s="1755">
        <v>0</v>
      </c>
      <c r="V56" s="1755">
        <v>1</v>
      </c>
      <c r="W56" s="1755">
        <v>0</v>
      </c>
      <c r="X56" s="1755">
        <v>8</v>
      </c>
      <c r="Y56" s="1755">
        <v>3</v>
      </c>
      <c r="Z56" s="1755">
        <v>0</v>
      </c>
      <c r="AA56" s="1758">
        <v>1</v>
      </c>
      <c r="AB56" s="1759" t="s">
        <v>2557</v>
      </c>
      <c r="AC56" s="1760" t="s">
        <v>2558</v>
      </c>
      <c r="AD56" s="1761" t="s">
        <v>2559</v>
      </c>
      <c r="AE56" s="1705"/>
      <c r="AF56" s="1588"/>
      <c r="AG56" s="1588"/>
      <c r="AH56" s="1588"/>
      <c r="AI56" s="1588"/>
      <c r="AJ56" s="1588"/>
      <c r="AK56" s="1588"/>
      <c r="AL56" s="1588"/>
      <c r="AM56" s="1588"/>
      <c r="AN56" s="1588"/>
      <c r="AO56" s="1588"/>
      <c r="AP56" s="1588"/>
      <c r="AQ56" s="1588"/>
      <c r="AR56" s="1588"/>
      <c r="AS56" s="1588"/>
      <c r="AT56" s="1588"/>
      <c r="AU56" s="1588"/>
      <c r="AV56" s="1588"/>
    </row>
    <row r="57" spans="1:48" s="911" customFormat="1">
      <c r="A57" s="1661"/>
      <c r="B57" s="1662"/>
      <c r="C57" s="1662"/>
      <c r="D57" s="1663"/>
      <c r="E57" s="1664" t="s">
        <v>3064</v>
      </c>
      <c r="F57" s="1417">
        <v>3</v>
      </c>
      <c r="G57" s="1665">
        <v>89</v>
      </c>
      <c r="H57" s="1666">
        <v>36</v>
      </c>
      <c r="I57" s="1667">
        <v>23</v>
      </c>
      <c r="J57" s="1667">
        <v>30</v>
      </c>
      <c r="K57" s="1668"/>
      <c r="L57" s="1669">
        <v>0</v>
      </c>
      <c r="M57" s="1666">
        <v>0</v>
      </c>
      <c r="N57" s="1667">
        <v>0</v>
      </c>
      <c r="O57" s="1667">
        <v>0</v>
      </c>
      <c r="P57" s="1667">
        <v>0</v>
      </c>
      <c r="Q57" s="1667">
        <v>0</v>
      </c>
      <c r="R57" s="1667">
        <v>0</v>
      </c>
      <c r="S57" s="1667">
        <v>0</v>
      </c>
      <c r="T57" s="1667">
        <v>0</v>
      </c>
      <c r="U57" s="1667">
        <v>0</v>
      </c>
      <c r="V57" s="1667">
        <v>0</v>
      </c>
      <c r="W57" s="1667">
        <v>0</v>
      </c>
      <c r="X57" s="1667">
        <v>0</v>
      </c>
      <c r="Y57" s="1667">
        <v>0</v>
      </c>
      <c r="Z57" s="1667">
        <v>0</v>
      </c>
      <c r="AA57" s="1670">
        <v>0</v>
      </c>
      <c r="AB57" s="1614"/>
      <c r="AC57" s="1588"/>
      <c r="AD57" s="1616"/>
      <c r="AE57" s="1705"/>
      <c r="AF57" s="1588"/>
      <c r="AG57" s="1588"/>
      <c r="AH57" s="1588"/>
      <c r="AI57" s="1588"/>
      <c r="AJ57" s="1588"/>
      <c r="AK57" s="1588"/>
      <c r="AL57" s="1588"/>
      <c r="AM57" s="1588"/>
      <c r="AN57" s="1588"/>
      <c r="AO57" s="1588"/>
      <c r="AP57" s="1588"/>
      <c r="AQ57" s="1588"/>
      <c r="AR57" s="1588"/>
      <c r="AS57" s="1588"/>
      <c r="AT57" s="1588"/>
      <c r="AU57" s="1588"/>
      <c r="AV57" s="1588"/>
    </row>
    <row r="58" spans="1:48" s="911" customFormat="1">
      <c r="A58" s="1661"/>
      <c r="B58" s="1662"/>
      <c r="C58" s="1662"/>
      <c r="D58" s="1663"/>
      <c r="E58" s="1664" t="s">
        <v>3043</v>
      </c>
      <c r="F58" s="1417">
        <v>3</v>
      </c>
      <c r="G58" s="1665">
        <v>53</v>
      </c>
      <c r="H58" s="1666">
        <v>22</v>
      </c>
      <c r="I58" s="1667">
        <v>15</v>
      </c>
      <c r="J58" s="1667">
        <v>16</v>
      </c>
      <c r="K58" s="1668"/>
      <c r="L58" s="1669">
        <v>0</v>
      </c>
      <c r="M58" s="1666">
        <v>0</v>
      </c>
      <c r="N58" s="1667">
        <v>0</v>
      </c>
      <c r="O58" s="1667">
        <v>0</v>
      </c>
      <c r="P58" s="1667">
        <v>0</v>
      </c>
      <c r="Q58" s="1667">
        <v>0</v>
      </c>
      <c r="R58" s="1667">
        <v>0</v>
      </c>
      <c r="S58" s="1667">
        <v>0</v>
      </c>
      <c r="T58" s="1667">
        <v>0</v>
      </c>
      <c r="U58" s="1667">
        <v>0</v>
      </c>
      <c r="V58" s="1667">
        <v>0</v>
      </c>
      <c r="W58" s="1667">
        <v>0</v>
      </c>
      <c r="X58" s="1667">
        <v>0</v>
      </c>
      <c r="Y58" s="1667">
        <v>0</v>
      </c>
      <c r="Z58" s="1667">
        <v>0</v>
      </c>
      <c r="AA58" s="1670">
        <v>0</v>
      </c>
      <c r="AB58" s="1614"/>
      <c r="AC58" s="1588"/>
      <c r="AD58" s="1616"/>
      <c r="AE58" s="1705"/>
      <c r="AF58" s="1588"/>
      <c r="AG58" s="1588"/>
      <c r="AH58" s="1588"/>
      <c r="AI58" s="1588"/>
      <c r="AJ58" s="1588"/>
      <c r="AK58" s="1588"/>
      <c r="AL58" s="1588"/>
      <c r="AM58" s="1588"/>
      <c r="AN58" s="1588"/>
      <c r="AO58" s="1588"/>
      <c r="AP58" s="1588"/>
      <c r="AQ58" s="1588"/>
      <c r="AR58" s="1588"/>
      <c r="AS58" s="1588"/>
      <c r="AT58" s="1588"/>
      <c r="AU58" s="1588"/>
      <c r="AV58" s="1588"/>
    </row>
    <row r="59" spans="1:48" s="911" customFormat="1">
      <c r="A59" s="1661"/>
      <c r="B59" s="1662"/>
      <c r="C59" s="1662"/>
      <c r="D59" s="1663"/>
      <c r="E59" s="1664" t="s">
        <v>3065</v>
      </c>
      <c r="F59" s="1417">
        <v>3</v>
      </c>
      <c r="G59" s="1665">
        <v>97</v>
      </c>
      <c r="H59" s="1666">
        <v>34</v>
      </c>
      <c r="I59" s="1667">
        <v>31</v>
      </c>
      <c r="J59" s="1667">
        <v>32</v>
      </c>
      <c r="K59" s="1668"/>
      <c r="L59" s="1669">
        <v>0</v>
      </c>
      <c r="M59" s="1666">
        <v>0</v>
      </c>
      <c r="N59" s="1667">
        <v>0</v>
      </c>
      <c r="O59" s="1667">
        <v>0</v>
      </c>
      <c r="P59" s="1667">
        <v>0</v>
      </c>
      <c r="Q59" s="1667">
        <v>0</v>
      </c>
      <c r="R59" s="1667">
        <v>0</v>
      </c>
      <c r="S59" s="1667">
        <v>0</v>
      </c>
      <c r="T59" s="1667">
        <v>0</v>
      </c>
      <c r="U59" s="1667">
        <v>0</v>
      </c>
      <c r="V59" s="1667">
        <v>0</v>
      </c>
      <c r="W59" s="1667">
        <v>0</v>
      </c>
      <c r="X59" s="1667">
        <v>0</v>
      </c>
      <c r="Y59" s="1667">
        <v>0</v>
      </c>
      <c r="Z59" s="1667">
        <v>0</v>
      </c>
      <c r="AA59" s="1670">
        <v>0</v>
      </c>
      <c r="AB59" s="1614"/>
      <c r="AC59" s="1588"/>
      <c r="AD59" s="1616"/>
      <c r="AE59" s="1705"/>
      <c r="AF59" s="1588"/>
      <c r="AG59" s="1588"/>
      <c r="AH59" s="1588"/>
      <c r="AI59" s="1588"/>
      <c r="AJ59" s="1588"/>
      <c r="AK59" s="1588"/>
      <c r="AL59" s="1588"/>
      <c r="AM59" s="1588"/>
      <c r="AN59" s="1588"/>
      <c r="AO59" s="1588"/>
      <c r="AP59" s="1588"/>
      <c r="AQ59" s="1588"/>
      <c r="AR59" s="1588"/>
      <c r="AS59" s="1588"/>
      <c r="AT59" s="1588"/>
      <c r="AU59" s="1588"/>
      <c r="AV59" s="1588"/>
    </row>
    <row r="60" spans="1:48" s="911" customFormat="1">
      <c r="A60" s="1748"/>
      <c r="B60" s="1749" t="s">
        <v>3066</v>
      </c>
      <c r="C60" s="1749"/>
      <c r="D60" s="1750" t="s">
        <v>1798</v>
      </c>
      <c r="E60" s="1751" t="s">
        <v>2207</v>
      </c>
      <c r="F60" s="1752">
        <v>12</v>
      </c>
      <c r="G60" s="1753">
        <v>441</v>
      </c>
      <c r="H60" s="1754">
        <v>137</v>
      </c>
      <c r="I60" s="1755">
        <v>149</v>
      </c>
      <c r="J60" s="1755">
        <v>155</v>
      </c>
      <c r="K60" s="1756"/>
      <c r="L60" s="1757">
        <v>47</v>
      </c>
      <c r="M60" s="1754">
        <v>1</v>
      </c>
      <c r="N60" s="1755">
        <v>1</v>
      </c>
      <c r="O60" s="1755">
        <v>0</v>
      </c>
      <c r="P60" s="1755">
        <v>0</v>
      </c>
      <c r="Q60" s="1755">
        <v>0</v>
      </c>
      <c r="R60" s="1755">
        <v>35</v>
      </c>
      <c r="S60" s="1755">
        <v>0</v>
      </c>
      <c r="T60" s="1755">
        <v>2</v>
      </c>
      <c r="U60" s="1755">
        <v>0</v>
      </c>
      <c r="V60" s="1755">
        <v>1</v>
      </c>
      <c r="W60" s="1755">
        <v>0</v>
      </c>
      <c r="X60" s="1755">
        <v>3</v>
      </c>
      <c r="Y60" s="1755">
        <v>3</v>
      </c>
      <c r="Z60" s="1755">
        <v>0</v>
      </c>
      <c r="AA60" s="1758">
        <v>1</v>
      </c>
      <c r="AB60" s="1759" t="s">
        <v>2560</v>
      </c>
      <c r="AC60" s="1760" t="s">
        <v>3067</v>
      </c>
      <c r="AD60" s="1761" t="s">
        <v>1315</v>
      </c>
      <c r="AE60" s="1705"/>
      <c r="AF60" s="1588"/>
      <c r="AG60" s="1588"/>
      <c r="AH60" s="1588"/>
      <c r="AI60" s="1588"/>
      <c r="AJ60" s="1588"/>
      <c r="AK60" s="1588"/>
      <c r="AL60" s="1588"/>
      <c r="AM60" s="1588"/>
      <c r="AN60" s="1588"/>
      <c r="AO60" s="1588"/>
      <c r="AP60" s="1588"/>
      <c r="AQ60" s="1588"/>
      <c r="AR60" s="1588"/>
      <c r="AS60" s="1588"/>
      <c r="AT60" s="1588"/>
      <c r="AU60" s="1588"/>
      <c r="AV60" s="1588"/>
    </row>
    <row r="61" spans="1:48" s="911" customFormat="1">
      <c r="A61" s="1661"/>
      <c r="B61" s="1662"/>
      <c r="C61" s="1662"/>
      <c r="D61" s="1663"/>
      <c r="E61" s="1664" t="s">
        <v>3068</v>
      </c>
      <c r="F61" s="1417">
        <v>3</v>
      </c>
      <c r="G61" s="1665">
        <v>101</v>
      </c>
      <c r="H61" s="1666">
        <v>28</v>
      </c>
      <c r="I61" s="1667">
        <v>35</v>
      </c>
      <c r="J61" s="1667">
        <v>38</v>
      </c>
      <c r="K61" s="1668"/>
      <c r="L61" s="1669">
        <v>0</v>
      </c>
      <c r="M61" s="1666">
        <v>0</v>
      </c>
      <c r="N61" s="1667">
        <v>0</v>
      </c>
      <c r="O61" s="1667">
        <v>0</v>
      </c>
      <c r="P61" s="1667">
        <v>0</v>
      </c>
      <c r="Q61" s="1667">
        <v>0</v>
      </c>
      <c r="R61" s="1667">
        <v>0</v>
      </c>
      <c r="S61" s="1667">
        <v>0</v>
      </c>
      <c r="T61" s="1667">
        <v>0</v>
      </c>
      <c r="U61" s="1667">
        <v>0</v>
      </c>
      <c r="V61" s="1667">
        <v>0</v>
      </c>
      <c r="W61" s="1667">
        <v>0</v>
      </c>
      <c r="X61" s="1667">
        <v>0</v>
      </c>
      <c r="Y61" s="1667">
        <v>0</v>
      </c>
      <c r="Z61" s="1667">
        <v>0</v>
      </c>
      <c r="AA61" s="1670">
        <v>0</v>
      </c>
      <c r="AB61" s="1614"/>
      <c r="AC61" s="1693"/>
      <c r="AD61" s="1616"/>
      <c r="AE61" s="1705"/>
      <c r="AF61" s="1588"/>
      <c r="AG61" s="1588"/>
      <c r="AH61" s="1588"/>
      <c r="AI61" s="1588"/>
      <c r="AJ61" s="1588"/>
      <c r="AK61" s="1588"/>
      <c r="AL61" s="1588"/>
      <c r="AM61" s="1588"/>
      <c r="AN61" s="1588"/>
      <c r="AO61" s="1588"/>
      <c r="AP61" s="1588"/>
      <c r="AQ61" s="1588"/>
      <c r="AR61" s="1588"/>
      <c r="AS61" s="1588"/>
      <c r="AT61" s="1588"/>
      <c r="AU61" s="1588"/>
      <c r="AV61" s="1588"/>
    </row>
    <row r="62" spans="1:48" s="911" customFormat="1">
      <c r="A62" s="1661"/>
      <c r="B62" s="1662"/>
      <c r="C62" s="1662"/>
      <c r="D62" s="1663"/>
      <c r="E62" s="1664" t="s">
        <v>3069</v>
      </c>
      <c r="F62" s="1417">
        <v>6</v>
      </c>
      <c r="G62" s="1665">
        <v>233</v>
      </c>
      <c r="H62" s="1666">
        <v>80</v>
      </c>
      <c r="I62" s="1667">
        <v>75</v>
      </c>
      <c r="J62" s="1667">
        <v>78</v>
      </c>
      <c r="K62" s="1668"/>
      <c r="L62" s="1669">
        <v>0</v>
      </c>
      <c r="M62" s="1666">
        <v>0</v>
      </c>
      <c r="N62" s="1667">
        <v>0</v>
      </c>
      <c r="O62" s="1667">
        <v>0</v>
      </c>
      <c r="P62" s="1667">
        <v>0</v>
      </c>
      <c r="Q62" s="1667">
        <v>0</v>
      </c>
      <c r="R62" s="1667">
        <v>0</v>
      </c>
      <c r="S62" s="1667">
        <v>0</v>
      </c>
      <c r="T62" s="1667">
        <v>0</v>
      </c>
      <c r="U62" s="1667">
        <v>0</v>
      </c>
      <c r="V62" s="1667">
        <v>0</v>
      </c>
      <c r="W62" s="1667">
        <v>0</v>
      </c>
      <c r="X62" s="1667">
        <v>0</v>
      </c>
      <c r="Y62" s="1667">
        <v>0</v>
      </c>
      <c r="Z62" s="1667">
        <v>0</v>
      </c>
      <c r="AA62" s="1670">
        <v>0</v>
      </c>
      <c r="AB62" s="1614"/>
      <c r="AC62" s="1693"/>
      <c r="AD62" s="1616"/>
      <c r="AE62" s="1705"/>
      <c r="AF62" s="1588"/>
      <c r="AG62" s="1588"/>
      <c r="AH62" s="1588"/>
      <c r="AI62" s="1588"/>
      <c r="AJ62" s="1588"/>
      <c r="AK62" s="1588"/>
      <c r="AL62" s="1588"/>
      <c r="AM62" s="1588"/>
      <c r="AN62" s="1588"/>
      <c r="AO62" s="1588"/>
      <c r="AP62" s="1588"/>
      <c r="AQ62" s="1588"/>
      <c r="AR62" s="1588"/>
      <c r="AS62" s="1588"/>
      <c r="AT62" s="1588"/>
      <c r="AU62" s="1588"/>
      <c r="AV62" s="1588"/>
    </row>
    <row r="63" spans="1:48" s="911" customFormat="1">
      <c r="A63" s="1661"/>
      <c r="B63" s="1662"/>
      <c r="C63" s="1662"/>
      <c r="D63" s="1663"/>
      <c r="E63" s="1664" t="s">
        <v>3070</v>
      </c>
      <c r="F63" s="1417">
        <v>3</v>
      </c>
      <c r="G63" s="1665">
        <v>107</v>
      </c>
      <c r="H63" s="1666">
        <v>29</v>
      </c>
      <c r="I63" s="1667">
        <v>39</v>
      </c>
      <c r="J63" s="1667">
        <v>39</v>
      </c>
      <c r="K63" s="1668"/>
      <c r="L63" s="1669">
        <v>0</v>
      </c>
      <c r="M63" s="1666">
        <v>0</v>
      </c>
      <c r="N63" s="1667">
        <v>0</v>
      </c>
      <c r="O63" s="1667">
        <v>0</v>
      </c>
      <c r="P63" s="1667">
        <v>0</v>
      </c>
      <c r="Q63" s="1667">
        <v>0</v>
      </c>
      <c r="R63" s="1667">
        <v>0</v>
      </c>
      <c r="S63" s="1667">
        <v>0</v>
      </c>
      <c r="T63" s="1667">
        <v>0</v>
      </c>
      <c r="U63" s="1667">
        <v>0</v>
      </c>
      <c r="V63" s="1667">
        <v>0</v>
      </c>
      <c r="W63" s="1667">
        <v>0</v>
      </c>
      <c r="X63" s="1667">
        <v>0</v>
      </c>
      <c r="Y63" s="1667">
        <v>0</v>
      </c>
      <c r="Z63" s="1667">
        <v>0</v>
      </c>
      <c r="AA63" s="1670">
        <v>0</v>
      </c>
      <c r="AB63" s="1614"/>
      <c r="AC63" s="1693"/>
      <c r="AD63" s="1616"/>
      <c r="AE63" s="1705"/>
      <c r="AF63" s="1588"/>
      <c r="AG63" s="1588"/>
      <c r="AH63" s="1588"/>
      <c r="AI63" s="1588"/>
      <c r="AJ63" s="1588"/>
      <c r="AK63" s="1588"/>
      <c r="AL63" s="1588"/>
      <c r="AM63" s="1588"/>
      <c r="AN63" s="1588"/>
      <c r="AO63" s="1588"/>
      <c r="AP63" s="1588"/>
      <c r="AQ63" s="1588"/>
      <c r="AR63" s="1588"/>
      <c r="AS63" s="1588"/>
      <c r="AT63" s="1588"/>
      <c r="AU63" s="1588"/>
      <c r="AV63" s="1588"/>
    </row>
    <row r="64" spans="1:48" s="911" customFormat="1">
      <c r="A64" s="1762"/>
      <c r="B64" s="1763" t="s">
        <v>1811</v>
      </c>
      <c r="C64" s="1763"/>
      <c r="D64" s="1764" t="s">
        <v>1798</v>
      </c>
      <c r="E64" s="1765" t="s">
        <v>1803</v>
      </c>
      <c r="F64" s="1766">
        <v>3</v>
      </c>
      <c r="G64" s="1767">
        <v>51</v>
      </c>
      <c r="H64" s="1768">
        <v>15</v>
      </c>
      <c r="I64" s="1769">
        <v>12</v>
      </c>
      <c r="J64" s="1769">
        <v>24</v>
      </c>
      <c r="K64" s="1770"/>
      <c r="L64" s="1771">
        <v>18</v>
      </c>
      <c r="M64" s="1768">
        <v>1</v>
      </c>
      <c r="N64" s="1769">
        <v>1</v>
      </c>
      <c r="O64" s="1769">
        <v>0</v>
      </c>
      <c r="P64" s="1769">
        <v>0</v>
      </c>
      <c r="Q64" s="1769">
        <v>1</v>
      </c>
      <c r="R64" s="1769">
        <v>10</v>
      </c>
      <c r="S64" s="1769">
        <v>0</v>
      </c>
      <c r="T64" s="1769">
        <v>1</v>
      </c>
      <c r="U64" s="1769">
        <v>0</v>
      </c>
      <c r="V64" s="1769">
        <v>1</v>
      </c>
      <c r="W64" s="1769">
        <v>0</v>
      </c>
      <c r="X64" s="1769">
        <v>0</v>
      </c>
      <c r="Y64" s="1769">
        <v>2</v>
      </c>
      <c r="Z64" s="1769">
        <v>0</v>
      </c>
      <c r="AA64" s="1772">
        <v>1</v>
      </c>
      <c r="AB64" s="1773" t="s">
        <v>1812</v>
      </c>
      <c r="AC64" s="1774" t="s">
        <v>3071</v>
      </c>
      <c r="AD64" s="1775" t="s">
        <v>2344</v>
      </c>
      <c r="AE64" s="1705"/>
      <c r="AF64" s="1588"/>
      <c r="AG64" s="1588"/>
      <c r="AH64" s="1588"/>
      <c r="AI64" s="1588"/>
      <c r="AJ64" s="1588"/>
      <c r="AK64" s="1588"/>
      <c r="AL64" s="1588"/>
      <c r="AM64" s="1588"/>
      <c r="AN64" s="1588"/>
      <c r="AO64" s="1588"/>
      <c r="AP64" s="1588"/>
      <c r="AQ64" s="1588"/>
      <c r="AR64" s="1588"/>
      <c r="AS64" s="1588"/>
      <c r="AT64" s="1588"/>
      <c r="AU64" s="1588"/>
      <c r="AV64" s="1588"/>
    </row>
    <row r="65" spans="1:48" s="911" customFormat="1">
      <c r="A65" s="1685"/>
      <c r="B65" s="1686" t="s">
        <v>2480</v>
      </c>
      <c r="C65" s="1686"/>
      <c r="D65" s="1687" t="s">
        <v>1798</v>
      </c>
      <c r="E65" s="1674" t="s">
        <v>1803</v>
      </c>
      <c r="F65" s="1675">
        <v>9</v>
      </c>
      <c r="G65" s="1676">
        <v>294</v>
      </c>
      <c r="H65" s="1677">
        <v>108</v>
      </c>
      <c r="I65" s="1678">
        <v>103</v>
      </c>
      <c r="J65" s="1678">
        <v>83</v>
      </c>
      <c r="K65" s="1679"/>
      <c r="L65" s="1680">
        <v>31</v>
      </c>
      <c r="M65" s="1677">
        <v>1</v>
      </c>
      <c r="N65" s="1678">
        <v>1</v>
      </c>
      <c r="O65" s="1678">
        <v>0</v>
      </c>
      <c r="P65" s="1678">
        <v>0</v>
      </c>
      <c r="Q65" s="1678">
        <v>1</v>
      </c>
      <c r="R65" s="1678">
        <v>21</v>
      </c>
      <c r="S65" s="1678">
        <v>0</v>
      </c>
      <c r="T65" s="1678">
        <v>2</v>
      </c>
      <c r="U65" s="1678">
        <v>0</v>
      </c>
      <c r="V65" s="1678">
        <v>1</v>
      </c>
      <c r="W65" s="1678">
        <v>0</v>
      </c>
      <c r="X65" s="1678">
        <v>0</v>
      </c>
      <c r="Y65" s="1678">
        <v>2</v>
      </c>
      <c r="Z65" s="1678">
        <v>1</v>
      </c>
      <c r="AA65" s="1681">
        <v>1</v>
      </c>
      <c r="AB65" s="1682" t="s">
        <v>1050</v>
      </c>
      <c r="AC65" s="1688" t="s">
        <v>1051</v>
      </c>
      <c r="AD65" s="1689" t="s">
        <v>1052</v>
      </c>
      <c r="AE65" s="1705"/>
      <c r="AF65" s="1588"/>
      <c r="AG65" s="1588"/>
      <c r="AH65" s="1588"/>
      <c r="AI65" s="1588"/>
      <c r="AJ65" s="1588"/>
      <c r="AK65" s="1588"/>
      <c r="AL65" s="1588"/>
      <c r="AM65" s="1588"/>
      <c r="AN65" s="1588"/>
      <c r="AO65" s="1588"/>
      <c r="AP65" s="1588"/>
      <c r="AQ65" s="1588"/>
      <c r="AR65" s="1588"/>
      <c r="AS65" s="1588"/>
      <c r="AT65" s="1588"/>
      <c r="AU65" s="1588"/>
      <c r="AV65" s="1588"/>
    </row>
    <row r="66" spans="1:48" s="911" customFormat="1">
      <c r="A66" s="1690"/>
      <c r="B66" s="1691" t="s">
        <v>1053</v>
      </c>
      <c r="C66" s="1691"/>
      <c r="D66" s="1692" t="s">
        <v>1798</v>
      </c>
      <c r="E66" s="1664" t="s">
        <v>2207</v>
      </c>
      <c r="F66" s="1417">
        <v>6</v>
      </c>
      <c r="G66" s="1665">
        <v>95</v>
      </c>
      <c r="H66" s="1666">
        <v>29</v>
      </c>
      <c r="I66" s="1667">
        <v>28</v>
      </c>
      <c r="J66" s="1667">
        <v>38</v>
      </c>
      <c r="K66" s="1668"/>
      <c r="L66" s="1669">
        <v>33</v>
      </c>
      <c r="M66" s="1666">
        <v>1</v>
      </c>
      <c r="N66" s="1667">
        <v>1</v>
      </c>
      <c r="O66" s="1667">
        <v>0</v>
      </c>
      <c r="P66" s="1667">
        <v>0</v>
      </c>
      <c r="Q66" s="1667">
        <v>0</v>
      </c>
      <c r="R66" s="1667">
        <v>21</v>
      </c>
      <c r="S66" s="1667">
        <v>0</v>
      </c>
      <c r="T66" s="1667">
        <v>1</v>
      </c>
      <c r="U66" s="1667">
        <v>0</v>
      </c>
      <c r="V66" s="1667">
        <v>1</v>
      </c>
      <c r="W66" s="1667">
        <v>0</v>
      </c>
      <c r="X66" s="1667">
        <v>4</v>
      </c>
      <c r="Y66" s="1667">
        <v>2</v>
      </c>
      <c r="Z66" s="1667">
        <v>1</v>
      </c>
      <c r="AA66" s="1670">
        <v>1</v>
      </c>
      <c r="AB66" s="1614" t="s">
        <v>2481</v>
      </c>
      <c r="AC66" s="1693" t="s">
        <v>3072</v>
      </c>
      <c r="AD66" s="1694" t="s">
        <v>1054</v>
      </c>
      <c r="AE66" s="1705"/>
      <c r="AF66" s="1588"/>
      <c r="AG66" s="1588"/>
      <c r="AH66" s="1588"/>
      <c r="AI66" s="1588"/>
      <c r="AJ66" s="1588"/>
      <c r="AK66" s="1588"/>
      <c r="AL66" s="1588"/>
      <c r="AM66" s="1588"/>
      <c r="AN66" s="1588"/>
      <c r="AO66" s="1588"/>
      <c r="AP66" s="1588"/>
      <c r="AQ66" s="1588"/>
      <c r="AR66" s="1588"/>
      <c r="AS66" s="1588"/>
      <c r="AT66" s="1588"/>
      <c r="AU66" s="1588"/>
      <c r="AV66" s="1588"/>
    </row>
    <row r="67" spans="1:48" s="911" customFormat="1">
      <c r="A67" s="1661"/>
      <c r="B67" s="1662"/>
      <c r="C67" s="1662"/>
      <c r="D67" s="1663"/>
      <c r="E67" s="1664" t="s">
        <v>2565</v>
      </c>
      <c r="F67" s="1417">
        <v>3</v>
      </c>
      <c r="G67" s="1665">
        <v>75</v>
      </c>
      <c r="H67" s="1666">
        <v>21</v>
      </c>
      <c r="I67" s="1667">
        <v>23</v>
      </c>
      <c r="J67" s="1667">
        <v>31</v>
      </c>
      <c r="K67" s="1668"/>
      <c r="L67" s="1669">
        <v>0</v>
      </c>
      <c r="M67" s="1666">
        <v>0</v>
      </c>
      <c r="N67" s="1667">
        <v>0</v>
      </c>
      <c r="O67" s="1667">
        <v>0</v>
      </c>
      <c r="P67" s="1667">
        <v>0</v>
      </c>
      <c r="Q67" s="1667">
        <v>0</v>
      </c>
      <c r="R67" s="1667">
        <v>0</v>
      </c>
      <c r="S67" s="1667">
        <v>0</v>
      </c>
      <c r="T67" s="1667">
        <v>0</v>
      </c>
      <c r="U67" s="1667">
        <v>0</v>
      </c>
      <c r="V67" s="1667">
        <v>0</v>
      </c>
      <c r="W67" s="1667">
        <v>0</v>
      </c>
      <c r="X67" s="1667">
        <v>0</v>
      </c>
      <c r="Y67" s="1667">
        <v>0</v>
      </c>
      <c r="Z67" s="1667">
        <v>0</v>
      </c>
      <c r="AA67" s="1670">
        <v>0</v>
      </c>
      <c r="AB67" s="1614"/>
      <c r="AC67" s="1588"/>
      <c r="AD67" s="1616"/>
      <c r="AE67" s="1705"/>
      <c r="AF67" s="1588"/>
      <c r="AG67" s="1588"/>
      <c r="AH67" s="1588"/>
      <c r="AI67" s="1588"/>
      <c r="AJ67" s="1588"/>
      <c r="AK67" s="1588"/>
      <c r="AL67" s="1588"/>
      <c r="AM67" s="1588"/>
      <c r="AN67" s="1588"/>
      <c r="AO67" s="1588"/>
      <c r="AP67" s="1588"/>
      <c r="AQ67" s="1588"/>
      <c r="AR67" s="1588"/>
      <c r="AS67" s="1588"/>
      <c r="AT67" s="1588"/>
      <c r="AU67" s="1588"/>
      <c r="AV67" s="1588"/>
    </row>
    <row r="68" spans="1:48" s="911" customFormat="1">
      <c r="A68" s="1671"/>
      <c r="B68" s="1672"/>
      <c r="C68" s="1672"/>
      <c r="D68" s="1673"/>
      <c r="E68" s="1674" t="s">
        <v>1055</v>
      </c>
      <c r="F68" s="1675">
        <v>3</v>
      </c>
      <c r="G68" s="1676">
        <v>20</v>
      </c>
      <c r="H68" s="1677">
        <v>8</v>
      </c>
      <c r="I68" s="1678">
        <v>5</v>
      </c>
      <c r="J68" s="1678">
        <v>7</v>
      </c>
      <c r="K68" s="1679"/>
      <c r="L68" s="1680">
        <v>0</v>
      </c>
      <c r="M68" s="1677">
        <v>0</v>
      </c>
      <c r="N68" s="1678">
        <v>0</v>
      </c>
      <c r="O68" s="1678">
        <v>0</v>
      </c>
      <c r="P68" s="1678">
        <v>0</v>
      </c>
      <c r="Q68" s="1678">
        <v>0</v>
      </c>
      <c r="R68" s="1678">
        <v>0</v>
      </c>
      <c r="S68" s="1678">
        <v>0</v>
      </c>
      <c r="T68" s="1678">
        <v>0</v>
      </c>
      <c r="U68" s="1678">
        <v>0</v>
      </c>
      <c r="V68" s="1678">
        <v>0</v>
      </c>
      <c r="W68" s="1678">
        <v>0</v>
      </c>
      <c r="X68" s="1678">
        <v>0</v>
      </c>
      <c r="Y68" s="1678">
        <v>0</v>
      </c>
      <c r="Z68" s="1678">
        <v>0</v>
      </c>
      <c r="AA68" s="1681">
        <v>0</v>
      </c>
      <c r="AB68" s="1682"/>
      <c r="AC68" s="1683"/>
      <c r="AD68" s="1684"/>
      <c r="AE68" s="1705"/>
      <c r="AF68" s="1588"/>
      <c r="AG68" s="1588"/>
      <c r="AH68" s="1588"/>
      <c r="AI68" s="1588"/>
      <c r="AJ68" s="1588"/>
      <c r="AK68" s="1588"/>
      <c r="AL68" s="1588"/>
      <c r="AM68" s="1588"/>
      <c r="AN68" s="1588"/>
      <c r="AO68" s="1588"/>
      <c r="AP68" s="1588"/>
      <c r="AQ68" s="1588"/>
      <c r="AR68" s="1588"/>
      <c r="AS68" s="1588"/>
      <c r="AT68" s="1588"/>
      <c r="AU68" s="1588"/>
      <c r="AV68" s="1588"/>
    </row>
    <row r="69" spans="1:48" s="911" customFormat="1">
      <c r="A69" s="1685"/>
      <c r="B69" s="1686" t="s">
        <v>1566</v>
      </c>
      <c r="C69" s="1686"/>
      <c r="D69" s="1687" t="s">
        <v>1798</v>
      </c>
      <c r="E69" s="1674" t="s">
        <v>1803</v>
      </c>
      <c r="F69" s="1675">
        <v>18</v>
      </c>
      <c r="G69" s="1676">
        <v>639</v>
      </c>
      <c r="H69" s="1677">
        <v>196</v>
      </c>
      <c r="I69" s="1678">
        <v>228</v>
      </c>
      <c r="J69" s="1678">
        <v>215</v>
      </c>
      <c r="K69" s="1679"/>
      <c r="L69" s="1680">
        <v>51</v>
      </c>
      <c r="M69" s="1677">
        <v>1</v>
      </c>
      <c r="N69" s="1678">
        <v>1</v>
      </c>
      <c r="O69" s="1678">
        <v>0</v>
      </c>
      <c r="P69" s="1678">
        <v>0</v>
      </c>
      <c r="Q69" s="1678">
        <v>1</v>
      </c>
      <c r="R69" s="1678">
        <v>40</v>
      </c>
      <c r="S69" s="1678">
        <v>0</v>
      </c>
      <c r="T69" s="1678">
        <v>1</v>
      </c>
      <c r="U69" s="1678">
        <v>0</v>
      </c>
      <c r="V69" s="1678">
        <v>1</v>
      </c>
      <c r="W69" s="1678">
        <v>0</v>
      </c>
      <c r="X69" s="1678">
        <v>1</v>
      </c>
      <c r="Y69" s="1678">
        <v>4</v>
      </c>
      <c r="Z69" s="1678">
        <v>0</v>
      </c>
      <c r="AA69" s="1681">
        <v>1</v>
      </c>
      <c r="AB69" s="1682" t="s">
        <v>1567</v>
      </c>
      <c r="AC69" s="1688" t="s">
        <v>3073</v>
      </c>
      <c r="AD69" s="1689" t="s">
        <v>2345</v>
      </c>
      <c r="AE69" s="1705"/>
      <c r="AF69" s="1588"/>
      <c r="AG69" s="1588"/>
      <c r="AH69" s="1588"/>
      <c r="AI69" s="1588"/>
      <c r="AJ69" s="1588"/>
      <c r="AK69" s="1588"/>
      <c r="AL69" s="1588"/>
      <c r="AM69" s="1588"/>
      <c r="AN69" s="1588"/>
      <c r="AO69" s="1588"/>
      <c r="AP69" s="1588"/>
      <c r="AQ69" s="1588"/>
      <c r="AR69" s="1588"/>
      <c r="AS69" s="1588"/>
      <c r="AT69" s="1588"/>
      <c r="AU69" s="1588"/>
      <c r="AV69" s="1588"/>
    </row>
    <row r="70" spans="1:48" s="911" customFormat="1">
      <c r="A70" s="1762"/>
      <c r="B70" s="1763" t="s">
        <v>3074</v>
      </c>
      <c r="C70" s="1763"/>
      <c r="D70" s="1764" t="s">
        <v>1798</v>
      </c>
      <c r="E70" s="1765" t="s">
        <v>3060</v>
      </c>
      <c r="F70" s="1766">
        <v>14</v>
      </c>
      <c r="G70" s="1767">
        <v>416</v>
      </c>
      <c r="H70" s="1768">
        <v>126</v>
      </c>
      <c r="I70" s="1769">
        <v>145</v>
      </c>
      <c r="J70" s="1769">
        <v>145</v>
      </c>
      <c r="K70" s="1770"/>
      <c r="L70" s="1771">
        <v>49</v>
      </c>
      <c r="M70" s="1677">
        <v>1</v>
      </c>
      <c r="N70" s="1678">
        <v>1</v>
      </c>
      <c r="O70" s="1678">
        <v>0</v>
      </c>
      <c r="P70" s="1678">
        <v>0</v>
      </c>
      <c r="Q70" s="1678">
        <v>0</v>
      </c>
      <c r="R70" s="1678">
        <v>38</v>
      </c>
      <c r="S70" s="1678">
        <v>0</v>
      </c>
      <c r="T70" s="1678">
        <v>0</v>
      </c>
      <c r="U70" s="1678">
        <v>0</v>
      </c>
      <c r="V70" s="1678">
        <v>1</v>
      </c>
      <c r="W70" s="1678">
        <v>0</v>
      </c>
      <c r="X70" s="1678">
        <v>3</v>
      </c>
      <c r="Y70" s="1678">
        <v>4</v>
      </c>
      <c r="Z70" s="1678">
        <v>0</v>
      </c>
      <c r="AA70" s="1681">
        <v>1</v>
      </c>
      <c r="AB70" s="1773" t="s">
        <v>785</v>
      </c>
      <c r="AC70" s="1774" t="s">
        <v>3075</v>
      </c>
      <c r="AD70" s="1775" t="s">
        <v>3076</v>
      </c>
      <c r="AE70" s="1705"/>
      <c r="AF70" s="1588"/>
      <c r="AG70" s="1588"/>
      <c r="AH70" s="1588"/>
      <c r="AI70" s="1588"/>
      <c r="AJ70" s="1588"/>
      <c r="AK70" s="1588"/>
      <c r="AL70" s="1588"/>
      <c r="AM70" s="1588"/>
      <c r="AN70" s="1588"/>
      <c r="AO70" s="1588"/>
      <c r="AP70" s="1588"/>
      <c r="AQ70" s="1588"/>
      <c r="AR70" s="1588"/>
      <c r="AS70" s="1588"/>
      <c r="AT70" s="1588"/>
      <c r="AU70" s="1588"/>
      <c r="AV70" s="1588"/>
    </row>
    <row r="71" spans="1:48" s="911" customFormat="1">
      <c r="A71" s="1748"/>
      <c r="B71" s="1807" t="s">
        <v>2346</v>
      </c>
      <c r="C71" s="1749"/>
      <c r="D71" s="1750" t="s">
        <v>1798</v>
      </c>
      <c r="E71" s="1751" t="s">
        <v>2207</v>
      </c>
      <c r="F71" s="1752">
        <v>18</v>
      </c>
      <c r="G71" s="1753">
        <v>418</v>
      </c>
      <c r="H71" s="1754">
        <v>130</v>
      </c>
      <c r="I71" s="1755">
        <v>153</v>
      </c>
      <c r="J71" s="1755">
        <v>135</v>
      </c>
      <c r="K71" s="1756"/>
      <c r="L71" s="1757">
        <v>87</v>
      </c>
      <c r="M71" s="1754">
        <v>1</v>
      </c>
      <c r="N71" s="1755">
        <v>2</v>
      </c>
      <c r="O71" s="1755">
        <v>0</v>
      </c>
      <c r="P71" s="1755">
        <v>0</v>
      </c>
      <c r="Q71" s="1755">
        <v>5</v>
      </c>
      <c r="R71" s="1755">
        <v>53</v>
      </c>
      <c r="S71" s="1755">
        <v>0</v>
      </c>
      <c r="T71" s="1755">
        <v>5</v>
      </c>
      <c r="U71" s="1755">
        <v>0</v>
      </c>
      <c r="V71" s="1755">
        <v>1</v>
      </c>
      <c r="W71" s="1755">
        <v>0</v>
      </c>
      <c r="X71" s="1755">
        <v>14</v>
      </c>
      <c r="Y71" s="1755">
        <v>5</v>
      </c>
      <c r="Z71" s="1755">
        <v>0</v>
      </c>
      <c r="AA71" s="1758">
        <v>1</v>
      </c>
      <c r="AB71" s="1759" t="s">
        <v>3077</v>
      </c>
      <c r="AC71" s="1760" t="s">
        <v>2473</v>
      </c>
      <c r="AD71" s="1761" t="s">
        <v>2474</v>
      </c>
      <c r="AE71" s="1705"/>
      <c r="AF71" s="1588"/>
      <c r="AG71" s="1588"/>
      <c r="AH71" s="1588"/>
      <c r="AI71" s="1588"/>
      <c r="AJ71" s="1588"/>
      <c r="AK71" s="1588"/>
      <c r="AL71" s="1588"/>
      <c r="AM71" s="1588"/>
      <c r="AN71" s="1588"/>
      <c r="AO71" s="1588"/>
      <c r="AP71" s="1588"/>
      <c r="AQ71" s="1588"/>
      <c r="AR71" s="1588"/>
      <c r="AS71" s="1588"/>
      <c r="AT71" s="1588"/>
      <c r="AU71" s="1588"/>
      <c r="AV71" s="1588"/>
    </row>
    <row r="72" spans="1:48" s="911" customFormat="1">
      <c r="A72" s="1661"/>
      <c r="B72" s="1662"/>
      <c r="C72" s="1662"/>
      <c r="D72" s="1663"/>
      <c r="E72" s="1664" t="s">
        <v>2606</v>
      </c>
      <c r="F72" s="1417">
        <v>3</v>
      </c>
      <c r="G72" s="1665">
        <v>88</v>
      </c>
      <c r="H72" s="1666">
        <v>29</v>
      </c>
      <c r="I72" s="1667">
        <v>33</v>
      </c>
      <c r="J72" s="1667">
        <v>26</v>
      </c>
      <c r="K72" s="1668"/>
      <c r="L72" s="1669">
        <v>0</v>
      </c>
      <c r="M72" s="1666">
        <v>0</v>
      </c>
      <c r="N72" s="1667">
        <v>0</v>
      </c>
      <c r="O72" s="1667">
        <v>0</v>
      </c>
      <c r="P72" s="1667">
        <v>0</v>
      </c>
      <c r="Q72" s="1667">
        <v>0</v>
      </c>
      <c r="R72" s="1667">
        <v>0</v>
      </c>
      <c r="S72" s="1667">
        <v>0</v>
      </c>
      <c r="T72" s="1667">
        <v>0</v>
      </c>
      <c r="U72" s="1667">
        <v>0</v>
      </c>
      <c r="V72" s="1667">
        <v>0</v>
      </c>
      <c r="W72" s="1667">
        <v>0</v>
      </c>
      <c r="X72" s="1667">
        <v>0</v>
      </c>
      <c r="Y72" s="1667">
        <v>0</v>
      </c>
      <c r="Z72" s="1667">
        <v>0</v>
      </c>
      <c r="AA72" s="1670">
        <v>0</v>
      </c>
      <c r="AB72" s="1614"/>
      <c r="AC72" s="1588"/>
      <c r="AD72" s="1616"/>
      <c r="AE72" s="1705"/>
      <c r="AF72" s="1588"/>
      <c r="AG72" s="1588"/>
      <c r="AH72" s="1588"/>
      <c r="AI72" s="1588"/>
      <c r="AJ72" s="1588"/>
      <c r="AK72" s="1588"/>
      <c r="AL72" s="1588"/>
      <c r="AM72" s="1588"/>
      <c r="AN72" s="1588"/>
      <c r="AO72" s="1588"/>
      <c r="AP72" s="1588"/>
      <c r="AQ72" s="1588"/>
      <c r="AR72" s="1588"/>
      <c r="AS72" s="1588"/>
      <c r="AT72" s="1588"/>
      <c r="AU72" s="1588"/>
      <c r="AV72" s="1588"/>
    </row>
    <row r="73" spans="1:48" s="911" customFormat="1">
      <c r="A73" s="1661"/>
      <c r="B73" s="1662"/>
      <c r="C73" s="1662"/>
      <c r="D73" s="1663"/>
      <c r="E73" s="1664" t="s">
        <v>2475</v>
      </c>
      <c r="F73" s="1417">
        <v>3</v>
      </c>
      <c r="G73" s="1665">
        <v>74</v>
      </c>
      <c r="H73" s="1666">
        <v>25</v>
      </c>
      <c r="I73" s="1667">
        <v>27</v>
      </c>
      <c r="J73" s="1667">
        <v>22</v>
      </c>
      <c r="K73" s="1668"/>
      <c r="L73" s="1669">
        <v>0</v>
      </c>
      <c r="M73" s="1666">
        <v>0</v>
      </c>
      <c r="N73" s="1667">
        <v>0</v>
      </c>
      <c r="O73" s="1667">
        <v>0</v>
      </c>
      <c r="P73" s="1667">
        <v>0</v>
      </c>
      <c r="Q73" s="1667">
        <v>0</v>
      </c>
      <c r="R73" s="1667">
        <v>0</v>
      </c>
      <c r="S73" s="1667">
        <v>0</v>
      </c>
      <c r="T73" s="1667">
        <v>0</v>
      </c>
      <c r="U73" s="1667">
        <v>0</v>
      </c>
      <c r="V73" s="1667">
        <v>0</v>
      </c>
      <c r="W73" s="1667">
        <v>0</v>
      </c>
      <c r="X73" s="1667">
        <v>0</v>
      </c>
      <c r="Y73" s="1667">
        <v>0</v>
      </c>
      <c r="Z73" s="1667">
        <v>0</v>
      </c>
      <c r="AA73" s="1670">
        <v>0</v>
      </c>
      <c r="AB73" s="1614"/>
      <c r="AC73" s="1588"/>
      <c r="AD73" s="1616"/>
      <c r="AE73" s="1705"/>
      <c r="AF73" s="1588"/>
      <c r="AG73" s="1588"/>
      <c r="AH73" s="1588"/>
      <c r="AI73" s="1588"/>
      <c r="AJ73" s="1588"/>
      <c r="AK73" s="1588"/>
      <c r="AL73" s="1588"/>
      <c r="AM73" s="1588"/>
      <c r="AN73" s="1588"/>
      <c r="AO73" s="1588"/>
      <c r="AP73" s="1588"/>
      <c r="AQ73" s="1588"/>
      <c r="AR73" s="1588"/>
      <c r="AS73" s="1588"/>
      <c r="AT73" s="1588"/>
      <c r="AU73" s="1588"/>
      <c r="AV73" s="1588"/>
    </row>
    <row r="74" spans="1:48" s="911" customFormat="1">
      <c r="A74" s="1661"/>
      <c r="B74" s="1662"/>
      <c r="C74" s="1662"/>
      <c r="D74" s="1663"/>
      <c r="E74" s="1664" t="s">
        <v>2476</v>
      </c>
      <c r="F74" s="1417">
        <v>3</v>
      </c>
      <c r="G74" s="1665">
        <v>73</v>
      </c>
      <c r="H74" s="1666">
        <v>25</v>
      </c>
      <c r="I74" s="1667">
        <v>27</v>
      </c>
      <c r="J74" s="1667">
        <v>21</v>
      </c>
      <c r="K74" s="1668"/>
      <c r="L74" s="1669">
        <v>0</v>
      </c>
      <c r="M74" s="1666">
        <v>0</v>
      </c>
      <c r="N74" s="1667">
        <v>0</v>
      </c>
      <c r="O74" s="1667">
        <v>0</v>
      </c>
      <c r="P74" s="1667">
        <v>0</v>
      </c>
      <c r="Q74" s="1667">
        <v>0</v>
      </c>
      <c r="R74" s="1667">
        <v>0</v>
      </c>
      <c r="S74" s="1667">
        <v>0</v>
      </c>
      <c r="T74" s="1667">
        <v>0</v>
      </c>
      <c r="U74" s="1667">
        <v>0</v>
      </c>
      <c r="V74" s="1667">
        <v>0</v>
      </c>
      <c r="W74" s="1667">
        <v>0</v>
      </c>
      <c r="X74" s="1667">
        <v>0</v>
      </c>
      <c r="Y74" s="1667">
        <v>0</v>
      </c>
      <c r="Z74" s="1667">
        <v>0</v>
      </c>
      <c r="AA74" s="1670">
        <v>0</v>
      </c>
      <c r="AB74" s="1614"/>
      <c r="AC74" s="1588"/>
      <c r="AD74" s="1616"/>
      <c r="AE74" s="1705"/>
      <c r="AF74" s="1588"/>
      <c r="AG74" s="1588"/>
      <c r="AH74" s="1588"/>
      <c r="AI74" s="1588"/>
      <c r="AJ74" s="1588"/>
      <c r="AK74" s="1588"/>
      <c r="AL74" s="1588"/>
      <c r="AM74" s="1588"/>
      <c r="AN74" s="1588"/>
      <c r="AO74" s="1588"/>
      <c r="AP74" s="1588"/>
      <c r="AQ74" s="1588"/>
      <c r="AR74" s="1588"/>
      <c r="AS74" s="1588"/>
      <c r="AT74" s="1588"/>
      <c r="AU74" s="1588"/>
      <c r="AV74" s="1588"/>
    </row>
    <row r="75" spans="1:48" s="911" customFormat="1">
      <c r="A75" s="1661"/>
      <c r="B75" s="1662"/>
      <c r="C75" s="1662"/>
      <c r="D75" s="1663"/>
      <c r="E75" s="1664" t="s">
        <v>2477</v>
      </c>
      <c r="F75" s="1417">
        <v>3</v>
      </c>
      <c r="G75" s="1665">
        <v>82</v>
      </c>
      <c r="H75" s="1666">
        <v>24</v>
      </c>
      <c r="I75" s="1667">
        <v>29</v>
      </c>
      <c r="J75" s="1667">
        <v>29</v>
      </c>
      <c r="K75" s="1668"/>
      <c r="L75" s="1669">
        <v>0</v>
      </c>
      <c r="M75" s="1666">
        <v>0</v>
      </c>
      <c r="N75" s="1667">
        <v>0</v>
      </c>
      <c r="O75" s="1667">
        <v>0</v>
      </c>
      <c r="P75" s="1667">
        <v>0</v>
      </c>
      <c r="Q75" s="1667">
        <v>0</v>
      </c>
      <c r="R75" s="1667">
        <v>0</v>
      </c>
      <c r="S75" s="1667">
        <v>0</v>
      </c>
      <c r="T75" s="1667">
        <v>0</v>
      </c>
      <c r="U75" s="1667">
        <v>0</v>
      </c>
      <c r="V75" s="1667">
        <v>0</v>
      </c>
      <c r="W75" s="1667">
        <v>0</v>
      </c>
      <c r="X75" s="1667">
        <v>0</v>
      </c>
      <c r="Y75" s="1667">
        <v>0</v>
      </c>
      <c r="Z75" s="1667">
        <v>0</v>
      </c>
      <c r="AA75" s="1670">
        <v>0</v>
      </c>
      <c r="AB75" s="1614"/>
      <c r="AC75" s="1588"/>
      <c r="AD75" s="1616"/>
      <c r="AE75" s="1705"/>
      <c r="AF75" s="1588"/>
      <c r="AG75" s="1588"/>
      <c r="AH75" s="1588"/>
      <c r="AI75" s="1588"/>
      <c r="AJ75" s="1588"/>
      <c r="AK75" s="1588"/>
      <c r="AL75" s="1588"/>
      <c r="AM75" s="1588"/>
      <c r="AN75" s="1588"/>
      <c r="AO75" s="1588"/>
      <c r="AP75" s="1588"/>
      <c r="AQ75" s="1588"/>
      <c r="AR75" s="1588"/>
      <c r="AS75" s="1588"/>
      <c r="AT75" s="1588"/>
      <c r="AU75" s="1588"/>
      <c r="AV75" s="1588"/>
    </row>
    <row r="76" spans="1:48" s="911" customFormat="1">
      <c r="A76" s="1661"/>
      <c r="B76" s="1662"/>
      <c r="C76" s="1662"/>
      <c r="D76" s="1663"/>
      <c r="E76" s="1664" t="s">
        <v>30</v>
      </c>
      <c r="F76" s="1417">
        <v>3</v>
      </c>
      <c r="G76" s="1665">
        <v>53</v>
      </c>
      <c r="H76" s="1666">
        <v>13</v>
      </c>
      <c r="I76" s="1667">
        <v>24</v>
      </c>
      <c r="J76" s="1667">
        <v>16</v>
      </c>
      <c r="K76" s="1668"/>
      <c r="L76" s="1669">
        <v>0</v>
      </c>
      <c r="M76" s="1666">
        <v>0</v>
      </c>
      <c r="N76" s="1667">
        <v>0</v>
      </c>
      <c r="O76" s="1667">
        <v>0</v>
      </c>
      <c r="P76" s="1667">
        <v>0</v>
      </c>
      <c r="Q76" s="1667">
        <v>0</v>
      </c>
      <c r="R76" s="1667">
        <v>0</v>
      </c>
      <c r="S76" s="1667">
        <v>0</v>
      </c>
      <c r="T76" s="1667">
        <v>0</v>
      </c>
      <c r="U76" s="1667">
        <v>0</v>
      </c>
      <c r="V76" s="1667">
        <v>0</v>
      </c>
      <c r="W76" s="1667">
        <v>0</v>
      </c>
      <c r="X76" s="1667">
        <v>0</v>
      </c>
      <c r="Y76" s="1667">
        <v>0</v>
      </c>
      <c r="Z76" s="1667">
        <v>0</v>
      </c>
      <c r="AA76" s="1670">
        <v>0</v>
      </c>
      <c r="AB76" s="1614"/>
      <c r="AC76" s="1588"/>
      <c r="AD76" s="1616"/>
      <c r="AE76" s="1705"/>
      <c r="AF76" s="1588"/>
      <c r="AG76" s="1588"/>
      <c r="AH76" s="1588"/>
      <c r="AI76" s="1588"/>
      <c r="AJ76" s="1588"/>
      <c r="AK76" s="1588"/>
      <c r="AL76" s="1588"/>
      <c r="AM76" s="1588"/>
      <c r="AN76" s="1588"/>
      <c r="AO76" s="1588"/>
      <c r="AP76" s="1588"/>
      <c r="AQ76" s="1588"/>
      <c r="AR76" s="1588"/>
      <c r="AS76" s="1588"/>
      <c r="AT76" s="1588"/>
      <c r="AU76" s="1588"/>
      <c r="AV76" s="1588"/>
    </row>
    <row r="77" spans="1:48" s="911" customFormat="1">
      <c r="A77" s="1661"/>
      <c r="B77" s="1662"/>
      <c r="C77" s="1662"/>
      <c r="D77" s="1663"/>
      <c r="E77" s="1664" t="s">
        <v>3078</v>
      </c>
      <c r="F77" s="1417">
        <v>3</v>
      </c>
      <c r="G77" s="1665">
        <v>48</v>
      </c>
      <c r="H77" s="1666">
        <v>14</v>
      </c>
      <c r="I77" s="1667">
        <v>13</v>
      </c>
      <c r="J77" s="1667">
        <v>21</v>
      </c>
      <c r="K77" s="1668"/>
      <c r="L77" s="1669">
        <v>0</v>
      </c>
      <c r="M77" s="1666">
        <v>0</v>
      </c>
      <c r="N77" s="1667">
        <v>0</v>
      </c>
      <c r="O77" s="1667">
        <v>0</v>
      </c>
      <c r="P77" s="1667">
        <v>0</v>
      </c>
      <c r="Q77" s="1667">
        <v>0</v>
      </c>
      <c r="R77" s="1667">
        <v>0</v>
      </c>
      <c r="S77" s="1667">
        <v>0</v>
      </c>
      <c r="T77" s="1667">
        <v>0</v>
      </c>
      <c r="U77" s="1667">
        <v>0</v>
      </c>
      <c r="V77" s="1667">
        <v>0</v>
      </c>
      <c r="W77" s="1667">
        <v>0</v>
      </c>
      <c r="X77" s="1667">
        <v>0</v>
      </c>
      <c r="Y77" s="1667">
        <v>0</v>
      </c>
      <c r="Z77" s="1667">
        <v>0</v>
      </c>
      <c r="AA77" s="1670">
        <v>0</v>
      </c>
      <c r="AB77" s="1614"/>
      <c r="AC77" s="1588"/>
      <c r="AD77" s="1616"/>
      <c r="AE77" s="1705"/>
      <c r="AF77" s="1588"/>
      <c r="AG77" s="1588"/>
      <c r="AH77" s="1588"/>
      <c r="AI77" s="1588"/>
      <c r="AJ77" s="1588"/>
      <c r="AK77" s="1588"/>
      <c r="AL77" s="1588"/>
      <c r="AM77" s="1588"/>
      <c r="AN77" s="1588"/>
      <c r="AO77" s="1588"/>
      <c r="AP77" s="1588"/>
      <c r="AQ77" s="1588"/>
      <c r="AR77" s="1588"/>
      <c r="AS77" s="1588"/>
      <c r="AT77" s="1588"/>
      <c r="AU77" s="1588"/>
      <c r="AV77" s="1588"/>
    </row>
    <row r="78" spans="1:48" s="911" customFormat="1">
      <c r="A78" s="1671"/>
      <c r="B78" s="1672"/>
      <c r="C78" s="1747"/>
      <c r="D78" s="1808" t="s">
        <v>1802</v>
      </c>
      <c r="E78" s="1720" t="s">
        <v>3079</v>
      </c>
      <c r="F78" s="1721">
        <v>2</v>
      </c>
      <c r="G78" s="1722">
        <v>17</v>
      </c>
      <c r="H78" s="1727">
        <v>9</v>
      </c>
      <c r="I78" s="1728">
        <v>8</v>
      </c>
      <c r="J78" s="1809" t="s">
        <v>3231</v>
      </c>
      <c r="K78" s="1725"/>
      <c r="L78" s="1726">
        <v>0</v>
      </c>
      <c r="M78" s="1727">
        <v>0</v>
      </c>
      <c r="N78" s="1728">
        <v>0</v>
      </c>
      <c r="O78" s="1728">
        <v>0</v>
      </c>
      <c r="P78" s="1728">
        <v>0</v>
      </c>
      <c r="Q78" s="1728">
        <v>0</v>
      </c>
      <c r="R78" s="1728">
        <v>0</v>
      </c>
      <c r="S78" s="1728">
        <v>0</v>
      </c>
      <c r="T78" s="1728">
        <v>0</v>
      </c>
      <c r="U78" s="1728">
        <v>0</v>
      </c>
      <c r="V78" s="1728">
        <v>0</v>
      </c>
      <c r="W78" s="1728">
        <v>0</v>
      </c>
      <c r="X78" s="1728">
        <v>0</v>
      </c>
      <c r="Y78" s="1728">
        <v>0</v>
      </c>
      <c r="Z78" s="1728">
        <v>0</v>
      </c>
      <c r="AA78" s="1729">
        <v>0</v>
      </c>
      <c r="AB78" s="1682"/>
      <c r="AC78" s="1683"/>
      <c r="AD78" s="1684"/>
      <c r="AE78" s="1705"/>
      <c r="AF78" s="1588"/>
      <c r="AG78" s="1588"/>
      <c r="AH78" s="1588"/>
      <c r="AI78" s="1588"/>
      <c r="AJ78" s="1588"/>
      <c r="AK78" s="1588"/>
      <c r="AL78" s="1588"/>
      <c r="AM78" s="1588"/>
      <c r="AN78" s="1588"/>
      <c r="AO78" s="1588"/>
      <c r="AP78" s="1588"/>
      <c r="AQ78" s="1588"/>
      <c r="AR78" s="1588"/>
      <c r="AS78" s="1588"/>
      <c r="AT78" s="1588"/>
      <c r="AU78" s="1588"/>
      <c r="AV78" s="1588"/>
    </row>
    <row r="79" spans="1:48" s="911" customFormat="1">
      <c r="A79" s="1685"/>
      <c r="B79" s="1686" t="s">
        <v>1594</v>
      </c>
      <c r="C79" s="1686"/>
      <c r="D79" s="1687" t="s">
        <v>1798</v>
      </c>
      <c r="E79" s="1674" t="s">
        <v>1803</v>
      </c>
      <c r="F79" s="1675">
        <v>6</v>
      </c>
      <c r="G79" s="1676">
        <v>136</v>
      </c>
      <c r="H79" s="1677">
        <v>67</v>
      </c>
      <c r="I79" s="1678">
        <v>41</v>
      </c>
      <c r="J79" s="1678">
        <v>28</v>
      </c>
      <c r="K79" s="1679"/>
      <c r="L79" s="1680">
        <v>19</v>
      </c>
      <c r="M79" s="1677">
        <v>1</v>
      </c>
      <c r="N79" s="1678">
        <v>1</v>
      </c>
      <c r="O79" s="1678">
        <v>0</v>
      </c>
      <c r="P79" s="1678">
        <v>0</v>
      </c>
      <c r="Q79" s="1678">
        <v>1</v>
      </c>
      <c r="R79" s="1678">
        <v>10</v>
      </c>
      <c r="S79" s="1678">
        <v>0</v>
      </c>
      <c r="T79" s="1678">
        <v>2</v>
      </c>
      <c r="U79" s="1678">
        <v>0</v>
      </c>
      <c r="V79" s="1678">
        <v>1</v>
      </c>
      <c r="W79" s="1678">
        <v>0</v>
      </c>
      <c r="X79" s="1678">
        <v>0</v>
      </c>
      <c r="Y79" s="1678">
        <v>2</v>
      </c>
      <c r="Z79" s="1678">
        <v>0</v>
      </c>
      <c r="AA79" s="1681">
        <v>1</v>
      </c>
      <c r="AB79" s="1682" t="s">
        <v>1935</v>
      </c>
      <c r="AC79" s="1688" t="s">
        <v>3080</v>
      </c>
      <c r="AD79" s="1689" t="s">
        <v>3146</v>
      </c>
      <c r="AE79" s="1705"/>
      <c r="AF79" s="1588"/>
      <c r="AG79" s="1588"/>
      <c r="AH79" s="1588"/>
      <c r="AI79" s="1588"/>
      <c r="AJ79" s="1588"/>
      <c r="AK79" s="1588"/>
      <c r="AL79" s="1588"/>
      <c r="AM79" s="1588"/>
      <c r="AN79" s="1588"/>
      <c r="AO79" s="1588"/>
      <c r="AP79" s="1588"/>
      <c r="AQ79" s="1588"/>
      <c r="AR79" s="1588"/>
      <c r="AS79" s="1588"/>
      <c r="AT79" s="1588"/>
      <c r="AU79" s="1588"/>
      <c r="AV79" s="1588"/>
    </row>
    <row r="80" spans="1:48" s="911" customFormat="1">
      <c r="A80" s="1690"/>
      <c r="B80" s="1691" t="s">
        <v>2580</v>
      </c>
      <c r="C80" s="1691"/>
      <c r="D80" s="1692" t="s">
        <v>1798</v>
      </c>
      <c r="E80" s="1664" t="s">
        <v>2207</v>
      </c>
      <c r="F80" s="1417">
        <v>18</v>
      </c>
      <c r="G80" s="1665">
        <v>706</v>
      </c>
      <c r="H80" s="1666">
        <v>232</v>
      </c>
      <c r="I80" s="1667">
        <v>240</v>
      </c>
      <c r="J80" s="1667">
        <v>234</v>
      </c>
      <c r="K80" s="1668"/>
      <c r="L80" s="1669">
        <v>55</v>
      </c>
      <c r="M80" s="1666">
        <v>1</v>
      </c>
      <c r="N80" s="1667">
        <v>1</v>
      </c>
      <c r="O80" s="1667">
        <v>0</v>
      </c>
      <c r="P80" s="1667">
        <v>0</v>
      </c>
      <c r="Q80" s="1667">
        <v>2</v>
      </c>
      <c r="R80" s="1667">
        <v>41</v>
      </c>
      <c r="S80" s="1667">
        <v>0</v>
      </c>
      <c r="T80" s="1667">
        <v>2</v>
      </c>
      <c r="U80" s="1667">
        <v>0</v>
      </c>
      <c r="V80" s="1667">
        <v>1</v>
      </c>
      <c r="W80" s="1667">
        <v>0</v>
      </c>
      <c r="X80" s="1667">
        <v>2</v>
      </c>
      <c r="Y80" s="1667">
        <v>4</v>
      </c>
      <c r="Z80" s="1667">
        <v>0</v>
      </c>
      <c r="AA80" s="1670">
        <v>1</v>
      </c>
      <c r="AB80" s="1614" t="s">
        <v>3081</v>
      </c>
      <c r="AC80" s="1693" t="s">
        <v>3082</v>
      </c>
      <c r="AD80" s="1694" t="s">
        <v>1595</v>
      </c>
      <c r="AE80" s="1705"/>
      <c r="AF80" s="1588"/>
      <c r="AG80" s="1588"/>
      <c r="AH80" s="1588"/>
      <c r="AI80" s="1588"/>
      <c r="AJ80" s="1588"/>
      <c r="AK80" s="1588"/>
      <c r="AL80" s="1588"/>
      <c r="AM80" s="1588"/>
      <c r="AN80" s="1588"/>
      <c r="AO80" s="1588"/>
      <c r="AP80" s="1588"/>
      <c r="AQ80" s="1588"/>
      <c r="AR80" s="1588"/>
      <c r="AS80" s="1588"/>
      <c r="AT80" s="1588"/>
      <c r="AU80" s="1588"/>
      <c r="AV80" s="1588"/>
    </row>
    <row r="81" spans="1:48" s="911" customFormat="1">
      <c r="A81" s="1661"/>
      <c r="B81" s="1662"/>
      <c r="C81" s="1662"/>
      <c r="D81" s="1663"/>
      <c r="E81" s="1664" t="s">
        <v>1803</v>
      </c>
      <c r="F81" s="1417">
        <v>15</v>
      </c>
      <c r="G81" s="1665">
        <v>592</v>
      </c>
      <c r="H81" s="1666">
        <v>194</v>
      </c>
      <c r="I81" s="1667">
        <v>198</v>
      </c>
      <c r="J81" s="1667">
        <v>200</v>
      </c>
      <c r="K81" s="1668"/>
      <c r="L81" s="1669">
        <v>0</v>
      </c>
      <c r="M81" s="1666">
        <v>0</v>
      </c>
      <c r="N81" s="1667">
        <v>0</v>
      </c>
      <c r="O81" s="1667">
        <v>0</v>
      </c>
      <c r="P81" s="1667">
        <v>0</v>
      </c>
      <c r="Q81" s="1667">
        <v>0</v>
      </c>
      <c r="R81" s="1667">
        <v>0</v>
      </c>
      <c r="S81" s="1667">
        <v>0</v>
      </c>
      <c r="T81" s="1667">
        <v>0</v>
      </c>
      <c r="U81" s="1667">
        <v>0</v>
      </c>
      <c r="V81" s="1667">
        <v>0</v>
      </c>
      <c r="W81" s="1667">
        <v>0</v>
      </c>
      <c r="X81" s="1667">
        <v>0</v>
      </c>
      <c r="Y81" s="1667">
        <v>0</v>
      </c>
      <c r="Z81" s="1667">
        <v>0</v>
      </c>
      <c r="AA81" s="1670">
        <v>0</v>
      </c>
      <c r="AB81" s="1614"/>
      <c r="AC81" s="1588"/>
      <c r="AD81" s="1616"/>
      <c r="AE81" s="1705"/>
      <c r="AF81" s="1588"/>
      <c r="AG81" s="1588"/>
      <c r="AH81" s="1588"/>
      <c r="AI81" s="1588"/>
      <c r="AJ81" s="1588"/>
      <c r="AK81" s="1588"/>
      <c r="AL81" s="1588"/>
      <c r="AM81" s="1588"/>
      <c r="AN81" s="1588"/>
      <c r="AO81" s="1588"/>
      <c r="AP81" s="1588"/>
      <c r="AQ81" s="1588"/>
      <c r="AR81" s="1588"/>
      <c r="AS81" s="1588"/>
      <c r="AT81" s="1588"/>
      <c r="AU81" s="1588"/>
      <c r="AV81" s="1588"/>
    </row>
    <row r="82" spans="1:48" s="911" customFormat="1">
      <c r="A82" s="1671"/>
      <c r="B82" s="1672"/>
      <c r="C82" s="1672"/>
      <c r="D82" s="1673"/>
      <c r="E82" s="1674" t="s">
        <v>2588</v>
      </c>
      <c r="F82" s="1675">
        <v>3</v>
      </c>
      <c r="G82" s="1676">
        <v>114</v>
      </c>
      <c r="H82" s="1677">
        <v>38</v>
      </c>
      <c r="I82" s="1678">
        <v>42</v>
      </c>
      <c r="J82" s="1678">
        <v>34</v>
      </c>
      <c r="K82" s="1679"/>
      <c r="L82" s="1680">
        <v>0</v>
      </c>
      <c r="M82" s="1677">
        <v>0</v>
      </c>
      <c r="N82" s="1678">
        <v>0</v>
      </c>
      <c r="O82" s="1678">
        <v>0</v>
      </c>
      <c r="P82" s="1678">
        <v>0</v>
      </c>
      <c r="Q82" s="1678">
        <v>0</v>
      </c>
      <c r="R82" s="1678">
        <v>0</v>
      </c>
      <c r="S82" s="1678">
        <v>0</v>
      </c>
      <c r="T82" s="1678">
        <v>0</v>
      </c>
      <c r="U82" s="1678">
        <v>0</v>
      </c>
      <c r="V82" s="1678">
        <v>0</v>
      </c>
      <c r="W82" s="1678">
        <v>0</v>
      </c>
      <c r="X82" s="1678">
        <v>0</v>
      </c>
      <c r="Y82" s="1678">
        <v>0</v>
      </c>
      <c r="Z82" s="1678">
        <v>0</v>
      </c>
      <c r="AA82" s="1681">
        <v>0</v>
      </c>
      <c r="AB82" s="1682"/>
      <c r="AC82" s="1683"/>
      <c r="AD82" s="1684"/>
      <c r="AE82" s="1705"/>
      <c r="AF82" s="1588"/>
      <c r="AG82" s="1588"/>
      <c r="AH82" s="1588"/>
      <c r="AI82" s="1588"/>
      <c r="AJ82" s="1588"/>
      <c r="AK82" s="1588"/>
      <c r="AL82" s="1588"/>
      <c r="AM82" s="1588"/>
      <c r="AN82" s="1588"/>
      <c r="AO82" s="1588"/>
      <c r="AP82" s="1588"/>
      <c r="AQ82" s="1588"/>
      <c r="AR82" s="1588"/>
      <c r="AS82" s="1588"/>
      <c r="AT82" s="1588"/>
      <c r="AU82" s="1588"/>
      <c r="AV82" s="1588"/>
    </row>
    <row r="83" spans="1:48" s="911" customFormat="1">
      <c r="A83" s="1690"/>
      <c r="B83" s="1691" t="s">
        <v>1596</v>
      </c>
      <c r="C83" s="1691"/>
      <c r="D83" s="1692" t="s">
        <v>1798</v>
      </c>
      <c r="E83" s="1664" t="s">
        <v>2207</v>
      </c>
      <c r="F83" s="1417">
        <v>6</v>
      </c>
      <c r="G83" s="1665">
        <v>102</v>
      </c>
      <c r="H83" s="1666">
        <v>30</v>
      </c>
      <c r="I83" s="1667">
        <v>29</v>
      </c>
      <c r="J83" s="1667">
        <v>43</v>
      </c>
      <c r="K83" s="1668"/>
      <c r="L83" s="1669">
        <v>41</v>
      </c>
      <c r="M83" s="1666">
        <v>1</v>
      </c>
      <c r="N83" s="1667">
        <v>1</v>
      </c>
      <c r="O83" s="1667">
        <v>0</v>
      </c>
      <c r="P83" s="1667">
        <v>0</v>
      </c>
      <c r="Q83" s="1667">
        <v>1</v>
      </c>
      <c r="R83" s="1667">
        <v>22</v>
      </c>
      <c r="S83" s="1667">
        <v>0</v>
      </c>
      <c r="T83" s="1667">
        <v>1</v>
      </c>
      <c r="U83" s="1667">
        <v>0</v>
      </c>
      <c r="V83" s="1667">
        <v>1</v>
      </c>
      <c r="W83" s="1667">
        <v>0</v>
      </c>
      <c r="X83" s="1667">
        <v>8</v>
      </c>
      <c r="Y83" s="1667">
        <v>3</v>
      </c>
      <c r="Z83" s="1667">
        <v>1</v>
      </c>
      <c r="AA83" s="1670">
        <v>2</v>
      </c>
      <c r="AB83" s="1614" t="s">
        <v>2490</v>
      </c>
      <c r="AC83" s="1693" t="s">
        <v>3083</v>
      </c>
      <c r="AD83" s="1694" t="s">
        <v>1597</v>
      </c>
      <c r="AE83" s="1705"/>
      <c r="AF83" s="1588"/>
      <c r="AG83" s="1588"/>
      <c r="AH83" s="1588"/>
      <c r="AI83" s="1588"/>
      <c r="AJ83" s="1588"/>
      <c r="AK83" s="1588"/>
      <c r="AL83" s="1588"/>
      <c r="AM83" s="1588"/>
      <c r="AN83" s="1588"/>
      <c r="AO83" s="1588"/>
      <c r="AP83" s="1588"/>
      <c r="AQ83" s="1588"/>
      <c r="AR83" s="1588"/>
      <c r="AS83" s="1588"/>
      <c r="AT83" s="1588"/>
      <c r="AU83" s="1588"/>
      <c r="AV83" s="1588"/>
    </row>
    <row r="84" spans="1:48" s="911" customFormat="1">
      <c r="A84" s="1661"/>
      <c r="B84" s="1662"/>
      <c r="C84" s="1662"/>
      <c r="D84" s="1663"/>
      <c r="E84" s="1664" t="s">
        <v>3039</v>
      </c>
      <c r="F84" s="1417">
        <v>3</v>
      </c>
      <c r="G84" s="1665">
        <v>67</v>
      </c>
      <c r="H84" s="1666">
        <v>18</v>
      </c>
      <c r="I84" s="1667">
        <v>20</v>
      </c>
      <c r="J84" s="1667">
        <v>29</v>
      </c>
      <c r="K84" s="1668"/>
      <c r="L84" s="1669">
        <v>0</v>
      </c>
      <c r="M84" s="1666">
        <v>0</v>
      </c>
      <c r="N84" s="1667">
        <v>0</v>
      </c>
      <c r="O84" s="1667">
        <v>0</v>
      </c>
      <c r="P84" s="1667">
        <v>0</v>
      </c>
      <c r="Q84" s="1667">
        <v>0</v>
      </c>
      <c r="R84" s="1667">
        <v>0</v>
      </c>
      <c r="S84" s="1667">
        <v>0</v>
      </c>
      <c r="T84" s="1667">
        <v>0</v>
      </c>
      <c r="U84" s="1667">
        <v>0</v>
      </c>
      <c r="V84" s="1667">
        <v>0</v>
      </c>
      <c r="W84" s="1667">
        <v>0</v>
      </c>
      <c r="X84" s="1667">
        <v>0</v>
      </c>
      <c r="Y84" s="1667">
        <v>0</v>
      </c>
      <c r="Z84" s="1667">
        <v>0</v>
      </c>
      <c r="AA84" s="1670">
        <v>0</v>
      </c>
      <c r="AB84" s="1614"/>
      <c r="AC84" s="1588"/>
      <c r="AD84" s="1616"/>
      <c r="AE84" s="1705"/>
      <c r="AF84" s="1588"/>
      <c r="AG84" s="1588"/>
      <c r="AH84" s="1588"/>
      <c r="AI84" s="1588"/>
      <c r="AJ84" s="1588"/>
      <c r="AK84" s="1588"/>
      <c r="AL84" s="1588"/>
      <c r="AM84" s="1588"/>
      <c r="AN84" s="1588"/>
      <c r="AO84" s="1588"/>
      <c r="AP84" s="1588"/>
      <c r="AQ84" s="1588"/>
      <c r="AR84" s="1588"/>
      <c r="AS84" s="1588"/>
      <c r="AT84" s="1588"/>
      <c r="AU84" s="1588"/>
      <c r="AV84" s="1588"/>
    </row>
    <row r="85" spans="1:48" s="911" customFormat="1">
      <c r="A85" s="1661"/>
      <c r="B85" s="1672"/>
      <c r="C85" s="1672"/>
      <c r="D85" s="1810"/>
      <c r="E85" s="1674" t="s">
        <v>3041</v>
      </c>
      <c r="F85" s="1675">
        <v>3</v>
      </c>
      <c r="G85" s="1676">
        <v>35</v>
      </c>
      <c r="H85" s="1677">
        <v>12</v>
      </c>
      <c r="I85" s="1678">
        <v>9</v>
      </c>
      <c r="J85" s="1678">
        <v>14</v>
      </c>
      <c r="K85" s="1679"/>
      <c r="L85" s="1680">
        <v>0</v>
      </c>
      <c r="M85" s="1677">
        <v>0</v>
      </c>
      <c r="N85" s="1678">
        <v>0</v>
      </c>
      <c r="O85" s="1678">
        <v>0</v>
      </c>
      <c r="P85" s="1678">
        <v>0</v>
      </c>
      <c r="Q85" s="1678">
        <v>0</v>
      </c>
      <c r="R85" s="1678">
        <v>0</v>
      </c>
      <c r="S85" s="1678">
        <v>0</v>
      </c>
      <c r="T85" s="1678">
        <v>0</v>
      </c>
      <c r="U85" s="1678">
        <v>0</v>
      </c>
      <c r="V85" s="1678">
        <v>0</v>
      </c>
      <c r="W85" s="1678">
        <v>0</v>
      </c>
      <c r="X85" s="1678">
        <v>0</v>
      </c>
      <c r="Y85" s="1678">
        <v>0</v>
      </c>
      <c r="Z85" s="1678">
        <v>0</v>
      </c>
      <c r="AA85" s="1681">
        <v>0</v>
      </c>
      <c r="AB85" s="1682"/>
      <c r="AC85" s="1811"/>
      <c r="AD85" s="1616"/>
      <c r="AE85" s="1705"/>
      <c r="AF85" s="1588"/>
      <c r="AG85" s="1588"/>
      <c r="AH85" s="1588"/>
      <c r="AI85" s="1588"/>
      <c r="AJ85" s="1588"/>
      <c r="AK85" s="1588"/>
      <c r="AL85" s="1588"/>
      <c r="AM85" s="1588"/>
      <c r="AN85" s="1588"/>
      <c r="AO85" s="1588"/>
      <c r="AP85" s="1588"/>
      <c r="AQ85" s="1588"/>
      <c r="AR85" s="1588"/>
      <c r="AS85" s="1588"/>
      <c r="AT85" s="1588"/>
      <c r="AU85" s="1588"/>
      <c r="AV85" s="1588"/>
    </row>
    <row r="86" spans="1:48" s="911" customFormat="1">
      <c r="A86" s="1708"/>
      <c r="B86" s="1662" t="s">
        <v>1598</v>
      </c>
      <c r="C86" s="1662"/>
      <c r="D86" s="1663" t="s">
        <v>1798</v>
      </c>
      <c r="E86" s="1664" t="s">
        <v>2207</v>
      </c>
      <c r="F86" s="1417">
        <v>12</v>
      </c>
      <c r="G86" s="1665">
        <v>342</v>
      </c>
      <c r="H86" s="1666">
        <v>88</v>
      </c>
      <c r="I86" s="1667">
        <v>131</v>
      </c>
      <c r="J86" s="1667">
        <v>123</v>
      </c>
      <c r="K86" s="1668"/>
      <c r="L86" s="1669">
        <v>53</v>
      </c>
      <c r="M86" s="1666">
        <v>1</v>
      </c>
      <c r="N86" s="1667">
        <v>1</v>
      </c>
      <c r="O86" s="1667">
        <v>0</v>
      </c>
      <c r="P86" s="1667">
        <v>0</v>
      </c>
      <c r="Q86" s="1667">
        <v>1</v>
      </c>
      <c r="R86" s="1667">
        <v>33</v>
      </c>
      <c r="S86" s="1667">
        <v>0</v>
      </c>
      <c r="T86" s="1667">
        <v>3</v>
      </c>
      <c r="U86" s="1667">
        <v>0</v>
      </c>
      <c r="V86" s="1667">
        <v>1</v>
      </c>
      <c r="W86" s="1667">
        <v>0</v>
      </c>
      <c r="X86" s="1667">
        <v>8</v>
      </c>
      <c r="Y86" s="1667">
        <v>3</v>
      </c>
      <c r="Z86" s="1667">
        <v>1</v>
      </c>
      <c r="AA86" s="1670">
        <v>1</v>
      </c>
      <c r="AB86" s="1614" t="s">
        <v>207</v>
      </c>
      <c r="AC86" s="1588" t="s">
        <v>3084</v>
      </c>
      <c r="AD86" s="1812" t="s">
        <v>1599</v>
      </c>
      <c r="AE86" s="1705"/>
      <c r="AF86" s="1588"/>
      <c r="AG86" s="1588"/>
      <c r="AH86" s="1588"/>
      <c r="AI86" s="1588"/>
      <c r="AJ86" s="1588"/>
      <c r="AK86" s="1588"/>
      <c r="AL86" s="1588"/>
      <c r="AM86" s="1588"/>
      <c r="AN86" s="1588"/>
      <c r="AO86" s="1588"/>
      <c r="AP86" s="1588"/>
      <c r="AQ86" s="1588"/>
      <c r="AR86" s="1588"/>
      <c r="AS86" s="1588"/>
      <c r="AT86" s="1588"/>
      <c r="AU86" s="1588"/>
      <c r="AV86" s="1588"/>
    </row>
    <row r="87" spans="1:48" s="911" customFormat="1">
      <c r="A87" s="1661"/>
      <c r="B87" s="1662"/>
      <c r="C87" s="1662"/>
      <c r="D87" s="1663"/>
      <c r="E87" s="1664" t="s">
        <v>2606</v>
      </c>
      <c r="F87" s="1417">
        <v>3</v>
      </c>
      <c r="G87" s="1665">
        <v>95</v>
      </c>
      <c r="H87" s="1666">
        <v>21</v>
      </c>
      <c r="I87" s="1667">
        <v>36</v>
      </c>
      <c r="J87" s="1667">
        <v>38</v>
      </c>
      <c r="K87" s="1668"/>
      <c r="L87" s="1669">
        <v>0</v>
      </c>
      <c r="M87" s="1666">
        <v>0</v>
      </c>
      <c r="N87" s="1667">
        <v>0</v>
      </c>
      <c r="O87" s="1667">
        <v>0</v>
      </c>
      <c r="P87" s="1667">
        <v>0</v>
      </c>
      <c r="Q87" s="1667">
        <v>0</v>
      </c>
      <c r="R87" s="1667">
        <v>0</v>
      </c>
      <c r="S87" s="1667">
        <v>0</v>
      </c>
      <c r="T87" s="1667">
        <v>0</v>
      </c>
      <c r="U87" s="1667">
        <v>0</v>
      </c>
      <c r="V87" s="1667">
        <v>0</v>
      </c>
      <c r="W87" s="1667">
        <v>0</v>
      </c>
      <c r="X87" s="1667">
        <v>0</v>
      </c>
      <c r="Y87" s="1667">
        <v>0</v>
      </c>
      <c r="Z87" s="1667">
        <v>0</v>
      </c>
      <c r="AA87" s="1670">
        <v>0</v>
      </c>
      <c r="AB87" s="1614"/>
      <c r="AC87" s="1588"/>
      <c r="AD87" s="1616"/>
      <c r="AE87" s="1705"/>
      <c r="AF87" s="1588"/>
      <c r="AG87" s="1588"/>
      <c r="AH87" s="1588"/>
      <c r="AI87" s="1588"/>
      <c r="AJ87" s="1588"/>
      <c r="AK87" s="1588"/>
      <c r="AL87" s="1588"/>
      <c r="AM87" s="1588"/>
      <c r="AN87" s="1588"/>
      <c r="AO87" s="1588"/>
      <c r="AP87" s="1588"/>
      <c r="AQ87" s="1588"/>
      <c r="AR87" s="1588"/>
      <c r="AS87" s="1588"/>
      <c r="AT87" s="1588"/>
      <c r="AU87" s="1588"/>
      <c r="AV87" s="1588"/>
    </row>
    <row r="88" spans="1:48" s="911" customFormat="1">
      <c r="A88" s="1690"/>
      <c r="B88" s="1662"/>
      <c r="C88" s="1662"/>
      <c r="D88" s="1663"/>
      <c r="E88" s="1664" t="s">
        <v>2475</v>
      </c>
      <c r="F88" s="1417">
        <v>3</v>
      </c>
      <c r="G88" s="1665">
        <v>66</v>
      </c>
      <c r="H88" s="1666">
        <v>20</v>
      </c>
      <c r="I88" s="1667">
        <v>26</v>
      </c>
      <c r="J88" s="1667">
        <v>20</v>
      </c>
      <c r="K88" s="1668"/>
      <c r="L88" s="1669">
        <v>0</v>
      </c>
      <c r="M88" s="1666">
        <v>0</v>
      </c>
      <c r="N88" s="1667">
        <v>0</v>
      </c>
      <c r="O88" s="1667">
        <v>0</v>
      </c>
      <c r="P88" s="1667">
        <v>0</v>
      </c>
      <c r="Q88" s="1667">
        <v>0</v>
      </c>
      <c r="R88" s="1667">
        <v>0</v>
      </c>
      <c r="S88" s="1667">
        <v>0</v>
      </c>
      <c r="T88" s="1667">
        <v>0</v>
      </c>
      <c r="U88" s="1667">
        <v>0</v>
      </c>
      <c r="V88" s="1667">
        <v>0</v>
      </c>
      <c r="W88" s="1667">
        <v>0</v>
      </c>
      <c r="X88" s="1667">
        <v>0</v>
      </c>
      <c r="Y88" s="1667">
        <v>0</v>
      </c>
      <c r="Z88" s="1667">
        <v>0</v>
      </c>
      <c r="AA88" s="1670">
        <v>0</v>
      </c>
      <c r="AB88" s="1614"/>
      <c r="AC88" s="1693"/>
      <c r="AD88" s="1694"/>
      <c r="AE88" s="1705"/>
      <c r="AF88" s="1588"/>
      <c r="AG88" s="1588"/>
      <c r="AH88" s="1588"/>
      <c r="AI88" s="1588"/>
      <c r="AJ88" s="1588"/>
      <c r="AK88" s="1588"/>
      <c r="AL88" s="1588"/>
      <c r="AM88" s="1588"/>
      <c r="AN88" s="1588"/>
      <c r="AO88" s="1588"/>
      <c r="AP88" s="1588"/>
      <c r="AQ88" s="1588"/>
      <c r="AR88" s="1588"/>
      <c r="AS88" s="1588"/>
      <c r="AT88" s="1588"/>
      <c r="AU88" s="1588"/>
      <c r="AV88" s="1588"/>
    </row>
    <row r="89" spans="1:48" s="911" customFormat="1">
      <c r="A89" s="1661"/>
      <c r="B89" s="1662"/>
      <c r="C89" s="1662"/>
      <c r="D89" s="1663"/>
      <c r="E89" s="1664" t="s">
        <v>1600</v>
      </c>
      <c r="F89" s="1417">
        <v>3</v>
      </c>
      <c r="G89" s="1665">
        <v>94</v>
      </c>
      <c r="H89" s="1666">
        <v>30</v>
      </c>
      <c r="I89" s="1667">
        <v>38</v>
      </c>
      <c r="J89" s="1667">
        <v>26</v>
      </c>
      <c r="K89" s="1668"/>
      <c r="L89" s="1669">
        <v>0</v>
      </c>
      <c r="M89" s="1666">
        <v>0</v>
      </c>
      <c r="N89" s="1667">
        <v>0</v>
      </c>
      <c r="O89" s="1667">
        <v>0</v>
      </c>
      <c r="P89" s="1667">
        <v>0</v>
      </c>
      <c r="Q89" s="1667">
        <v>0</v>
      </c>
      <c r="R89" s="1667">
        <v>0</v>
      </c>
      <c r="S89" s="1667">
        <v>0</v>
      </c>
      <c r="T89" s="1667">
        <v>0</v>
      </c>
      <c r="U89" s="1667">
        <v>0</v>
      </c>
      <c r="V89" s="1667">
        <v>0</v>
      </c>
      <c r="W89" s="1667">
        <v>0</v>
      </c>
      <c r="X89" s="1667">
        <v>0</v>
      </c>
      <c r="Y89" s="1667">
        <v>0</v>
      </c>
      <c r="Z89" s="1667">
        <v>0</v>
      </c>
      <c r="AA89" s="1670">
        <v>0</v>
      </c>
      <c r="AB89" s="1614"/>
      <c r="AC89" s="1588"/>
      <c r="AD89" s="1616"/>
      <c r="AE89" s="1705"/>
      <c r="AF89" s="1588"/>
      <c r="AG89" s="1588"/>
      <c r="AH89" s="1588"/>
      <c r="AI89" s="1588"/>
      <c r="AJ89" s="1588"/>
      <c r="AK89" s="1588"/>
      <c r="AL89" s="1588"/>
      <c r="AM89" s="1588"/>
      <c r="AN89" s="1588"/>
      <c r="AO89" s="1588"/>
      <c r="AP89" s="1588"/>
      <c r="AQ89" s="1588"/>
      <c r="AR89" s="1588"/>
      <c r="AS89" s="1588"/>
      <c r="AT89" s="1588"/>
      <c r="AU89" s="1588"/>
      <c r="AV89" s="1588"/>
    </row>
    <row r="90" spans="1:48" s="911" customFormat="1" ht="14.25" thickBot="1">
      <c r="A90" s="1813"/>
      <c r="B90" s="1814"/>
      <c r="C90" s="1815"/>
      <c r="D90" s="1816"/>
      <c r="E90" s="1817" t="s">
        <v>1601</v>
      </c>
      <c r="F90" s="1818">
        <v>3</v>
      </c>
      <c r="G90" s="1819">
        <v>87</v>
      </c>
      <c r="H90" s="1820">
        <v>17</v>
      </c>
      <c r="I90" s="1821">
        <v>31</v>
      </c>
      <c r="J90" s="1821">
        <v>39</v>
      </c>
      <c r="K90" s="1822"/>
      <c r="L90" s="1823">
        <v>0</v>
      </c>
      <c r="M90" s="1820">
        <v>0</v>
      </c>
      <c r="N90" s="1821">
        <v>0</v>
      </c>
      <c r="O90" s="1821">
        <v>0</v>
      </c>
      <c r="P90" s="1821">
        <v>0</v>
      </c>
      <c r="Q90" s="1821">
        <v>0</v>
      </c>
      <c r="R90" s="1821">
        <v>0</v>
      </c>
      <c r="S90" s="1821">
        <v>0</v>
      </c>
      <c r="T90" s="1821">
        <v>0</v>
      </c>
      <c r="U90" s="1821">
        <v>0</v>
      </c>
      <c r="V90" s="1821">
        <v>0</v>
      </c>
      <c r="W90" s="1821">
        <v>0</v>
      </c>
      <c r="X90" s="1821">
        <v>0</v>
      </c>
      <c r="Y90" s="1821">
        <v>0</v>
      </c>
      <c r="Z90" s="1821">
        <v>0</v>
      </c>
      <c r="AA90" s="1824">
        <v>0</v>
      </c>
      <c r="AB90" s="1825"/>
      <c r="AC90" s="1826"/>
      <c r="AD90" s="1827"/>
      <c r="AE90" s="1705"/>
      <c r="AF90" s="1588"/>
      <c r="AG90" s="1588"/>
      <c r="AH90" s="1588"/>
      <c r="AI90" s="1588"/>
      <c r="AJ90" s="1588"/>
      <c r="AK90" s="1588"/>
      <c r="AL90" s="1588"/>
      <c r="AM90" s="1588"/>
      <c r="AN90" s="1588"/>
      <c r="AO90" s="1588"/>
      <c r="AP90" s="1588"/>
      <c r="AQ90" s="1588"/>
      <c r="AR90" s="1588"/>
      <c r="AS90" s="1588"/>
      <c r="AT90" s="1588"/>
      <c r="AU90" s="1588"/>
      <c r="AV90" s="1588"/>
    </row>
    <row r="91" spans="1:48" s="911" customFormat="1">
      <c r="A91" s="1828"/>
      <c r="B91" s="1829" t="s">
        <v>1602</v>
      </c>
      <c r="C91" s="1830"/>
      <c r="D91" s="1831" t="s">
        <v>1798</v>
      </c>
      <c r="E91" s="1832" t="s">
        <v>2207</v>
      </c>
      <c r="F91" s="1650">
        <v>9</v>
      </c>
      <c r="G91" s="1833">
        <v>283</v>
      </c>
      <c r="H91" s="1652">
        <v>92</v>
      </c>
      <c r="I91" s="1653">
        <v>96</v>
      </c>
      <c r="J91" s="1653">
        <v>95</v>
      </c>
      <c r="K91" s="1654"/>
      <c r="L91" s="1833">
        <v>38</v>
      </c>
      <c r="M91" s="1652">
        <v>1</v>
      </c>
      <c r="N91" s="1653">
        <v>1</v>
      </c>
      <c r="O91" s="1653">
        <v>0</v>
      </c>
      <c r="P91" s="1653">
        <v>0</v>
      </c>
      <c r="Q91" s="1653">
        <v>2</v>
      </c>
      <c r="R91" s="1653">
        <v>25</v>
      </c>
      <c r="S91" s="1653">
        <v>0</v>
      </c>
      <c r="T91" s="1653">
        <v>2</v>
      </c>
      <c r="U91" s="1653">
        <v>0</v>
      </c>
      <c r="V91" s="1653">
        <v>1</v>
      </c>
      <c r="W91" s="1653">
        <v>0</v>
      </c>
      <c r="X91" s="1653">
        <v>2</v>
      </c>
      <c r="Y91" s="1653">
        <v>2</v>
      </c>
      <c r="Z91" s="1653">
        <v>0</v>
      </c>
      <c r="AA91" s="1656">
        <v>2</v>
      </c>
      <c r="AB91" s="1657" t="s">
        <v>1603</v>
      </c>
      <c r="AC91" s="1834" t="s">
        <v>3085</v>
      </c>
      <c r="AD91" s="1835" t="s">
        <v>251</v>
      </c>
      <c r="AE91" s="1705"/>
      <c r="AF91" s="1588"/>
      <c r="AG91" s="1588"/>
      <c r="AH91" s="1588"/>
      <c r="AI91" s="1588"/>
      <c r="AJ91" s="1588"/>
      <c r="AK91" s="1588"/>
      <c r="AL91" s="1588"/>
      <c r="AM91" s="1588"/>
      <c r="AN91" s="1588"/>
      <c r="AO91" s="1588"/>
      <c r="AP91" s="1588"/>
      <c r="AQ91" s="1588"/>
      <c r="AR91" s="1588"/>
      <c r="AS91" s="1588"/>
      <c r="AT91" s="1588"/>
      <c r="AU91" s="1588"/>
      <c r="AV91" s="1588"/>
    </row>
    <row r="92" spans="1:48" s="911" customFormat="1">
      <c r="A92" s="1661"/>
      <c r="B92" s="1662"/>
      <c r="C92" s="1662"/>
      <c r="D92" s="1692"/>
      <c r="E92" s="1664" t="s">
        <v>252</v>
      </c>
      <c r="F92" s="1417">
        <v>3</v>
      </c>
      <c r="G92" s="1665">
        <v>96</v>
      </c>
      <c r="H92" s="1666">
        <v>28</v>
      </c>
      <c r="I92" s="1667">
        <v>37</v>
      </c>
      <c r="J92" s="1667">
        <v>31</v>
      </c>
      <c r="K92" s="1668"/>
      <c r="L92" s="1669">
        <v>0</v>
      </c>
      <c r="M92" s="1666">
        <v>0</v>
      </c>
      <c r="N92" s="1667">
        <v>0</v>
      </c>
      <c r="O92" s="1667">
        <v>0</v>
      </c>
      <c r="P92" s="1667">
        <v>0</v>
      </c>
      <c r="Q92" s="1667">
        <v>0</v>
      </c>
      <c r="R92" s="1667">
        <v>0</v>
      </c>
      <c r="S92" s="1667">
        <v>0</v>
      </c>
      <c r="T92" s="1667">
        <v>0</v>
      </c>
      <c r="U92" s="1667">
        <v>0</v>
      </c>
      <c r="V92" s="1667">
        <v>0</v>
      </c>
      <c r="W92" s="1667">
        <v>0</v>
      </c>
      <c r="X92" s="1667">
        <v>0</v>
      </c>
      <c r="Y92" s="1667">
        <v>0</v>
      </c>
      <c r="Z92" s="1667">
        <v>0</v>
      </c>
      <c r="AA92" s="1670">
        <v>0</v>
      </c>
      <c r="AB92" s="1614"/>
      <c r="AC92" s="1588"/>
      <c r="AD92" s="1616"/>
      <c r="AE92" s="1705"/>
      <c r="AF92" s="1588"/>
      <c r="AG92" s="1588"/>
      <c r="AH92" s="1588"/>
      <c r="AI92" s="1588"/>
      <c r="AJ92" s="1588"/>
      <c r="AK92" s="1588"/>
      <c r="AL92" s="1588"/>
      <c r="AM92" s="1588"/>
      <c r="AN92" s="1588"/>
      <c r="AO92" s="1588"/>
      <c r="AP92" s="1588"/>
      <c r="AQ92" s="1588"/>
      <c r="AR92" s="1588"/>
      <c r="AS92" s="1588"/>
      <c r="AT92" s="1588"/>
      <c r="AU92" s="1588"/>
      <c r="AV92" s="1588"/>
    </row>
    <row r="93" spans="1:48" s="911" customFormat="1">
      <c r="A93" s="1690"/>
      <c r="B93" s="1691"/>
      <c r="C93" s="1691"/>
      <c r="D93" s="1692"/>
      <c r="E93" s="1664" t="s">
        <v>3052</v>
      </c>
      <c r="F93" s="1417">
        <v>3</v>
      </c>
      <c r="G93" s="1665">
        <v>66</v>
      </c>
      <c r="H93" s="1666">
        <v>24</v>
      </c>
      <c r="I93" s="1667">
        <v>19</v>
      </c>
      <c r="J93" s="1667">
        <v>23</v>
      </c>
      <c r="K93" s="1668"/>
      <c r="L93" s="1669">
        <v>0</v>
      </c>
      <c r="M93" s="1666">
        <v>0</v>
      </c>
      <c r="N93" s="1667">
        <v>0</v>
      </c>
      <c r="O93" s="1667">
        <v>0</v>
      </c>
      <c r="P93" s="1667">
        <v>0</v>
      </c>
      <c r="Q93" s="1667">
        <v>0</v>
      </c>
      <c r="R93" s="1667">
        <v>0</v>
      </c>
      <c r="S93" s="1667">
        <v>0</v>
      </c>
      <c r="T93" s="1667">
        <v>0</v>
      </c>
      <c r="U93" s="1667">
        <v>0</v>
      </c>
      <c r="V93" s="1667">
        <v>0</v>
      </c>
      <c r="W93" s="1667">
        <v>0</v>
      </c>
      <c r="X93" s="1667">
        <v>0</v>
      </c>
      <c r="Y93" s="1667">
        <v>0</v>
      </c>
      <c r="Z93" s="1667">
        <v>0</v>
      </c>
      <c r="AA93" s="1670">
        <v>0</v>
      </c>
      <c r="AB93" s="1614"/>
      <c r="AC93" s="1693"/>
      <c r="AD93" s="1694"/>
      <c r="AE93" s="1705"/>
      <c r="AF93" s="1588"/>
      <c r="AG93" s="1588"/>
      <c r="AH93" s="1588"/>
      <c r="AI93" s="1588"/>
      <c r="AJ93" s="1588"/>
      <c r="AK93" s="1588"/>
      <c r="AL93" s="1588"/>
      <c r="AM93" s="1588"/>
      <c r="AN93" s="1588"/>
      <c r="AO93" s="1588"/>
      <c r="AP93" s="1588"/>
      <c r="AQ93" s="1588"/>
      <c r="AR93" s="1588"/>
      <c r="AS93" s="1588"/>
      <c r="AT93" s="1588"/>
      <c r="AU93" s="1588"/>
      <c r="AV93" s="1588"/>
    </row>
    <row r="94" spans="1:48" s="911" customFormat="1">
      <c r="A94" s="1671"/>
      <c r="B94" s="1672"/>
      <c r="C94" s="1672"/>
      <c r="D94" s="1673"/>
      <c r="E94" s="1674" t="s">
        <v>3086</v>
      </c>
      <c r="F94" s="1675">
        <v>3</v>
      </c>
      <c r="G94" s="1676">
        <v>121</v>
      </c>
      <c r="H94" s="1677">
        <v>40</v>
      </c>
      <c r="I94" s="1678">
        <v>40</v>
      </c>
      <c r="J94" s="1678">
        <v>41</v>
      </c>
      <c r="K94" s="1679"/>
      <c r="L94" s="1680">
        <v>0</v>
      </c>
      <c r="M94" s="1677">
        <v>0</v>
      </c>
      <c r="N94" s="1678">
        <v>0</v>
      </c>
      <c r="O94" s="1678">
        <v>0</v>
      </c>
      <c r="P94" s="1678">
        <v>0</v>
      </c>
      <c r="Q94" s="1678">
        <v>0</v>
      </c>
      <c r="R94" s="1678">
        <v>0</v>
      </c>
      <c r="S94" s="1678">
        <v>0</v>
      </c>
      <c r="T94" s="1678">
        <v>0</v>
      </c>
      <c r="U94" s="1678">
        <v>0</v>
      </c>
      <c r="V94" s="1678">
        <v>0</v>
      </c>
      <c r="W94" s="1678">
        <v>0</v>
      </c>
      <c r="X94" s="1678">
        <v>0</v>
      </c>
      <c r="Y94" s="1678">
        <v>0</v>
      </c>
      <c r="Z94" s="1678">
        <v>0</v>
      </c>
      <c r="AA94" s="1681">
        <v>0</v>
      </c>
      <c r="AB94" s="1682"/>
      <c r="AC94" s="1683"/>
      <c r="AD94" s="1684"/>
      <c r="AE94" s="1705"/>
      <c r="AF94" s="1588"/>
      <c r="AG94" s="1588"/>
      <c r="AH94" s="1588"/>
      <c r="AI94" s="1588"/>
      <c r="AJ94" s="1588"/>
      <c r="AK94" s="1588"/>
      <c r="AL94" s="1588"/>
      <c r="AM94" s="1588"/>
      <c r="AN94" s="1588"/>
      <c r="AO94" s="1588"/>
      <c r="AP94" s="1588"/>
      <c r="AQ94" s="1588"/>
      <c r="AR94" s="1588"/>
      <c r="AS94" s="1588"/>
      <c r="AT94" s="1588"/>
      <c r="AU94" s="1588"/>
      <c r="AV94" s="1588"/>
    </row>
    <row r="95" spans="1:48" s="911" customFormat="1">
      <c r="A95" s="1836"/>
      <c r="B95" s="1837" t="s">
        <v>1584</v>
      </c>
      <c r="C95" s="1837"/>
      <c r="D95" s="1838" t="s">
        <v>1798</v>
      </c>
      <c r="E95" s="1765" t="s">
        <v>1803</v>
      </c>
      <c r="F95" s="1766">
        <v>4</v>
      </c>
      <c r="G95" s="1767">
        <v>86</v>
      </c>
      <c r="H95" s="1768">
        <v>32</v>
      </c>
      <c r="I95" s="1769">
        <v>23</v>
      </c>
      <c r="J95" s="1769">
        <v>31</v>
      </c>
      <c r="K95" s="1770"/>
      <c r="L95" s="1771">
        <v>21</v>
      </c>
      <c r="M95" s="1768">
        <v>1</v>
      </c>
      <c r="N95" s="1769">
        <v>1</v>
      </c>
      <c r="O95" s="1769">
        <v>0</v>
      </c>
      <c r="P95" s="1769">
        <v>0</v>
      </c>
      <c r="Q95" s="1769">
        <v>2</v>
      </c>
      <c r="R95" s="1769">
        <v>14</v>
      </c>
      <c r="S95" s="1769">
        <v>0</v>
      </c>
      <c r="T95" s="1769">
        <v>0</v>
      </c>
      <c r="U95" s="1769">
        <v>0</v>
      </c>
      <c r="V95" s="1769">
        <v>1</v>
      </c>
      <c r="W95" s="1769">
        <v>0</v>
      </c>
      <c r="X95" s="1769">
        <v>0</v>
      </c>
      <c r="Y95" s="1769">
        <v>1</v>
      </c>
      <c r="Z95" s="1769">
        <v>0</v>
      </c>
      <c r="AA95" s="1772">
        <v>1</v>
      </c>
      <c r="AB95" s="1773" t="s">
        <v>2489</v>
      </c>
      <c r="AC95" s="1839" t="s">
        <v>3087</v>
      </c>
      <c r="AD95" s="1840" t="s">
        <v>1387</v>
      </c>
      <c r="AE95" s="1705"/>
      <c r="AF95" s="1588"/>
      <c r="AG95" s="1588"/>
      <c r="AH95" s="1588"/>
      <c r="AI95" s="1588"/>
      <c r="AJ95" s="1588"/>
      <c r="AK95" s="1588"/>
      <c r="AL95" s="1588"/>
      <c r="AM95" s="1588"/>
      <c r="AN95" s="1588"/>
      <c r="AO95" s="1588"/>
      <c r="AP95" s="1588"/>
      <c r="AQ95" s="1588"/>
      <c r="AR95" s="1588"/>
      <c r="AS95" s="1588"/>
      <c r="AT95" s="1588"/>
      <c r="AU95" s="1588"/>
      <c r="AV95" s="1588"/>
    </row>
    <row r="96" spans="1:48" s="911" customFormat="1">
      <c r="A96" s="1671"/>
      <c r="B96" s="1672" t="s">
        <v>1388</v>
      </c>
      <c r="C96" s="1672"/>
      <c r="D96" s="1673" t="s">
        <v>1798</v>
      </c>
      <c r="E96" s="1674" t="s">
        <v>1803</v>
      </c>
      <c r="F96" s="1675">
        <v>6</v>
      </c>
      <c r="G96" s="1676">
        <v>84</v>
      </c>
      <c r="H96" s="1677">
        <v>20</v>
      </c>
      <c r="I96" s="1678">
        <v>22</v>
      </c>
      <c r="J96" s="1678">
        <v>42</v>
      </c>
      <c r="K96" s="1679"/>
      <c r="L96" s="1680">
        <v>23.75</v>
      </c>
      <c r="M96" s="1677">
        <v>1</v>
      </c>
      <c r="N96" s="1678">
        <v>1</v>
      </c>
      <c r="O96" s="1678">
        <v>0</v>
      </c>
      <c r="P96" s="1678">
        <v>0</v>
      </c>
      <c r="Q96" s="1678">
        <v>1</v>
      </c>
      <c r="R96" s="1678">
        <v>13.75</v>
      </c>
      <c r="S96" s="1678">
        <v>0</v>
      </c>
      <c r="T96" s="1678">
        <v>2</v>
      </c>
      <c r="U96" s="1678">
        <v>0</v>
      </c>
      <c r="V96" s="1678">
        <v>1</v>
      </c>
      <c r="W96" s="1678">
        <v>0</v>
      </c>
      <c r="X96" s="1678">
        <v>1</v>
      </c>
      <c r="Y96" s="1678">
        <v>2</v>
      </c>
      <c r="Z96" s="1678">
        <v>0</v>
      </c>
      <c r="AA96" s="1681">
        <v>1</v>
      </c>
      <c r="AB96" s="1682" t="s">
        <v>1836</v>
      </c>
      <c r="AC96" s="1683" t="s">
        <v>3088</v>
      </c>
      <c r="AD96" s="1684" t="s">
        <v>1389</v>
      </c>
      <c r="AE96" s="1705"/>
      <c r="AF96" s="1588"/>
      <c r="AG96" s="1588"/>
      <c r="AH96" s="1588"/>
      <c r="AI96" s="1588"/>
      <c r="AJ96" s="1588"/>
      <c r="AK96" s="1588"/>
      <c r="AL96" s="1588"/>
      <c r="AM96" s="1588"/>
      <c r="AN96" s="1588"/>
      <c r="AO96" s="1588"/>
      <c r="AP96" s="1588"/>
      <c r="AQ96" s="1588"/>
      <c r="AR96" s="1588"/>
      <c r="AS96" s="1588"/>
      <c r="AT96" s="1588"/>
      <c r="AU96" s="1588"/>
      <c r="AV96" s="1588"/>
    </row>
    <row r="97" spans="1:48" s="911" customFormat="1">
      <c r="A97" s="1685"/>
      <c r="B97" s="1686" t="s">
        <v>213</v>
      </c>
      <c r="C97" s="1686"/>
      <c r="D97" s="1687" t="s">
        <v>1798</v>
      </c>
      <c r="E97" s="1674" t="s">
        <v>3060</v>
      </c>
      <c r="F97" s="1675">
        <v>9</v>
      </c>
      <c r="G97" s="1676">
        <v>249</v>
      </c>
      <c r="H97" s="1677">
        <v>81</v>
      </c>
      <c r="I97" s="1678">
        <v>81</v>
      </c>
      <c r="J97" s="1678">
        <v>87</v>
      </c>
      <c r="K97" s="1679"/>
      <c r="L97" s="1680">
        <v>42</v>
      </c>
      <c r="M97" s="1677">
        <v>1</v>
      </c>
      <c r="N97" s="1678">
        <v>1</v>
      </c>
      <c r="O97" s="1678">
        <v>0</v>
      </c>
      <c r="P97" s="1678">
        <v>0</v>
      </c>
      <c r="Q97" s="1678">
        <v>2</v>
      </c>
      <c r="R97" s="1678">
        <v>29</v>
      </c>
      <c r="S97" s="1678">
        <v>0</v>
      </c>
      <c r="T97" s="1678">
        <v>2</v>
      </c>
      <c r="U97" s="1678">
        <v>0</v>
      </c>
      <c r="V97" s="1678">
        <v>1</v>
      </c>
      <c r="W97" s="1678">
        <v>0</v>
      </c>
      <c r="X97" s="1678">
        <v>0</v>
      </c>
      <c r="Y97" s="1678">
        <v>2</v>
      </c>
      <c r="Z97" s="1678">
        <v>2</v>
      </c>
      <c r="AA97" s="1681">
        <v>2</v>
      </c>
      <c r="AB97" s="1682" t="s">
        <v>2497</v>
      </c>
      <c r="AC97" s="1688" t="s">
        <v>3089</v>
      </c>
      <c r="AD97" s="1689" t="s">
        <v>3090</v>
      </c>
      <c r="AE97" s="1705"/>
      <c r="AF97" s="1588"/>
      <c r="AG97" s="1588"/>
      <c r="AH97" s="1588"/>
      <c r="AI97" s="1588"/>
      <c r="AJ97" s="1588"/>
      <c r="AK97" s="1588"/>
      <c r="AL97" s="1588"/>
      <c r="AM97" s="1588"/>
      <c r="AN97" s="1588"/>
      <c r="AO97" s="1588"/>
      <c r="AP97" s="1588"/>
      <c r="AQ97" s="1588"/>
      <c r="AR97" s="1588"/>
      <c r="AS97" s="1588"/>
      <c r="AT97" s="1588"/>
      <c r="AU97" s="1588"/>
      <c r="AV97" s="1588"/>
    </row>
    <row r="98" spans="1:48" s="911" customFormat="1">
      <c r="A98" s="1690"/>
      <c r="B98" s="1691" t="s">
        <v>133</v>
      </c>
      <c r="C98" s="1691"/>
      <c r="D98" s="1692" t="s">
        <v>1798</v>
      </c>
      <c r="E98" s="1664" t="s">
        <v>2207</v>
      </c>
      <c r="F98" s="1417">
        <v>15</v>
      </c>
      <c r="G98" s="1665">
        <v>561</v>
      </c>
      <c r="H98" s="1666">
        <v>200</v>
      </c>
      <c r="I98" s="1667">
        <v>182</v>
      </c>
      <c r="J98" s="1667">
        <v>179</v>
      </c>
      <c r="K98" s="1668"/>
      <c r="L98" s="1669">
        <v>49</v>
      </c>
      <c r="M98" s="1666">
        <v>1</v>
      </c>
      <c r="N98" s="1667">
        <v>1</v>
      </c>
      <c r="O98" s="1667">
        <v>0</v>
      </c>
      <c r="P98" s="1667">
        <v>0</v>
      </c>
      <c r="Q98" s="1667">
        <v>1</v>
      </c>
      <c r="R98" s="1667">
        <v>37</v>
      </c>
      <c r="S98" s="1667">
        <v>0</v>
      </c>
      <c r="T98" s="1667">
        <v>1</v>
      </c>
      <c r="U98" s="1667">
        <v>0</v>
      </c>
      <c r="V98" s="1667">
        <v>1</v>
      </c>
      <c r="W98" s="1667">
        <v>0</v>
      </c>
      <c r="X98" s="1667">
        <v>2</v>
      </c>
      <c r="Y98" s="1667">
        <v>4</v>
      </c>
      <c r="Z98" s="1667">
        <v>0</v>
      </c>
      <c r="AA98" s="1670">
        <v>1</v>
      </c>
      <c r="AB98" s="1614" t="s">
        <v>134</v>
      </c>
      <c r="AC98" s="1693" t="s">
        <v>3091</v>
      </c>
      <c r="AD98" s="1694" t="s">
        <v>135</v>
      </c>
      <c r="AE98" s="1705"/>
      <c r="AF98" s="1588"/>
      <c r="AG98" s="1588"/>
      <c r="AH98" s="1588"/>
      <c r="AI98" s="1588"/>
      <c r="AJ98" s="1588"/>
      <c r="AK98" s="1588"/>
      <c r="AL98" s="1588"/>
      <c r="AM98" s="1588"/>
      <c r="AN98" s="1588"/>
      <c r="AO98" s="1588"/>
      <c r="AP98" s="1588"/>
      <c r="AQ98" s="1588"/>
      <c r="AR98" s="1588"/>
      <c r="AS98" s="1588"/>
      <c r="AT98" s="1588"/>
      <c r="AU98" s="1588"/>
      <c r="AV98" s="1588"/>
    </row>
    <row r="99" spans="1:48" s="911" customFormat="1">
      <c r="A99" s="1690"/>
      <c r="B99" s="1691"/>
      <c r="C99" s="1691"/>
      <c r="D99" s="1692"/>
      <c r="E99" s="1841" t="s">
        <v>1803</v>
      </c>
      <c r="F99" s="1417">
        <v>12</v>
      </c>
      <c r="G99" s="1842">
        <v>467</v>
      </c>
      <c r="H99" s="1731">
        <v>159</v>
      </c>
      <c r="I99" s="1667">
        <v>159</v>
      </c>
      <c r="J99" s="1667">
        <v>149</v>
      </c>
      <c r="K99" s="1842"/>
      <c r="L99" s="1665">
        <v>0</v>
      </c>
      <c r="M99" s="1731">
        <v>0</v>
      </c>
      <c r="N99" s="1843">
        <v>0</v>
      </c>
      <c r="O99" s="1843">
        <v>0</v>
      </c>
      <c r="P99" s="1667">
        <v>0</v>
      </c>
      <c r="Q99" s="1667">
        <v>0</v>
      </c>
      <c r="R99" s="1842">
        <v>0</v>
      </c>
      <c r="S99" s="1843">
        <v>0</v>
      </c>
      <c r="T99" s="1843">
        <v>0</v>
      </c>
      <c r="U99" s="1667">
        <v>0</v>
      </c>
      <c r="V99" s="1842">
        <v>0</v>
      </c>
      <c r="W99" s="1667">
        <v>0</v>
      </c>
      <c r="X99" s="1842">
        <v>0</v>
      </c>
      <c r="Y99" s="1843">
        <v>0</v>
      </c>
      <c r="Z99" s="1843">
        <v>0</v>
      </c>
      <c r="AA99" s="1670">
        <v>0</v>
      </c>
      <c r="AB99" s="1844"/>
      <c r="AC99" s="1693"/>
      <c r="AD99" s="1694"/>
      <c r="AE99" s="1705"/>
      <c r="AF99" s="1588"/>
      <c r="AG99" s="1588"/>
      <c r="AH99" s="1588"/>
      <c r="AI99" s="1588"/>
      <c r="AJ99" s="1588"/>
      <c r="AK99" s="1588"/>
      <c r="AL99" s="1588"/>
      <c r="AM99" s="1588"/>
      <c r="AN99" s="1588"/>
      <c r="AO99" s="1588"/>
      <c r="AP99" s="1588"/>
      <c r="AQ99" s="1588"/>
      <c r="AR99" s="1588"/>
      <c r="AS99" s="1588"/>
      <c r="AT99" s="1588"/>
      <c r="AU99" s="1588"/>
      <c r="AV99" s="1588"/>
    </row>
    <row r="100" spans="1:48" s="911" customFormat="1">
      <c r="A100" s="1690"/>
      <c r="B100" s="1691"/>
      <c r="C100" s="1691"/>
      <c r="D100" s="1845"/>
      <c r="E100" s="1734" t="s">
        <v>2588</v>
      </c>
      <c r="F100" s="1735">
        <v>3</v>
      </c>
      <c r="G100" s="1700">
        <v>94</v>
      </c>
      <c r="H100" s="1736">
        <v>41</v>
      </c>
      <c r="I100" s="1737">
        <v>23</v>
      </c>
      <c r="J100" s="1737">
        <v>30</v>
      </c>
      <c r="K100" s="1738" t="s">
        <v>3231</v>
      </c>
      <c r="L100" s="1701">
        <v>0</v>
      </c>
      <c r="M100" s="1736">
        <v>0</v>
      </c>
      <c r="N100" s="1737">
        <v>0</v>
      </c>
      <c r="O100" s="1737">
        <v>0</v>
      </c>
      <c r="P100" s="1737">
        <v>0</v>
      </c>
      <c r="Q100" s="1737">
        <v>0</v>
      </c>
      <c r="R100" s="1737">
        <v>0</v>
      </c>
      <c r="S100" s="1737">
        <v>0</v>
      </c>
      <c r="T100" s="1737">
        <v>0</v>
      </c>
      <c r="U100" s="1737">
        <v>0</v>
      </c>
      <c r="V100" s="1737">
        <v>0</v>
      </c>
      <c r="W100" s="1737">
        <v>0</v>
      </c>
      <c r="X100" s="1737">
        <v>0</v>
      </c>
      <c r="Y100" s="1737">
        <v>0</v>
      </c>
      <c r="Z100" s="1737">
        <v>0</v>
      </c>
      <c r="AA100" s="1739">
        <v>0</v>
      </c>
      <c r="AB100" s="1614"/>
      <c r="AC100" s="1693"/>
      <c r="AD100" s="1694"/>
      <c r="AE100" s="1705"/>
      <c r="AF100" s="1588"/>
      <c r="AG100" s="1588"/>
      <c r="AH100" s="1588"/>
      <c r="AI100" s="1588"/>
      <c r="AJ100" s="1588"/>
      <c r="AK100" s="1588"/>
      <c r="AL100" s="1588"/>
      <c r="AM100" s="1588"/>
      <c r="AN100" s="1588"/>
      <c r="AO100" s="1588"/>
      <c r="AP100" s="1588"/>
      <c r="AQ100" s="1588"/>
      <c r="AR100" s="1588"/>
      <c r="AS100" s="1588"/>
      <c r="AT100" s="1588"/>
      <c r="AU100" s="1588"/>
      <c r="AV100" s="1588"/>
    </row>
    <row r="101" spans="1:48" s="911" customFormat="1">
      <c r="A101" s="1671"/>
      <c r="B101" s="1672"/>
      <c r="C101" s="1672"/>
      <c r="D101" s="1673" t="s">
        <v>1799</v>
      </c>
      <c r="E101" s="1674" t="s">
        <v>1803</v>
      </c>
      <c r="F101" s="1675">
        <v>4</v>
      </c>
      <c r="G101" s="1676">
        <v>19</v>
      </c>
      <c r="H101" s="1677">
        <v>2</v>
      </c>
      <c r="I101" s="1678">
        <v>2</v>
      </c>
      <c r="J101" s="1678">
        <v>10</v>
      </c>
      <c r="K101" s="1679">
        <v>5</v>
      </c>
      <c r="L101" s="1680">
        <v>8</v>
      </c>
      <c r="M101" s="1677">
        <v>0</v>
      </c>
      <c r="N101" s="1678">
        <v>1</v>
      </c>
      <c r="O101" s="1678">
        <v>0</v>
      </c>
      <c r="P101" s="1678">
        <v>0</v>
      </c>
      <c r="Q101" s="1678">
        <v>0</v>
      </c>
      <c r="R101" s="1678">
        <v>5</v>
      </c>
      <c r="S101" s="1678">
        <v>0</v>
      </c>
      <c r="T101" s="1678">
        <v>1</v>
      </c>
      <c r="U101" s="1678">
        <v>0</v>
      </c>
      <c r="V101" s="1678">
        <v>0</v>
      </c>
      <c r="W101" s="1678">
        <v>1</v>
      </c>
      <c r="X101" s="1678">
        <v>0</v>
      </c>
      <c r="Y101" s="1678">
        <v>0</v>
      </c>
      <c r="Z101" s="1678">
        <v>0</v>
      </c>
      <c r="AA101" s="1681">
        <v>0</v>
      </c>
      <c r="AB101" s="1682"/>
      <c r="AC101" s="1811"/>
      <c r="AD101" s="1684"/>
      <c r="AE101" s="1705"/>
      <c r="AF101" s="1588"/>
      <c r="AG101" s="1588"/>
      <c r="AH101" s="1588"/>
      <c r="AI101" s="1588"/>
      <c r="AJ101" s="1588"/>
      <c r="AK101" s="1588"/>
      <c r="AL101" s="1588"/>
      <c r="AM101" s="1588"/>
      <c r="AN101" s="1588"/>
      <c r="AO101" s="1588"/>
      <c r="AP101" s="1588"/>
      <c r="AQ101" s="1588"/>
      <c r="AR101" s="1588"/>
      <c r="AS101" s="1588"/>
      <c r="AT101" s="1588"/>
      <c r="AU101" s="1588"/>
      <c r="AV101" s="1588"/>
    </row>
    <row r="102" spans="1:48" s="911" customFormat="1">
      <c r="A102" s="1836"/>
      <c r="B102" s="1837" t="s">
        <v>130</v>
      </c>
      <c r="C102" s="1837"/>
      <c r="D102" s="1838" t="s">
        <v>1798</v>
      </c>
      <c r="E102" s="1765" t="s">
        <v>3060</v>
      </c>
      <c r="F102" s="1766">
        <v>15</v>
      </c>
      <c r="G102" s="1767">
        <v>593</v>
      </c>
      <c r="H102" s="1768">
        <v>202</v>
      </c>
      <c r="I102" s="1769">
        <v>198</v>
      </c>
      <c r="J102" s="1769">
        <v>193</v>
      </c>
      <c r="K102" s="1770"/>
      <c r="L102" s="1771">
        <v>58</v>
      </c>
      <c r="M102" s="1768">
        <v>1</v>
      </c>
      <c r="N102" s="1769">
        <v>1</v>
      </c>
      <c r="O102" s="1769">
        <v>0</v>
      </c>
      <c r="P102" s="1769">
        <v>0</v>
      </c>
      <c r="Q102" s="1769">
        <v>2</v>
      </c>
      <c r="R102" s="1769">
        <v>40</v>
      </c>
      <c r="S102" s="1769">
        <v>0</v>
      </c>
      <c r="T102" s="1769">
        <v>3</v>
      </c>
      <c r="U102" s="1769">
        <v>0</v>
      </c>
      <c r="V102" s="1769">
        <v>1</v>
      </c>
      <c r="W102" s="1769">
        <v>0</v>
      </c>
      <c r="X102" s="1769">
        <v>5</v>
      </c>
      <c r="Y102" s="1769">
        <v>4</v>
      </c>
      <c r="Z102" s="1769">
        <v>0</v>
      </c>
      <c r="AA102" s="1772">
        <v>1</v>
      </c>
      <c r="AB102" s="1773" t="s">
        <v>1843</v>
      </c>
      <c r="AC102" s="1839" t="s">
        <v>3092</v>
      </c>
      <c r="AD102" s="1840" t="s">
        <v>131</v>
      </c>
      <c r="AE102" s="1705"/>
      <c r="AF102" s="1588"/>
      <c r="AG102" s="1588"/>
      <c r="AH102" s="1588"/>
      <c r="AI102" s="1588"/>
      <c r="AJ102" s="1588"/>
      <c r="AK102" s="1588"/>
      <c r="AL102" s="1588"/>
      <c r="AM102" s="1588"/>
      <c r="AN102" s="1588"/>
      <c r="AO102" s="1588"/>
      <c r="AP102" s="1588"/>
      <c r="AQ102" s="1588"/>
      <c r="AR102" s="1588"/>
      <c r="AS102" s="1588"/>
      <c r="AT102" s="1588"/>
      <c r="AU102" s="1588"/>
      <c r="AV102" s="1588"/>
    </row>
    <row r="103" spans="1:48" s="911" customFormat="1">
      <c r="A103" s="1661"/>
      <c r="B103" s="1662" t="s">
        <v>132</v>
      </c>
      <c r="C103" s="1662"/>
      <c r="D103" s="1846" t="s">
        <v>1798</v>
      </c>
      <c r="E103" s="1847" t="s">
        <v>2207</v>
      </c>
      <c r="F103" s="1699">
        <v>9</v>
      </c>
      <c r="G103" s="1665">
        <v>291</v>
      </c>
      <c r="H103" s="1666">
        <v>97</v>
      </c>
      <c r="I103" s="1667">
        <v>95</v>
      </c>
      <c r="J103" s="1667">
        <v>99</v>
      </c>
      <c r="K103" s="1668"/>
      <c r="L103" s="1669">
        <v>44</v>
      </c>
      <c r="M103" s="1277">
        <v>1</v>
      </c>
      <c r="N103" s="1278">
        <v>1</v>
      </c>
      <c r="O103" s="1278">
        <v>0</v>
      </c>
      <c r="P103" s="1278">
        <v>0</v>
      </c>
      <c r="Q103" s="1278">
        <v>1</v>
      </c>
      <c r="R103" s="1278">
        <v>27</v>
      </c>
      <c r="S103" s="1278">
        <v>0</v>
      </c>
      <c r="T103" s="1278">
        <v>2</v>
      </c>
      <c r="U103" s="1278">
        <v>0</v>
      </c>
      <c r="V103" s="1278">
        <v>1</v>
      </c>
      <c r="W103" s="1278">
        <v>1</v>
      </c>
      <c r="X103" s="1278">
        <v>4</v>
      </c>
      <c r="Y103" s="1278">
        <v>3</v>
      </c>
      <c r="Z103" s="1278">
        <v>2</v>
      </c>
      <c r="AA103" s="1848">
        <v>1</v>
      </c>
      <c r="AB103" s="1614" t="s">
        <v>1848</v>
      </c>
      <c r="AC103" s="1588" t="s">
        <v>3093</v>
      </c>
      <c r="AD103" s="1616" t="s">
        <v>2561</v>
      </c>
      <c r="AE103" s="1705"/>
      <c r="AF103" s="1588"/>
      <c r="AG103" s="1588"/>
      <c r="AH103" s="1588"/>
      <c r="AI103" s="1588"/>
      <c r="AJ103" s="1588"/>
      <c r="AK103" s="1588"/>
      <c r="AL103" s="1588"/>
      <c r="AM103" s="1588"/>
      <c r="AN103" s="1588"/>
      <c r="AO103" s="1588"/>
      <c r="AP103" s="1588"/>
      <c r="AQ103" s="1588"/>
      <c r="AR103" s="1588"/>
      <c r="AS103" s="1588"/>
      <c r="AT103" s="1588"/>
      <c r="AU103" s="1588"/>
      <c r="AV103" s="1588"/>
    </row>
    <row r="104" spans="1:48" s="911" customFormat="1">
      <c r="A104" s="1661"/>
      <c r="B104" s="1662"/>
      <c r="C104" s="1662"/>
      <c r="D104" s="1663"/>
      <c r="E104" s="1664" t="s">
        <v>3094</v>
      </c>
      <c r="F104" s="1417">
        <v>3</v>
      </c>
      <c r="G104" s="1665">
        <v>103</v>
      </c>
      <c r="H104" s="1666">
        <v>38</v>
      </c>
      <c r="I104" s="1667">
        <v>29</v>
      </c>
      <c r="J104" s="1667">
        <v>36</v>
      </c>
      <c r="K104" s="1668"/>
      <c r="L104" s="1669">
        <v>0</v>
      </c>
      <c r="M104" s="1666">
        <v>0</v>
      </c>
      <c r="N104" s="1667">
        <v>0</v>
      </c>
      <c r="O104" s="1667">
        <v>0</v>
      </c>
      <c r="P104" s="1667">
        <v>0</v>
      </c>
      <c r="Q104" s="1667">
        <v>0</v>
      </c>
      <c r="R104" s="1667">
        <v>0</v>
      </c>
      <c r="S104" s="1667">
        <v>0</v>
      </c>
      <c r="T104" s="1667">
        <v>0</v>
      </c>
      <c r="U104" s="1667">
        <v>0</v>
      </c>
      <c r="V104" s="1667">
        <v>0</v>
      </c>
      <c r="W104" s="1667">
        <v>0</v>
      </c>
      <c r="X104" s="1667">
        <v>0</v>
      </c>
      <c r="Y104" s="1667">
        <v>0</v>
      </c>
      <c r="Z104" s="1667">
        <v>0</v>
      </c>
      <c r="AA104" s="1670">
        <v>0</v>
      </c>
      <c r="AB104" s="1614"/>
      <c r="AC104" s="1588"/>
      <c r="AD104" s="1616"/>
      <c r="AE104" s="1705"/>
      <c r="AF104" s="1588"/>
      <c r="AG104" s="1588"/>
      <c r="AH104" s="1588"/>
      <c r="AI104" s="1588"/>
      <c r="AJ104" s="1588"/>
      <c r="AK104" s="1588"/>
      <c r="AL104" s="1588"/>
      <c r="AM104" s="1588"/>
      <c r="AN104" s="1588"/>
      <c r="AO104" s="1588"/>
      <c r="AP104" s="1588"/>
      <c r="AQ104" s="1588"/>
      <c r="AR104" s="1588"/>
      <c r="AS104" s="1588"/>
      <c r="AT104" s="1588"/>
      <c r="AU104" s="1588"/>
      <c r="AV104" s="1588"/>
    </row>
    <row r="105" spans="1:48" s="911" customFormat="1">
      <c r="A105" s="1661"/>
      <c r="B105" s="1662"/>
      <c r="C105" s="1662"/>
      <c r="D105" s="1663"/>
      <c r="E105" s="1664" t="s">
        <v>2477</v>
      </c>
      <c r="F105" s="1417">
        <v>3</v>
      </c>
      <c r="G105" s="1665">
        <v>112</v>
      </c>
      <c r="H105" s="1666">
        <v>40</v>
      </c>
      <c r="I105" s="1667">
        <v>32</v>
      </c>
      <c r="J105" s="1667">
        <v>40</v>
      </c>
      <c r="K105" s="1668"/>
      <c r="L105" s="1669">
        <v>0</v>
      </c>
      <c r="M105" s="1666">
        <v>0</v>
      </c>
      <c r="N105" s="1667">
        <v>0</v>
      </c>
      <c r="O105" s="1667">
        <v>0</v>
      </c>
      <c r="P105" s="1667">
        <v>0</v>
      </c>
      <c r="Q105" s="1667">
        <v>0</v>
      </c>
      <c r="R105" s="1667">
        <v>0</v>
      </c>
      <c r="S105" s="1667">
        <v>0</v>
      </c>
      <c r="T105" s="1667">
        <v>0</v>
      </c>
      <c r="U105" s="1667">
        <v>0</v>
      </c>
      <c r="V105" s="1667">
        <v>0</v>
      </c>
      <c r="W105" s="1667">
        <v>0</v>
      </c>
      <c r="X105" s="1667">
        <v>0</v>
      </c>
      <c r="Y105" s="1667">
        <v>0</v>
      </c>
      <c r="Z105" s="1667">
        <v>0</v>
      </c>
      <c r="AA105" s="1670">
        <v>0</v>
      </c>
      <c r="AB105" s="1614"/>
      <c r="AC105" s="1588"/>
      <c r="AD105" s="1616"/>
      <c r="AE105" s="1849"/>
      <c r="AF105" s="1588"/>
      <c r="AG105" s="1588"/>
      <c r="AH105" s="1588"/>
      <c r="AI105" s="1588"/>
      <c r="AJ105" s="1588"/>
      <c r="AK105" s="1588"/>
      <c r="AL105" s="1588"/>
      <c r="AM105" s="1588"/>
      <c r="AN105" s="1588"/>
      <c r="AO105" s="1588"/>
      <c r="AP105" s="1588"/>
      <c r="AQ105" s="1588"/>
      <c r="AR105" s="1588"/>
      <c r="AS105" s="1588"/>
      <c r="AT105" s="1588"/>
      <c r="AU105" s="1588"/>
      <c r="AV105" s="1588"/>
    </row>
    <row r="106" spans="1:48" s="911" customFormat="1">
      <c r="A106" s="1661"/>
      <c r="B106" s="1672"/>
      <c r="C106" s="1672"/>
      <c r="D106" s="1673"/>
      <c r="E106" s="1674" t="s">
        <v>30</v>
      </c>
      <c r="F106" s="1675">
        <v>3</v>
      </c>
      <c r="G106" s="1676">
        <v>76</v>
      </c>
      <c r="H106" s="1677">
        <v>19</v>
      </c>
      <c r="I106" s="1678">
        <v>34</v>
      </c>
      <c r="J106" s="1678">
        <v>23</v>
      </c>
      <c r="K106" s="1679"/>
      <c r="L106" s="1680">
        <v>0</v>
      </c>
      <c r="M106" s="1677">
        <v>0</v>
      </c>
      <c r="N106" s="1678">
        <v>0</v>
      </c>
      <c r="O106" s="1678">
        <v>0</v>
      </c>
      <c r="P106" s="1678">
        <v>0</v>
      </c>
      <c r="Q106" s="1678">
        <v>0</v>
      </c>
      <c r="R106" s="1678">
        <v>0</v>
      </c>
      <c r="S106" s="1678">
        <v>0</v>
      </c>
      <c r="T106" s="1678">
        <v>0</v>
      </c>
      <c r="U106" s="1678">
        <v>0</v>
      </c>
      <c r="V106" s="1678">
        <v>0</v>
      </c>
      <c r="W106" s="1678">
        <v>0</v>
      </c>
      <c r="X106" s="1678">
        <v>0</v>
      </c>
      <c r="Y106" s="1678">
        <v>0</v>
      </c>
      <c r="Z106" s="1678">
        <v>0</v>
      </c>
      <c r="AA106" s="1681">
        <v>0</v>
      </c>
      <c r="AB106" s="1682"/>
      <c r="AC106" s="1683"/>
      <c r="AD106" s="1684"/>
      <c r="AE106" s="1705"/>
      <c r="AF106" s="1588"/>
      <c r="AG106" s="1588"/>
      <c r="AH106" s="1588"/>
      <c r="AI106" s="1588"/>
      <c r="AJ106" s="1588"/>
      <c r="AK106" s="1588"/>
      <c r="AL106" s="1588"/>
      <c r="AM106" s="1588"/>
      <c r="AN106" s="1588"/>
      <c r="AO106" s="1588"/>
      <c r="AP106" s="1588"/>
      <c r="AQ106" s="1588"/>
      <c r="AR106" s="1588"/>
      <c r="AS106" s="1588"/>
      <c r="AT106" s="1588"/>
      <c r="AU106" s="1588"/>
      <c r="AV106" s="1588"/>
    </row>
    <row r="107" spans="1:48" s="911" customFormat="1">
      <c r="A107" s="1836"/>
      <c r="B107" s="1672" t="s">
        <v>438</v>
      </c>
      <c r="C107" s="1672"/>
      <c r="D107" s="1673" t="s">
        <v>1798</v>
      </c>
      <c r="E107" s="1674" t="s">
        <v>1803</v>
      </c>
      <c r="F107" s="1675">
        <v>3</v>
      </c>
      <c r="G107" s="1676">
        <v>94</v>
      </c>
      <c r="H107" s="1677">
        <v>40</v>
      </c>
      <c r="I107" s="1678">
        <v>28</v>
      </c>
      <c r="J107" s="1678">
        <v>26</v>
      </c>
      <c r="K107" s="1679"/>
      <c r="L107" s="1680">
        <v>17</v>
      </c>
      <c r="M107" s="1677">
        <v>1</v>
      </c>
      <c r="N107" s="1678">
        <v>1</v>
      </c>
      <c r="O107" s="1678">
        <v>0</v>
      </c>
      <c r="P107" s="1678">
        <v>0</v>
      </c>
      <c r="Q107" s="1678">
        <v>0</v>
      </c>
      <c r="R107" s="1678">
        <v>11</v>
      </c>
      <c r="S107" s="1678">
        <v>0</v>
      </c>
      <c r="T107" s="1678">
        <v>0</v>
      </c>
      <c r="U107" s="1678">
        <v>0</v>
      </c>
      <c r="V107" s="1678">
        <v>1</v>
      </c>
      <c r="W107" s="1678">
        <v>0</v>
      </c>
      <c r="X107" s="1678">
        <v>0</v>
      </c>
      <c r="Y107" s="1678">
        <v>2</v>
      </c>
      <c r="Z107" s="1678">
        <v>0</v>
      </c>
      <c r="AA107" s="1681">
        <v>1</v>
      </c>
      <c r="AB107" s="1682" t="s">
        <v>439</v>
      </c>
      <c r="AC107" s="1683" t="s">
        <v>3095</v>
      </c>
      <c r="AD107" s="1684" t="s">
        <v>2562</v>
      </c>
      <c r="AE107" s="1705"/>
      <c r="AF107" s="1588"/>
      <c r="AG107" s="1588"/>
      <c r="AH107" s="1588"/>
      <c r="AI107" s="1588"/>
      <c r="AJ107" s="1588"/>
      <c r="AK107" s="1588"/>
      <c r="AL107" s="1588"/>
      <c r="AM107" s="1588"/>
      <c r="AN107" s="1588"/>
      <c r="AO107" s="1588"/>
      <c r="AP107" s="1588"/>
      <c r="AQ107" s="1588"/>
      <c r="AR107" s="1588"/>
      <c r="AS107" s="1588"/>
      <c r="AT107" s="1588"/>
      <c r="AU107" s="1588"/>
      <c r="AV107" s="1588"/>
    </row>
    <row r="108" spans="1:48" s="911" customFormat="1">
      <c r="A108" s="1690"/>
      <c r="B108" s="1691" t="s">
        <v>1136</v>
      </c>
      <c r="C108" s="1691"/>
      <c r="D108" s="1692" t="s">
        <v>1798</v>
      </c>
      <c r="E108" s="1751" t="s">
        <v>2207</v>
      </c>
      <c r="F108" s="1752">
        <v>9</v>
      </c>
      <c r="G108" s="1753">
        <v>132</v>
      </c>
      <c r="H108" s="1754">
        <v>30</v>
      </c>
      <c r="I108" s="1755">
        <v>49</v>
      </c>
      <c r="J108" s="1755">
        <v>53</v>
      </c>
      <c r="K108" s="1756"/>
      <c r="L108" s="1757">
        <v>36</v>
      </c>
      <c r="M108" s="1754">
        <v>1</v>
      </c>
      <c r="N108" s="1755">
        <v>1</v>
      </c>
      <c r="O108" s="1755">
        <v>0</v>
      </c>
      <c r="P108" s="1755">
        <v>0</v>
      </c>
      <c r="Q108" s="1755">
        <v>1</v>
      </c>
      <c r="R108" s="1755">
        <v>24</v>
      </c>
      <c r="S108" s="1755">
        <v>0</v>
      </c>
      <c r="T108" s="1755">
        <v>4</v>
      </c>
      <c r="U108" s="1755">
        <v>0</v>
      </c>
      <c r="V108" s="1755">
        <v>1</v>
      </c>
      <c r="W108" s="1755">
        <v>0</v>
      </c>
      <c r="X108" s="1755">
        <v>1</v>
      </c>
      <c r="Y108" s="1755">
        <v>2</v>
      </c>
      <c r="Z108" s="1755">
        <v>0</v>
      </c>
      <c r="AA108" s="1758">
        <v>1</v>
      </c>
      <c r="AB108" s="1759" t="s">
        <v>1134</v>
      </c>
      <c r="AC108" s="1760" t="s">
        <v>3096</v>
      </c>
      <c r="AD108" s="1761" t="s">
        <v>3097</v>
      </c>
      <c r="AE108" s="1705"/>
      <c r="AF108" s="1588"/>
      <c r="AG108" s="1588"/>
      <c r="AH108" s="1588"/>
      <c r="AI108" s="1588"/>
      <c r="AJ108" s="1588"/>
      <c r="AK108" s="1588"/>
      <c r="AL108" s="1588"/>
      <c r="AM108" s="1588"/>
      <c r="AN108" s="1588"/>
      <c r="AO108" s="1588"/>
      <c r="AP108" s="1588"/>
      <c r="AQ108" s="1588"/>
      <c r="AR108" s="1588"/>
      <c r="AS108" s="1588"/>
      <c r="AT108" s="1588"/>
      <c r="AU108" s="1588"/>
      <c r="AV108" s="1588"/>
    </row>
    <row r="109" spans="1:48" s="911" customFormat="1">
      <c r="A109" s="1690"/>
      <c r="B109" s="1691"/>
      <c r="C109" s="1850"/>
      <c r="D109" s="1851"/>
      <c r="E109" s="1664" t="s">
        <v>1803</v>
      </c>
      <c r="F109" s="1417">
        <v>6</v>
      </c>
      <c r="G109" s="1665">
        <v>100</v>
      </c>
      <c r="H109" s="1666">
        <v>27</v>
      </c>
      <c r="I109" s="1667">
        <v>32</v>
      </c>
      <c r="J109" s="1667">
        <v>41</v>
      </c>
      <c r="K109" s="1668"/>
      <c r="L109" s="1669">
        <v>0</v>
      </c>
      <c r="M109" s="1666">
        <v>0</v>
      </c>
      <c r="N109" s="1667">
        <v>0</v>
      </c>
      <c r="O109" s="1667">
        <v>0</v>
      </c>
      <c r="P109" s="1667">
        <v>0</v>
      </c>
      <c r="Q109" s="1667">
        <v>0</v>
      </c>
      <c r="R109" s="1667">
        <v>0</v>
      </c>
      <c r="S109" s="1667">
        <v>0</v>
      </c>
      <c r="T109" s="1667">
        <v>0</v>
      </c>
      <c r="U109" s="1667">
        <v>0</v>
      </c>
      <c r="V109" s="1667">
        <v>0</v>
      </c>
      <c r="W109" s="1667">
        <v>0</v>
      </c>
      <c r="X109" s="1667">
        <v>0</v>
      </c>
      <c r="Y109" s="1667">
        <v>0</v>
      </c>
      <c r="Z109" s="1667">
        <v>0</v>
      </c>
      <c r="AA109" s="1670">
        <v>0</v>
      </c>
      <c r="AB109" s="1614"/>
      <c r="AC109" s="1693"/>
      <c r="AD109" s="1694"/>
      <c r="AE109" s="1705"/>
      <c r="AF109" s="1588"/>
      <c r="AG109" s="1588"/>
      <c r="AH109" s="1588"/>
      <c r="AI109" s="1588"/>
      <c r="AJ109" s="1588"/>
      <c r="AK109" s="1588"/>
      <c r="AL109" s="1588"/>
      <c r="AM109" s="1588"/>
      <c r="AN109" s="1588"/>
      <c r="AO109" s="1588"/>
      <c r="AP109" s="1588"/>
      <c r="AQ109" s="1588"/>
      <c r="AR109" s="1588"/>
      <c r="AS109" s="1588"/>
      <c r="AT109" s="1588"/>
      <c r="AU109" s="1588"/>
      <c r="AV109" s="1588"/>
    </row>
    <row r="110" spans="1:48" s="911" customFormat="1">
      <c r="A110" s="1690"/>
      <c r="B110" s="1691"/>
      <c r="C110" s="1691"/>
      <c r="D110" s="1692"/>
      <c r="E110" s="1674" t="s">
        <v>3053</v>
      </c>
      <c r="F110" s="1675">
        <v>3</v>
      </c>
      <c r="G110" s="1676">
        <v>32</v>
      </c>
      <c r="H110" s="1677">
        <v>3</v>
      </c>
      <c r="I110" s="1678">
        <v>17</v>
      </c>
      <c r="J110" s="1678">
        <v>12</v>
      </c>
      <c r="K110" s="1679"/>
      <c r="L110" s="1680">
        <v>0</v>
      </c>
      <c r="M110" s="1677">
        <v>0</v>
      </c>
      <c r="N110" s="1678">
        <v>0</v>
      </c>
      <c r="O110" s="1678">
        <v>0</v>
      </c>
      <c r="P110" s="1678">
        <v>0</v>
      </c>
      <c r="Q110" s="1678">
        <v>0</v>
      </c>
      <c r="R110" s="1678">
        <v>0</v>
      </c>
      <c r="S110" s="1678">
        <v>0</v>
      </c>
      <c r="T110" s="1678">
        <v>0</v>
      </c>
      <c r="U110" s="1678">
        <v>0</v>
      </c>
      <c r="V110" s="1678">
        <v>0</v>
      </c>
      <c r="W110" s="1678">
        <v>0</v>
      </c>
      <c r="X110" s="1678">
        <v>0</v>
      </c>
      <c r="Y110" s="1678">
        <v>0</v>
      </c>
      <c r="Z110" s="1678">
        <v>0</v>
      </c>
      <c r="AA110" s="1681">
        <v>0</v>
      </c>
      <c r="AB110" s="1682"/>
      <c r="AC110" s="1688"/>
      <c r="AD110" s="1689"/>
      <c r="AE110" s="1705"/>
      <c r="AF110" s="1588"/>
      <c r="AG110" s="1588"/>
      <c r="AH110" s="1588"/>
      <c r="AI110" s="1588"/>
      <c r="AJ110" s="1588"/>
      <c r="AK110" s="1588"/>
      <c r="AL110" s="1588"/>
      <c r="AM110" s="1588"/>
      <c r="AN110" s="1588"/>
      <c r="AO110" s="1588"/>
      <c r="AP110" s="1588"/>
      <c r="AQ110" s="1588"/>
      <c r="AR110" s="1588"/>
      <c r="AS110" s="1588"/>
      <c r="AT110" s="1588"/>
      <c r="AU110" s="1588"/>
      <c r="AV110" s="1588"/>
    </row>
    <row r="111" spans="1:48" s="911" customFormat="1">
      <c r="A111" s="1748"/>
      <c r="B111" s="1749" t="s">
        <v>2563</v>
      </c>
      <c r="C111" s="1852"/>
      <c r="D111" s="1853" t="s">
        <v>1798</v>
      </c>
      <c r="E111" s="1664" t="s">
        <v>2207</v>
      </c>
      <c r="F111" s="1417">
        <v>16</v>
      </c>
      <c r="G111" s="1665">
        <v>432</v>
      </c>
      <c r="H111" s="1666">
        <v>140</v>
      </c>
      <c r="I111" s="1667">
        <v>175</v>
      </c>
      <c r="J111" s="1667">
        <v>117</v>
      </c>
      <c r="K111" s="1668"/>
      <c r="L111" s="1669">
        <v>57</v>
      </c>
      <c r="M111" s="1666">
        <v>1</v>
      </c>
      <c r="N111" s="1667">
        <v>1</v>
      </c>
      <c r="O111" s="1667">
        <v>0</v>
      </c>
      <c r="P111" s="1667">
        <v>0</v>
      </c>
      <c r="Q111" s="1667">
        <v>2</v>
      </c>
      <c r="R111" s="1667">
        <v>36</v>
      </c>
      <c r="S111" s="1667">
        <v>0</v>
      </c>
      <c r="T111" s="1667">
        <v>6</v>
      </c>
      <c r="U111" s="1667">
        <v>0</v>
      </c>
      <c r="V111" s="1667">
        <v>1</v>
      </c>
      <c r="W111" s="1667">
        <v>1</v>
      </c>
      <c r="X111" s="1667">
        <v>4</v>
      </c>
      <c r="Y111" s="1667">
        <v>4</v>
      </c>
      <c r="Z111" s="1667">
        <v>0</v>
      </c>
      <c r="AA111" s="1670">
        <v>1</v>
      </c>
      <c r="AB111" s="1614" t="s">
        <v>2090</v>
      </c>
      <c r="AC111" s="1693" t="s">
        <v>3098</v>
      </c>
      <c r="AD111" s="1694" t="s">
        <v>2564</v>
      </c>
      <c r="AE111" s="1705"/>
      <c r="AF111" s="1588"/>
      <c r="AG111" s="1588"/>
      <c r="AH111" s="1588"/>
      <c r="AI111" s="1588"/>
      <c r="AJ111" s="1588"/>
      <c r="AK111" s="1588"/>
      <c r="AL111" s="1588"/>
      <c r="AM111" s="1588"/>
      <c r="AN111" s="1588"/>
      <c r="AO111" s="1588"/>
      <c r="AP111" s="1588"/>
      <c r="AQ111" s="1588"/>
      <c r="AR111" s="1588"/>
      <c r="AS111" s="1588"/>
      <c r="AT111" s="1588"/>
      <c r="AU111" s="1588"/>
      <c r="AV111" s="1588"/>
    </row>
    <row r="112" spans="1:48" s="911" customFormat="1">
      <c r="A112" s="1690"/>
      <c r="B112" s="1691"/>
      <c r="C112" s="1691"/>
      <c r="D112" s="1692"/>
      <c r="E112" s="1664" t="s">
        <v>1803</v>
      </c>
      <c r="F112" s="1417">
        <v>10</v>
      </c>
      <c r="G112" s="1665">
        <v>265</v>
      </c>
      <c r="H112" s="1666">
        <v>78</v>
      </c>
      <c r="I112" s="1667">
        <v>113</v>
      </c>
      <c r="J112" s="1667">
        <v>74</v>
      </c>
      <c r="K112" s="1668"/>
      <c r="L112" s="1669">
        <v>0</v>
      </c>
      <c r="M112" s="1666">
        <v>0</v>
      </c>
      <c r="N112" s="1667">
        <v>0</v>
      </c>
      <c r="O112" s="1667">
        <v>0</v>
      </c>
      <c r="P112" s="1667">
        <v>0</v>
      </c>
      <c r="Q112" s="1667">
        <v>0</v>
      </c>
      <c r="R112" s="1667">
        <v>0</v>
      </c>
      <c r="S112" s="1667">
        <v>0</v>
      </c>
      <c r="T112" s="1667">
        <v>0</v>
      </c>
      <c r="U112" s="1667">
        <v>0</v>
      </c>
      <c r="V112" s="1667">
        <v>0</v>
      </c>
      <c r="W112" s="1667">
        <v>0</v>
      </c>
      <c r="X112" s="1667">
        <v>0</v>
      </c>
      <c r="Y112" s="1667">
        <v>0</v>
      </c>
      <c r="Z112" s="1667">
        <v>0</v>
      </c>
      <c r="AA112" s="1670">
        <v>0</v>
      </c>
      <c r="AB112" s="1614"/>
      <c r="AC112" s="1693"/>
      <c r="AD112" s="1694"/>
      <c r="AE112" s="1705"/>
      <c r="AF112" s="1588"/>
      <c r="AG112" s="1588"/>
      <c r="AH112" s="1588"/>
      <c r="AI112" s="1588"/>
      <c r="AJ112" s="1588"/>
      <c r="AK112" s="1588"/>
      <c r="AL112" s="1588"/>
      <c r="AM112" s="1588"/>
      <c r="AN112" s="1588"/>
      <c r="AO112" s="1588"/>
      <c r="AP112" s="1588"/>
      <c r="AQ112" s="1588"/>
      <c r="AR112" s="1588"/>
      <c r="AS112" s="1588"/>
      <c r="AT112" s="1588"/>
      <c r="AU112" s="1588"/>
      <c r="AV112" s="1588"/>
    </row>
    <row r="113" spans="1:48" s="911" customFormat="1">
      <c r="A113" s="1661"/>
      <c r="B113" s="1662"/>
      <c r="C113" s="1662"/>
      <c r="D113" s="1663"/>
      <c r="E113" s="1664" t="s">
        <v>2565</v>
      </c>
      <c r="F113" s="1417">
        <v>3</v>
      </c>
      <c r="G113" s="1665">
        <v>82</v>
      </c>
      <c r="H113" s="1666">
        <v>28</v>
      </c>
      <c r="I113" s="1667">
        <v>36</v>
      </c>
      <c r="J113" s="1667">
        <v>18</v>
      </c>
      <c r="K113" s="1668"/>
      <c r="L113" s="1669">
        <v>0</v>
      </c>
      <c r="M113" s="1666">
        <v>0</v>
      </c>
      <c r="N113" s="1667">
        <v>0</v>
      </c>
      <c r="O113" s="1667">
        <v>0</v>
      </c>
      <c r="P113" s="1667">
        <v>0</v>
      </c>
      <c r="Q113" s="1667">
        <v>0</v>
      </c>
      <c r="R113" s="1667">
        <v>0</v>
      </c>
      <c r="S113" s="1667">
        <v>0</v>
      </c>
      <c r="T113" s="1667">
        <v>0</v>
      </c>
      <c r="U113" s="1667">
        <v>0</v>
      </c>
      <c r="V113" s="1667">
        <v>0</v>
      </c>
      <c r="W113" s="1667">
        <v>0</v>
      </c>
      <c r="X113" s="1667">
        <v>0</v>
      </c>
      <c r="Y113" s="1667">
        <v>0</v>
      </c>
      <c r="Z113" s="1667">
        <v>0</v>
      </c>
      <c r="AA113" s="1670">
        <v>0</v>
      </c>
      <c r="AB113" s="1614"/>
      <c r="AC113" s="1588"/>
      <c r="AD113" s="1616"/>
      <c r="AE113" s="1705"/>
      <c r="AF113" s="1588"/>
      <c r="AG113" s="1588"/>
      <c r="AH113" s="1588"/>
      <c r="AI113" s="1588"/>
      <c r="AJ113" s="1588"/>
      <c r="AK113" s="1588"/>
      <c r="AL113" s="1588"/>
      <c r="AM113" s="1588"/>
      <c r="AN113" s="1588"/>
      <c r="AO113" s="1588"/>
      <c r="AP113" s="1588"/>
      <c r="AQ113" s="1588"/>
      <c r="AR113" s="1588"/>
      <c r="AS113" s="1588"/>
      <c r="AT113" s="1588"/>
      <c r="AU113" s="1588"/>
      <c r="AV113" s="1588"/>
    </row>
    <row r="114" spans="1:48" s="911" customFormat="1">
      <c r="A114" s="1671"/>
      <c r="B114" s="1672"/>
      <c r="C114" s="1672"/>
      <c r="D114" s="1673"/>
      <c r="E114" s="1674" t="s">
        <v>3099</v>
      </c>
      <c r="F114" s="1675">
        <v>3</v>
      </c>
      <c r="G114" s="1676">
        <v>85</v>
      </c>
      <c r="H114" s="1677">
        <v>34</v>
      </c>
      <c r="I114" s="1678">
        <v>26</v>
      </c>
      <c r="J114" s="1678">
        <v>25</v>
      </c>
      <c r="K114" s="1679"/>
      <c r="L114" s="1680">
        <v>0</v>
      </c>
      <c r="M114" s="1677">
        <v>0</v>
      </c>
      <c r="N114" s="1678">
        <v>0</v>
      </c>
      <c r="O114" s="1678">
        <v>0</v>
      </c>
      <c r="P114" s="1678">
        <v>0</v>
      </c>
      <c r="Q114" s="1678">
        <v>0</v>
      </c>
      <c r="R114" s="1678">
        <v>0</v>
      </c>
      <c r="S114" s="1678">
        <v>0</v>
      </c>
      <c r="T114" s="1678">
        <v>0</v>
      </c>
      <c r="U114" s="1678">
        <v>0</v>
      </c>
      <c r="V114" s="1678">
        <v>0</v>
      </c>
      <c r="W114" s="1678">
        <v>0</v>
      </c>
      <c r="X114" s="1678">
        <v>0</v>
      </c>
      <c r="Y114" s="1678">
        <v>0</v>
      </c>
      <c r="Z114" s="1678">
        <v>0</v>
      </c>
      <c r="AA114" s="1681">
        <v>0</v>
      </c>
      <c r="AB114" s="1682"/>
      <c r="AC114" s="1683"/>
      <c r="AD114" s="1684"/>
      <c r="AE114" s="1705"/>
      <c r="AF114" s="1588"/>
      <c r="AG114" s="1588"/>
      <c r="AH114" s="1588"/>
      <c r="AI114" s="1588"/>
      <c r="AJ114" s="1588"/>
      <c r="AK114" s="1588"/>
      <c r="AL114" s="1588"/>
      <c r="AM114" s="1588"/>
      <c r="AN114" s="1588"/>
      <c r="AO114" s="1588"/>
      <c r="AP114" s="1588"/>
      <c r="AQ114" s="1588"/>
      <c r="AR114" s="1588"/>
      <c r="AS114" s="1588"/>
      <c r="AT114" s="1588"/>
      <c r="AU114" s="1588"/>
      <c r="AV114" s="1588"/>
    </row>
    <row r="115" spans="1:48" s="911" customFormat="1">
      <c r="A115" s="1661"/>
      <c r="B115" s="1662" t="s">
        <v>1527</v>
      </c>
      <c r="C115" s="1662"/>
      <c r="D115" s="1663" t="s">
        <v>1798</v>
      </c>
      <c r="E115" s="1664" t="s">
        <v>2207</v>
      </c>
      <c r="F115" s="1417">
        <v>12</v>
      </c>
      <c r="G115" s="1665">
        <v>340</v>
      </c>
      <c r="H115" s="1666">
        <v>126</v>
      </c>
      <c r="I115" s="1667">
        <v>112</v>
      </c>
      <c r="J115" s="1667">
        <v>102</v>
      </c>
      <c r="K115" s="1668"/>
      <c r="L115" s="1669">
        <v>47</v>
      </c>
      <c r="M115" s="1666">
        <v>1</v>
      </c>
      <c r="N115" s="1667">
        <v>2</v>
      </c>
      <c r="O115" s="1667">
        <v>0</v>
      </c>
      <c r="P115" s="1667">
        <v>0</v>
      </c>
      <c r="Q115" s="1667">
        <v>1</v>
      </c>
      <c r="R115" s="1667">
        <v>28</v>
      </c>
      <c r="S115" s="1667">
        <v>0</v>
      </c>
      <c r="T115" s="1667">
        <v>3</v>
      </c>
      <c r="U115" s="1667">
        <v>1</v>
      </c>
      <c r="V115" s="1667">
        <v>2</v>
      </c>
      <c r="W115" s="1667">
        <v>0</v>
      </c>
      <c r="X115" s="1667">
        <v>5</v>
      </c>
      <c r="Y115" s="1667">
        <v>3</v>
      </c>
      <c r="Z115" s="1667">
        <v>0</v>
      </c>
      <c r="AA115" s="1670">
        <v>1</v>
      </c>
      <c r="AB115" s="1614" t="s">
        <v>1528</v>
      </c>
      <c r="AC115" s="1588" t="s">
        <v>3100</v>
      </c>
      <c r="AD115" s="1616" t="s">
        <v>3213</v>
      </c>
      <c r="AE115" s="1705"/>
      <c r="AF115" s="1588"/>
      <c r="AG115" s="1588"/>
      <c r="AH115" s="1588"/>
      <c r="AI115" s="1588"/>
      <c r="AJ115" s="1588"/>
      <c r="AK115" s="1588"/>
      <c r="AL115" s="1588"/>
      <c r="AM115" s="1588"/>
      <c r="AN115" s="1588"/>
      <c r="AO115" s="1588"/>
      <c r="AP115" s="1588"/>
      <c r="AQ115" s="1588"/>
      <c r="AR115" s="1588"/>
      <c r="AS115" s="1588"/>
      <c r="AT115" s="1588"/>
      <c r="AU115" s="1588"/>
      <c r="AV115" s="1588"/>
    </row>
    <row r="116" spans="1:48" s="911" customFormat="1">
      <c r="A116" s="1690"/>
      <c r="B116" s="1691"/>
      <c r="C116" s="1691"/>
      <c r="D116" s="1692"/>
      <c r="E116" s="1664" t="s">
        <v>1803</v>
      </c>
      <c r="F116" s="1417">
        <v>9</v>
      </c>
      <c r="G116" s="1665">
        <v>308</v>
      </c>
      <c r="H116" s="1666">
        <v>115</v>
      </c>
      <c r="I116" s="1667">
        <v>102</v>
      </c>
      <c r="J116" s="1667">
        <v>91</v>
      </c>
      <c r="K116" s="1668"/>
      <c r="L116" s="1669">
        <v>0</v>
      </c>
      <c r="M116" s="1666">
        <v>0</v>
      </c>
      <c r="N116" s="1667">
        <v>0</v>
      </c>
      <c r="O116" s="1667">
        <v>0</v>
      </c>
      <c r="P116" s="1667">
        <v>0</v>
      </c>
      <c r="Q116" s="1667">
        <v>0</v>
      </c>
      <c r="R116" s="1667">
        <v>0</v>
      </c>
      <c r="S116" s="1667">
        <v>0</v>
      </c>
      <c r="T116" s="1667">
        <v>0</v>
      </c>
      <c r="U116" s="1667">
        <v>0</v>
      </c>
      <c r="V116" s="1667">
        <v>0</v>
      </c>
      <c r="W116" s="1667">
        <v>0</v>
      </c>
      <c r="X116" s="1667">
        <v>0</v>
      </c>
      <c r="Y116" s="1667">
        <v>0</v>
      </c>
      <c r="Z116" s="1667">
        <v>0</v>
      </c>
      <c r="AA116" s="1670">
        <v>0</v>
      </c>
      <c r="AB116" s="1614"/>
      <c r="AC116" s="1693"/>
      <c r="AD116" s="1694"/>
      <c r="AE116" s="1705"/>
      <c r="AF116" s="1588"/>
      <c r="AG116" s="1588"/>
      <c r="AH116" s="1588"/>
      <c r="AI116" s="1588"/>
      <c r="AJ116" s="1588"/>
      <c r="AK116" s="1588"/>
      <c r="AL116" s="1588"/>
      <c r="AM116" s="1588"/>
      <c r="AN116" s="1588"/>
      <c r="AO116" s="1588"/>
      <c r="AP116" s="1588"/>
      <c r="AQ116" s="1588"/>
      <c r="AR116" s="1588"/>
      <c r="AS116" s="1588"/>
      <c r="AT116" s="1588"/>
      <c r="AU116" s="1588"/>
      <c r="AV116" s="1588"/>
    </row>
    <row r="117" spans="1:48" s="911" customFormat="1">
      <c r="A117" s="1671"/>
      <c r="B117" s="1672"/>
      <c r="C117" s="1672"/>
      <c r="D117" s="1673"/>
      <c r="E117" s="1674" t="s">
        <v>3101</v>
      </c>
      <c r="F117" s="1675">
        <v>3</v>
      </c>
      <c r="G117" s="1676">
        <v>32</v>
      </c>
      <c r="H117" s="1677">
        <v>11</v>
      </c>
      <c r="I117" s="1678">
        <v>10</v>
      </c>
      <c r="J117" s="1678">
        <v>11</v>
      </c>
      <c r="K117" s="1679"/>
      <c r="L117" s="1680">
        <v>0</v>
      </c>
      <c r="M117" s="1677">
        <v>0</v>
      </c>
      <c r="N117" s="1678">
        <v>0</v>
      </c>
      <c r="O117" s="1678">
        <v>0</v>
      </c>
      <c r="P117" s="1678">
        <v>0</v>
      </c>
      <c r="Q117" s="1678">
        <v>0</v>
      </c>
      <c r="R117" s="1678">
        <v>0</v>
      </c>
      <c r="S117" s="1678">
        <v>0</v>
      </c>
      <c r="T117" s="1678">
        <v>0</v>
      </c>
      <c r="U117" s="1678">
        <v>0</v>
      </c>
      <c r="V117" s="1678">
        <v>0</v>
      </c>
      <c r="W117" s="1678">
        <v>0</v>
      </c>
      <c r="X117" s="1678">
        <v>0</v>
      </c>
      <c r="Y117" s="1678">
        <v>0</v>
      </c>
      <c r="Z117" s="1678">
        <v>0</v>
      </c>
      <c r="AA117" s="1681">
        <v>0</v>
      </c>
      <c r="AB117" s="1682"/>
      <c r="AC117" s="1683"/>
      <c r="AD117" s="1684"/>
      <c r="AE117" s="1705"/>
      <c r="AF117" s="1588"/>
      <c r="AG117" s="1588"/>
      <c r="AH117" s="1588"/>
      <c r="AI117" s="1588"/>
      <c r="AJ117" s="1588"/>
      <c r="AK117" s="1588"/>
      <c r="AL117" s="1588"/>
      <c r="AM117" s="1588"/>
      <c r="AN117" s="1588"/>
      <c r="AO117" s="1588"/>
      <c r="AP117" s="1588"/>
      <c r="AQ117" s="1588"/>
      <c r="AR117" s="1588"/>
      <c r="AS117" s="1588"/>
      <c r="AT117" s="1588"/>
      <c r="AU117" s="1588"/>
      <c r="AV117" s="1588"/>
    </row>
    <row r="118" spans="1:48" s="911" customFormat="1">
      <c r="A118" s="1661"/>
      <c r="B118" s="1662" t="s">
        <v>1518</v>
      </c>
      <c r="C118" s="1662"/>
      <c r="D118" s="1730" t="s">
        <v>1798</v>
      </c>
      <c r="E118" s="1711" t="s">
        <v>1803</v>
      </c>
      <c r="F118" s="1712">
        <v>12</v>
      </c>
      <c r="G118" s="1713">
        <v>401</v>
      </c>
      <c r="H118" s="1714">
        <v>135</v>
      </c>
      <c r="I118" s="1715">
        <v>130</v>
      </c>
      <c r="J118" s="1715">
        <v>136</v>
      </c>
      <c r="K118" s="1716"/>
      <c r="L118" s="1717">
        <v>38</v>
      </c>
      <c r="M118" s="1714">
        <v>1</v>
      </c>
      <c r="N118" s="1715">
        <v>1</v>
      </c>
      <c r="O118" s="1715">
        <v>0</v>
      </c>
      <c r="P118" s="1715">
        <v>0</v>
      </c>
      <c r="Q118" s="1715">
        <v>0</v>
      </c>
      <c r="R118" s="1715">
        <v>28</v>
      </c>
      <c r="S118" s="1715">
        <v>0</v>
      </c>
      <c r="T118" s="1715">
        <v>2</v>
      </c>
      <c r="U118" s="1715">
        <v>0</v>
      </c>
      <c r="V118" s="1715">
        <v>1</v>
      </c>
      <c r="W118" s="1715">
        <v>0</v>
      </c>
      <c r="X118" s="1715">
        <v>1</v>
      </c>
      <c r="Y118" s="1715">
        <v>3</v>
      </c>
      <c r="Z118" s="1715">
        <v>0</v>
      </c>
      <c r="AA118" s="1718">
        <v>1</v>
      </c>
      <c r="AB118" s="1614" t="s">
        <v>1519</v>
      </c>
      <c r="AC118" s="1588" t="s">
        <v>3102</v>
      </c>
      <c r="AD118" s="1616" t="s">
        <v>2262</v>
      </c>
      <c r="AE118" s="1705"/>
      <c r="AF118" s="1588"/>
      <c r="AG118" s="1588"/>
      <c r="AH118" s="1588"/>
      <c r="AI118" s="1588"/>
      <c r="AJ118" s="1588"/>
      <c r="AK118" s="1588"/>
      <c r="AL118" s="1588"/>
      <c r="AM118" s="1588"/>
      <c r="AN118" s="1588"/>
      <c r="AO118" s="1588"/>
      <c r="AP118" s="1588"/>
      <c r="AQ118" s="1588"/>
      <c r="AR118" s="1588"/>
      <c r="AS118" s="1588"/>
      <c r="AT118" s="1588"/>
      <c r="AU118" s="1588"/>
      <c r="AV118" s="1588"/>
    </row>
    <row r="119" spans="1:48" s="911" customFormat="1">
      <c r="A119" s="1685"/>
      <c r="B119" s="1686"/>
      <c r="C119" s="1686"/>
      <c r="D119" s="1854" t="s">
        <v>1799</v>
      </c>
      <c r="E119" s="1674" t="s">
        <v>1803</v>
      </c>
      <c r="F119" s="1675">
        <v>3</v>
      </c>
      <c r="G119" s="1676">
        <v>18</v>
      </c>
      <c r="H119" s="1677">
        <v>7</v>
      </c>
      <c r="I119" s="1678">
        <v>7</v>
      </c>
      <c r="J119" s="1855">
        <v>4</v>
      </c>
      <c r="K119" s="1679">
        <v>0</v>
      </c>
      <c r="L119" s="1680">
        <v>8</v>
      </c>
      <c r="M119" s="1677">
        <v>0</v>
      </c>
      <c r="N119" s="1678">
        <v>1</v>
      </c>
      <c r="O119" s="1678">
        <v>0</v>
      </c>
      <c r="P119" s="1678">
        <v>0</v>
      </c>
      <c r="Q119" s="1678">
        <v>0</v>
      </c>
      <c r="R119" s="1678">
        <v>4</v>
      </c>
      <c r="S119" s="1678">
        <v>0</v>
      </c>
      <c r="T119" s="1678">
        <v>2</v>
      </c>
      <c r="U119" s="1678">
        <v>0</v>
      </c>
      <c r="V119" s="1678">
        <v>0</v>
      </c>
      <c r="W119" s="1678">
        <v>1</v>
      </c>
      <c r="X119" s="1678">
        <v>0</v>
      </c>
      <c r="Y119" s="1678">
        <v>0</v>
      </c>
      <c r="Z119" s="1678">
        <v>0</v>
      </c>
      <c r="AA119" s="1681">
        <v>0</v>
      </c>
      <c r="AB119" s="1682"/>
      <c r="AC119" s="1856"/>
      <c r="AD119" s="1689"/>
      <c r="AE119" s="1705"/>
      <c r="AF119" s="1588"/>
      <c r="AG119" s="1588"/>
      <c r="AH119" s="1588"/>
      <c r="AI119" s="1588"/>
      <c r="AJ119" s="1588"/>
      <c r="AK119" s="1588"/>
      <c r="AL119" s="1588"/>
      <c r="AM119" s="1588"/>
      <c r="AN119" s="1588"/>
      <c r="AO119" s="1588"/>
      <c r="AP119" s="1588"/>
      <c r="AQ119" s="1588"/>
      <c r="AR119" s="1588"/>
      <c r="AS119" s="1588"/>
      <c r="AT119" s="1588"/>
      <c r="AU119" s="1588"/>
      <c r="AV119" s="1588"/>
    </row>
    <row r="120" spans="1:48" s="911" customFormat="1">
      <c r="A120" s="1661"/>
      <c r="B120" s="1662" t="s">
        <v>3103</v>
      </c>
      <c r="C120" s="1662"/>
      <c r="D120" s="1846" t="s">
        <v>1798</v>
      </c>
      <c r="E120" s="1847" t="s">
        <v>2207</v>
      </c>
      <c r="F120" s="1699">
        <v>12</v>
      </c>
      <c r="G120" s="1665">
        <v>205</v>
      </c>
      <c r="H120" s="1666">
        <v>78</v>
      </c>
      <c r="I120" s="1667">
        <v>56</v>
      </c>
      <c r="J120" s="1667">
        <v>71</v>
      </c>
      <c r="K120" s="1668"/>
      <c r="L120" s="1669">
        <v>58</v>
      </c>
      <c r="M120" s="1277">
        <v>1</v>
      </c>
      <c r="N120" s="1278">
        <v>1</v>
      </c>
      <c r="O120" s="1278">
        <v>0</v>
      </c>
      <c r="P120" s="1278">
        <v>0</v>
      </c>
      <c r="Q120" s="1278">
        <v>1</v>
      </c>
      <c r="R120" s="1278">
        <v>33</v>
      </c>
      <c r="S120" s="1278">
        <v>0</v>
      </c>
      <c r="T120" s="1278">
        <v>5</v>
      </c>
      <c r="U120" s="1278">
        <v>0</v>
      </c>
      <c r="V120" s="1278">
        <v>1</v>
      </c>
      <c r="W120" s="1278">
        <v>1</v>
      </c>
      <c r="X120" s="1278">
        <v>8</v>
      </c>
      <c r="Y120" s="1278">
        <v>3</v>
      </c>
      <c r="Z120" s="1278">
        <v>2</v>
      </c>
      <c r="AA120" s="1848">
        <v>2</v>
      </c>
      <c r="AB120" s="1614" t="s">
        <v>1520</v>
      </c>
      <c r="AC120" s="1588" t="s">
        <v>3104</v>
      </c>
      <c r="AD120" s="1616" t="s">
        <v>3105</v>
      </c>
      <c r="AE120" s="1705"/>
      <c r="AF120" s="1588"/>
      <c r="AG120" s="1588"/>
      <c r="AH120" s="1588"/>
      <c r="AI120" s="1588"/>
      <c r="AJ120" s="1588"/>
      <c r="AK120" s="1588"/>
      <c r="AL120" s="1588"/>
      <c r="AM120" s="1588"/>
      <c r="AN120" s="1588"/>
      <c r="AO120" s="1588"/>
      <c r="AP120" s="1588"/>
      <c r="AQ120" s="1588"/>
      <c r="AR120" s="1588"/>
      <c r="AS120" s="1588"/>
      <c r="AT120" s="1588"/>
      <c r="AU120" s="1588"/>
      <c r="AV120" s="1588"/>
    </row>
    <row r="121" spans="1:48" s="911" customFormat="1">
      <c r="A121" s="1690"/>
      <c r="B121" s="1691"/>
      <c r="C121" s="1691"/>
      <c r="D121" s="1692"/>
      <c r="E121" s="1664" t="s">
        <v>3106</v>
      </c>
      <c r="F121" s="1417">
        <v>3</v>
      </c>
      <c r="G121" s="1665">
        <v>38</v>
      </c>
      <c r="H121" s="1666">
        <v>12</v>
      </c>
      <c r="I121" s="1667">
        <v>13</v>
      </c>
      <c r="J121" s="1667">
        <v>13</v>
      </c>
      <c r="K121" s="1668"/>
      <c r="L121" s="1669">
        <v>0</v>
      </c>
      <c r="M121" s="1666">
        <v>0</v>
      </c>
      <c r="N121" s="1667">
        <v>0</v>
      </c>
      <c r="O121" s="1667">
        <v>0</v>
      </c>
      <c r="P121" s="1667">
        <v>0</v>
      </c>
      <c r="Q121" s="1667">
        <v>0</v>
      </c>
      <c r="R121" s="1667">
        <v>0</v>
      </c>
      <c r="S121" s="1667">
        <v>0</v>
      </c>
      <c r="T121" s="1667">
        <v>0</v>
      </c>
      <c r="U121" s="1667">
        <v>0</v>
      </c>
      <c r="V121" s="1667">
        <v>0</v>
      </c>
      <c r="W121" s="1667">
        <v>0</v>
      </c>
      <c r="X121" s="1667">
        <v>0</v>
      </c>
      <c r="Y121" s="1667">
        <v>0</v>
      </c>
      <c r="Z121" s="1667">
        <v>0</v>
      </c>
      <c r="AA121" s="1670">
        <v>0</v>
      </c>
      <c r="AB121" s="1614"/>
      <c r="AC121" s="1693"/>
      <c r="AD121" s="1694"/>
      <c r="AE121" s="1705"/>
      <c r="AF121" s="1588"/>
      <c r="AG121" s="1588"/>
      <c r="AH121" s="1588"/>
      <c r="AI121" s="1588"/>
      <c r="AJ121" s="1588"/>
      <c r="AK121" s="1588"/>
      <c r="AL121" s="1588"/>
      <c r="AM121" s="1588"/>
      <c r="AN121" s="1588"/>
      <c r="AO121" s="1588"/>
      <c r="AP121" s="1588"/>
      <c r="AQ121" s="1588"/>
      <c r="AR121" s="1588"/>
      <c r="AS121" s="1588"/>
      <c r="AT121" s="1588"/>
      <c r="AU121" s="1588"/>
      <c r="AV121" s="1588"/>
    </row>
    <row r="122" spans="1:48" s="911" customFormat="1">
      <c r="A122" s="1690"/>
      <c r="B122" s="1691"/>
      <c r="C122" s="1691"/>
      <c r="D122" s="1692"/>
      <c r="E122" s="1664" t="s">
        <v>3214</v>
      </c>
      <c r="F122" s="1417">
        <v>3</v>
      </c>
      <c r="G122" s="1665">
        <v>50</v>
      </c>
      <c r="H122" s="1666">
        <v>22</v>
      </c>
      <c r="I122" s="1667">
        <v>10</v>
      </c>
      <c r="J122" s="1667">
        <v>18</v>
      </c>
      <c r="K122" s="1668"/>
      <c r="L122" s="1669">
        <v>0</v>
      </c>
      <c r="M122" s="1666">
        <v>0</v>
      </c>
      <c r="N122" s="1667">
        <v>0</v>
      </c>
      <c r="O122" s="1667">
        <v>0</v>
      </c>
      <c r="P122" s="1667">
        <v>0</v>
      </c>
      <c r="Q122" s="1667">
        <v>0</v>
      </c>
      <c r="R122" s="1667">
        <v>0</v>
      </c>
      <c r="S122" s="1667">
        <v>0</v>
      </c>
      <c r="T122" s="1667">
        <v>0</v>
      </c>
      <c r="U122" s="1667">
        <v>0</v>
      </c>
      <c r="V122" s="1667">
        <v>0</v>
      </c>
      <c r="W122" s="1667">
        <v>0</v>
      </c>
      <c r="X122" s="1667">
        <v>0</v>
      </c>
      <c r="Y122" s="1667">
        <v>0</v>
      </c>
      <c r="Z122" s="1667">
        <v>0</v>
      </c>
      <c r="AA122" s="1670">
        <v>0</v>
      </c>
      <c r="AB122" s="1614"/>
      <c r="AC122" s="1693"/>
      <c r="AD122" s="1694"/>
      <c r="AE122" s="1705"/>
      <c r="AF122" s="1588"/>
      <c r="AG122" s="1588"/>
      <c r="AH122" s="1588"/>
      <c r="AI122" s="1588"/>
      <c r="AJ122" s="1588"/>
      <c r="AK122" s="1588"/>
      <c r="AL122" s="1588"/>
      <c r="AM122" s="1588"/>
      <c r="AN122" s="1588"/>
      <c r="AO122" s="1588"/>
      <c r="AP122" s="1588"/>
      <c r="AQ122" s="1588"/>
      <c r="AR122" s="1588"/>
      <c r="AS122" s="1588"/>
      <c r="AT122" s="1588"/>
      <c r="AU122" s="1588"/>
      <c r="AV122" s="1588"/>
    </row>
    <row r="123" spans="1:48" s="911" customFormat="1">
      <c r="A123" s="1661"/>
      <c r="B123" s="1662"/>
      <c r="C123" s="1662"/>
      <c r="D123" s="1663"/>
      <c r="E123" s="1664" t="s">
        <v>1055</v>
      </c>
      <c r="F123" s="1417">
        <v>3</v>
      </c>
      <c r="G123" s="1665">
        <v>52</v>
      </c>
      <c r="H123" s="1666">
        <v>20</v>
      </c>
      <c r="I123" s="1667">
        <v>15</v>
      </c>
      <c r="J123" s="1667">
        <v>17</v>
      </c>
      <c r="K123" s="1668"/>
      <c r="L123" s="1669">
        <v>0</v>
      </c>
      <c r="M123" s="1666">
        <v>0</v>
      </c>
      <c r="N123" s="1667">
        <v>0</v>
      </c>
      <c r="O123" s="1667">
        <v>0</v>
      </c>
      <c r="P123" s="1667">
        <v>0</v>
      </c>
      <c r="Q123" s="1667">
        <v>0</v>
      </c>
      <c r="R123" s="1667">
        <v>0</v>
      </c>
      <c r="S123" s="1667">
        <v>0</v>
      </c>
      <c r="T123" s="1667">
        <v>0</v>
      </c>
      <c r="U123" s="1667">
        <v>0</v>
      </c>
      <c r="V123" s="1667">
        <v>0</v>
      </c>
      <c r="W123" s="1667">
        <v>0</v>
      </c>
      <c r="X123" s="1667">
        <v>0</v>
      </c>
      <c r="Y123" s="1667">
        <v>0</v>
      </c>
      <c r="Z123" s="1667">
        <v>0</v>
      </c>
      <c r="AA123" s="1670">
        <v>0</v>
      </c>
      <c r="AB123" s="1614"/>
      <c r="AC123" s="1588"/>
      <c r="AD123" s="1616"/>
      <c r="AE123" s="1705"/>
      <c r="AF123" s="1588"/>
      <c r="AG123" s="1588"/>
      <c r="AH123" s="1588"/>
      <c r="AI123" s="1588"/>
      <c r="AJ123" s="1588"/>
      <c r="AK123" s="1588"/>
      <c r="AL123" s="1588"/>
      <c r="AM123" s="1588"/>
      <c r="AN123" s="1588"/>
      <c r="AO123" s="1588"/>
      <c r="AP123" s="1588"/>
      <c r="AQ123" s="1588"/>
      <c r="AR123" s="1588"/>
      <c r="AS123" s="1588"/>
      <c r="AT123" s="1588"/>
      <c r="AU123" s="1588"/>
      <c r="AV123" s="1588"/>
    </row>
    <row r="124" spans="1:48" s="911" customFormat="1" ht="14.25" thickBot="1">
      <c r="A124" s="1813"/>
      <c r="B124" s="1814"/>
      <c r="C124" s="1814"/>
      <c r="D124" s="1857"/>
      <c r="E124" s="1817" t="s">
        <v>3107</v>
      </c>
      <c r="F124" s="1818">
        <v>3</v>
      </c>
      <c r="G124" s="1819">
        <v>65</v>
      </c>
      <c r="H124" s="1820">
        <v>24</v>
      </c>
      <c r="I124" s="1821">
        <v>18</v>
      </c>
      <c r="J124" s="1821">
        <v>23</v>
      </c>
      <c r="K124" s="1822"/>
      <c r="L124" s="1858">
        <v>0</v>
      </c>
      <c r="M124" s="1820">
        <v>0</v>
      </c>
      <c r="N124" s="1821">
        <v>0</v>
      </c>
      <c r="O124" s="1821">
        <v>0</v>
      </c>
      <c r="P124" s="1821">
        <v>0</v>
      </c>
      <c r="Q124" s="1821">
        <v>0</v>
      </c>
      <c r="R124" s="1821">
        <v>0</v>
      </c>
      <c r="S124" s="1821">
        <v>0</v>
      </c>
      <c r="T124" s="1821">
        <v>0</v>
      </c>
      <c r="U124" s="1821">
        <v>0</v>
      </c>
      <c r="V124" s="1821">
        <v>0</v>
      </c>
      <c r="W124" s="1821">
        <v>0</v>
      </c>
      <c r="X124" s="1821">
        <v>0</v>
      </c>
      <c r="Y124" s="1821">
        <v>0</v>
      </c>
      <c r="Z124" s="1821">
        <v>0</v>
      </c>
      <c r="AA124" s="1824">
        <v>0</v>
      </c>
      <c r="AB124" s="1825"/>
      <c r="AC124" s="1826"/>
      <c r="AD124" s="1827"/>
      <c r="AE124" s="1705"/>
      <c r="AF124" s="1588"/>
      <c r="AG124" s="1588"/>
      <c r="AH124" s="1588"/>
      <c r="AI124" s="1588"/>
      <c r="AJ124" s="1588"/>
      <c r="AK124" s="1588"/>
      <c r="AL124" s="1588"/>
      <c r="AM124" s="1588"/>
      <c r="AN124" s="1588"/>
      <c r="AO124" s="1588"/>
      <c r="AP124" s="1588"/>
      <c r="AQ124" s="1588"/>
      <c r="AR124" s="1588"/>
      <c r="AS124" s="1588"/>
      <c r="AT124" s="1588"/>
      <c r="AU124" s="1588"/>
      <c r="AV124" s="1588"/>
    </row>
    <row r="125" spans="1:48" s="911" customFormat="1">
      <c r="A125" s="1859"/>
      <c r="B125" s="1860" t="s">
        <v>2263</v>
      </c>
      <c r="C125" s="1861"/>
      <c r="D125" s="1862" t="s">
        <v>1798</v>
      </c>
      <c r="E125" s="1863" t="s">
        <v>1803</v>
      </c>
      <c r="F125" s="1797">
        <v>3</v>
      </c>
      <c r="G125" s="1798">
        <v>66</v>
      </c>
      <c r="H125" s="1799">
        <v>25</v>
      </c>
      <c r="I125" s="1800">
        <v>25</v>
      </c>
      <c r="J125" s="1800">
        <v>16</v>
      </c>
      <c r="K125" s="1801"/>
      <c r="L125" s="1798">
        <v>18</v>
      </c>
      <c r="M125" s="1799">
        <v>1</v>
      </c>
      <c r="N125" s="1800">
        <v>1</v>
      </c>
      <c r="O125" s="1800">
        <v>0</v>
      </c>
      <c r="P125" s="1800">
        <v>0</v>
      </c>
      <c r="Q125" s="1800">
        <v>0</v>
      </c>
      <c r="R125" s="1800">
        <v>9</v>
      </c>
      <c r="S125" s="1800">
        <v>0</v>
      </c>
      <c r="T125" s="1800">
        <v>3</v>
      </c>
      <c r="U125" s="1800">
        <v>0</v>
      </c>
      <c r="V125" s="1800">
        <v>1</v>
      </c>
      <c r="W125" s="1800">
        <v>0</v>
      </c>
      <c r="X125" s="1800">
        <v>0</v>
      </c>
      <c r="Y125" s="1800">
        <v>2</v>
      </c>
      <c r="Z125" s="1800">
        <v>0</v>
      </c>
      <c r="AA125" s="1803">
        <v>1</v>
      </c>
      <c r="AB125" s="1804" t="s">
        <v>1529</v>
      </c>
      <c r="AC125" s="1864" t="s">
        <v>2264</v>
      </c>
      <c r="AD125" s="1865" t="s">
        <v>2265</v>
      </c>
      <c r="AE125" s="1705"/>
      <c r="AF125" s="1588"/>
      <c r="AG125" s="1588"/>
      <c r="AH125" s="1588"/>
      <c r="AI125" s="1588"/>
      <c r="AJ125" s="1588"/>
      <c r="AK125" s="1588"/>
      <c r="AL125" s="1588"/>
      <c r="AM125" s="1588"/>
      <c r="AN125" s="1588"/>
      <c r="AO125" s="1588"/>
      <c r="AP125" s="1588"/>
      <c r="AQ125" s="1588"/>
      <c r="AR125" s="1588"/>
      <c r="AS125" s="1588"/>
      <c r="AT125" s="1588"/>
      <c r="AU125" s="1588"/>
      <c r="AV125" s="1588"/>
    </row>
    <row r="126" spans="1:48" s="911" customFormat="1">
      <c r="A126" s="1748"/>
      <c r="B126" s="1749" t="s">
        <v>2953</v>
      </c>
      <c r="C126" s="1749"/>
      <c r="D126" s="1750" t="s">
        <v>1798</v>
      </c>
      <c r="E126" s="1751" t="s">
        <v>2207</v>
      </c>
      <c r="F126" s="1752">
        <v>12</v>
      </c>
      <c r="G126" s="1753">
        <v>394</v>
      </c>
      <c r="H126" s="1754">
        <v>145</v>
      </c>
      <c r="I126" s="1755">
        <v>120</v>
      </c>
      <c r="J126" s="1755">
        <v>129</v>
      </c>
      <c r="K126" s="1756"/>
      <c r="L126" s="1757">
        <v>41</v>
      </c>
      <c r="M126" s="1754">
        <v>1</v>
      </c>
      <c r="N126" s="1755">
        <v>1</v>
      </c>
      <c r="O126" s="1755">
        <v>0</v>
      </c>
      <c r="P126" s="1755">
        <v>0</v>
      </c>
      <c r="Q126" s="1866">
        <v>1</v>
      </c>
      <c r="R126" s="1755">
        <v>29</v>
      </c>
      <c r="S126" s="1755">
        <v>0</v>
      </c>
      <c r="T126" s="1755">
        <v>3</v>
      </c>
      <c r="U126" s="1755">
        <v>0</v>
      </c>
      <c r="V126" s="1755">
        <v>1</v>
      </c>
      <c r="W126" s="1755">
        <v>0</v>
      </c>
      <c r="X126" s="1755">
        <v>1</v>
      </c>
      <c r="Y126" s="1755">
        <v>3</v>
      </c>
      <c r="Z126" s="1755">
        <v>0</v>
      </c>
      <c r="AA126" s="1758">
        <v>1</v>
      </c>
      <c r="AB126" s="1759" t="s">
        <v>1589</v>
      </c>
      <c r="AC126" s="1760" t="s">
        <v>3108</v>
      </c>
      <c r="AD126" s="1761" t="s">
        <v>774</v>
      </c>
      <c r="AE126" s="1705"/>
      <c r="AF126" s="1588"/>
      <c r="AG126" s="1588"/>
      <c r="AH126" s="1588"/>
      <c r="AI126" s="1588"/>
      <c r="AJ126" s="1588"/>
      <c r="AK126" s="1588"/>
      <c r="AL126" s="1588"/>
      <c r="AM126" s="1588"/>
      <c r="AN126" s="1588"/>
      <c r="AO126" s="1588"/>
      <c r="AP126" s="1588"/>
      <c r="AQ126" s="1588"/>
      <c r="AR126" s="1588"/>
      <c r="AS126" s="1588"/>
      <c r="AT126" s="1588"/>
      <c r="AU126" s="1588"/>
      <c r="AV126" s="1588"/>
    </row>
    <row r="127" spans="1:48" s="911" customFormat="1">
      <c r="A127" s="1690"/>
      <c r="B127" s="1691"/>
      <c r="C127" s="1691"/>
      <c r="D127" s="1692"/>
      <c r="E127" s="1664" t="s">
        <v>1803</v>
      </c>
      <c r="F127" s="1417">
        <v>9</v>
      </c>
      <c r="G127" s="1665">
        <v>307</v>
      </c>
      <c r="H127" s="1666">
        <v>110</v>
      </c>
      <c r="I127" s="1667">
        <v>95</v>
      </c>
      <c r="J127" s="1667">
        <v>102</v>
      </c>
      <c r="K127" s="1668"/>
      <c r="L127" s="1669">
        <v>0</v>
      </c>
      <c r="M127" s="1666">
        <v>0</v>
      </c>
      <c r="N127" s="1667">
        <v>0</v>
      </c>
      <c r="O127" s="1667">
        <v>0</v>
      </c>
      <c r="P127" s="1667">
        <v>0</v>
      </c>
      <c r="Q127" s="1843">
        <v>0</v>
      </c>
      <c r="R127" s="1667">
        <v>0</v>
      </c>
      <c r="S127" s="1667">
        <v>0</v>
      </c>
      <c r="T127" s="1667">
        <v>0</v>
      </c>
      <c r="U127" s="1667">
        <v>0</v>
      </c>
      <c r="V127" s="1667">
        <v>0</v>
      </c>
      <c r="W127" s="1667">
        <v>0</v>
      </c>
      <c r="X127" s="1667">
        <v>0</v>
      </c>
      <c r="Y127" s="1667">
        <v>0</v>
      </c>
      <c r="Z127" s="1667">
        <v>0</v>
      </c>
      <c r="AA127" s="1670">
        <v>0</v>
      </c>
      <c r="AB127" s="1614"/>
      <c r="AC127" s="1693"/>
      <c r="AD127" s="1694"/>
      <c r="AE127" s="1705"/>
      <c r="AF127" s="1588"/>
      <c r="AG127" s="1588"/>
      <c r="AH127" s="1588"/>
      <c r="AI127" s="1588"/>
      <c r="AJ127" s="1588"/>
      <c r="AK127" s="1588"/>
      <c r="AL127" s="1588"/>
      <c r="AM127" s="1588"/>
      <c r="AN127" s="1588"/>
      <c r="AO127" s="1588"/>
      <c r="AP127" s="1588"/>
      <c r="AQ127" s="1588"/>
      <c r="AR127" s="1588"/>
      <c r="AS127" s="1588"/>
      <c r="AT127" s="1588"/>
      <c r="AU127" s="1588"/>
      <c r="AV127" s="1588"/>
    </row>
    <row r="128" spans="1:48" s="911" customFormat="1">
      <c r="A128" s="1661"/>
      <c r="B128" s="1662"/>
      <c r="C128" s="1662"/>
      <c r="D128" s="1663"/>
      <c r="E128" s="1734" t="s">
        <v>2588</v>
      </c>
      <c r="F128" s="1735">
        <v>3</v>
      </c>
      <c r="G128" s="1700">
        <v>87</v>
      </c>
      <c r="H128" s="1736">
        <v>35</v>
      </c>
      <c r="I128" s="1737">
        <v>25</v>
      </c>
      <c r="J128" s="1737">
        <v>27</v>
      </c>
      <c r="K128" s="1738"/>
      <c r="L128" s="1701">
        <v>0</v>
      </c>
      <c r="M128" s="1736">
        <v>0</v>
      </c>
      <c r="N128" s="1737">
        <v>0</v>
      </c>
      <c r="O128" s="1737">
        <v>0</v>
      </c>
      <c r="P128" s="1737">
        <v>0</v>
      </c>
      <c r="Q128" s="1737">
        <v>0</v>
      </c>
      <c r="R128" s="1737">
        <v>0</v>
      </c>
      <c r="S128" s="1737">
        <v>0</v>
      </c>
      <c r="T128" s="1737">
        <v>0</v>
      </c>
      <c r="U128" s="1737">
        <v>0</v>
      </c>
      <c r="V128" s="1737">
        <v>0</v>
      </c>
      <c r="W128" s="1737">
        <v>0</v>
      </c>
      <c r="X128" s="1737">
        <v>0</v>
      </c>
      <c r="Y128" s="1737">
        <v>0</v>
      </c>
      <c r="Z128" s="1737">
        <v>0</v>
      </c>
      <c r="AA128" s="1739">
        <v>0</v>
      </c>
      <c r="AB128" s="1614"/>
      <c r="AC128" s="1867"/>
      <c r="AD128" s="1616"/>
      <c r="AE128" s="1705"/>
      <c r="AF128" s="1588"/>
      <c r="AG128" s="1588"/>
      <c r="AH128" s="1588"/>
      <c r="AI128" s="1588"/>
      <c r="AJ128" s="1588"/>
      <c r="AK128" s="1588"/>
      <c r="AL128" s="1588"/>
      <c r="AM128" s="1588"/>
      <c r="AN128" s="1588"/>
      <c r="AO128" s="1588"/>
      <c r="AP128" s="1588"/>
      <c r="AQ128" s="1588"/>
      <c r="AR128" s="1588"/>
      <c r="AS128" s="1588"/>
      <c r="AT128" s="1588"/>
      <c r="AU128" s="1588"/>
      <c r="AV128" s="1588"/>
    </row>
    <row r="129" spans="1:48" s="911" customFormat="1">
      <c r="A129" s="1661"/>
      <c r="B129" s="1672"/>
      <c r="C129" s="1672"/>
      <c r="D129" s="1868" t="s">
        <v>1799</v>
      </c>
      <c r="E129" s="1674" t="s">
        <v>1803</v>
      </c>
      <c r="F129" s="1675">
        <v>4</v>
      </c>
      <c r="G129" s="1676">
        <v>19</v>
      </c>
      <c r="H129" s="1677">
        <v>7</v>
      </c>
      <c r="I129" s="1678">
        <v>5</v>
      </c>
      <c r="J129" s="1678">
        <v>3</v>
      </c>
      <c r="K129" s="1679">
        <v>4</v>
      </c>
      <c r="L129" s="1680">
        <v>8</v>
      </c>
      <c r="M129" s="1677">
        <v>0</v>
      </c>
      <c r="N129" s="1678">
        <v>1</v>
      </c>
      <c r="O129" s="1678">
        <v>0</v>
      </c>
      <c r="P129" s="1678">
        <v>0</v>
      </c>
      <c r="Q129" s="1678">
        <v>0</v>
      </c>
      <c r="R129" s="1678">
        <v>6</v>
      </c>
      <c r="S129" s="1678">
        <v>0</v>
      </c>
      <c r="T129" s="1678">
        <v>0</v>
      </c>
      <c r="U129" s="1678">
        <v>0</v>
      </c>
      <c r="V129" s="1678">
        <v>0</v>
      </c>
      <c r="W129" s="1678">
        <v>1</v>
      </c>
      <c r="X129" s="1678"/>
      <c r="Y129" s="1678">
        <v>0</v>
      </c>
      <c r="Z129" s="1678">
        <v>0</v>
      </c>
      <c r="AA129" s="1681">
        <v>0</v>
      </c>
      <c r="AB129" s="1682"/>
      <c r="AC129" s="1683"/>
      <c r="AD129" s="1684"/>
      <c r="AE129" s="1705"/>
      <c r="AF129" s="1588"/>
      <c r="AG129" s="1588"/>
      <c r="AH129" s="1588"/>
      <c r="AI129" s="1588"/>
      <c r="AJ129" s="1588"/>
      <c r="AK129" s="1588"/>
      <c r="AL129" s="1588"/>
      <c r="AM129" s="1588"/>
      <c r="AN129" s="1588"/>
      <c r="AO129" s="1588"/>
      <c r="AP129" s="1588"/>
      <c r="AQ129" s="1588"/>
      <c r="AR129" s="1588"/>
      <c r="AS129" s="1588"/>
      <c r="AT129" s="1588"/>
      <c r="AU129" s="1588"/>
      <c r="AV129" s="1588"/>
    </row>
    <row r="130" spans="1:48" s="911" customFormat="1">
      <c r="A130" s="1708"/>
      <c r="B130" s="1662" t="s">
        <v>3109</v>
      </c>
      <c r="C130" s="1662"/>
      <c r="D130" s="1846" t="s">
        <v>1798</v>
      </c>
      <c r="E130" s="1847" t="s">
        <v>2207</v>
      </c>
      <c r="F130" s="1699">
        <v>9</v>
      </c>
      <c r="G130" s="1665">
        <v>176</v>
      </c>
      <c r="H130" s="1666">
        <v>55</v>
      </c>
      <c r="I130" s="1667">
        <v>55</v>
      </c>
      <c r="J130" s="1667">
        <v>66</v>
      </c>
      <c r="K130" s="1668"/>
      <c r="L130" s="1669">
        <v>43</v>
      </c>
      <c r="M130" s="1277">
        <v>1</v>
      </c>
      <c r="N130" s="1278">
        <v>1</v>
      </c>
      <c r="O130" s="1278">
        <v>0</v>
      </c>
      <c r="P130" s="1278">
        <v>0</v>
      </c>
      <c r="Q130" s="1278">
        <v>0</v>
      </c>
      <c r="R130" s="1278">
        <v>26</v>
      </c>
      <c r="S130" s="1278">
        <v>0</v>
      </c>
      <c r="T130" s="1278">
        <v>4</v>
      </c>
      <c r="U130" s="1278">
        <v>0</v>
      </c>
      <c r="V130" s="1278">
        <v>1</v>
      </c>
      <c r="W130" s="1278">
        <v>0</v>
      </c>
      <c r="X130" s="1278">
        <v>4</v>
      </c>
      <c r="Y130" s="1278">
        <v>3</v>
      </c>
      <c r="Z130" s="1278">
        <v>2</v>
      </c>
      <c r="AA130" s="1848">
        <v>1</v>
      </c>
      <c r="AB130" s="1614" t="s">
        <v>1592</v>
      </c>
      <c r="AC130" s="1588" t="s">
        <v>775</v>
      </c>
      <c r="AD130" s="1616" t="s">
        <v>3110</v>
      </c>
      <c r="AE130" s="1705"/>
      <c r="AF130" s="1588"/>
      <c r="AG130" s="1588"/>
      <c r="AH130" s="1588"/>
      <c r="AI130" s="1588"/>
      <c r="AJ130" s="1588"/>
      <c r="AK130" s="1588"/>
      <c r="AL130" s="1588"/>
      <c r="AM130" s="1588"/>
      <c r="AN130" s="1588"/>
      <c r="AO130" s="1588"/>
      <c r="AP130" s="1588"/>
      <c r="AQ130" s="1588"/>
      <c r="AR130" s="1588"/>
      <c r="AS130" s="1588"/>
      <c r="AT130" s="1588"/>
      <c r="AU130" s="1588"/>
      <c r="AV130" s="1588"/>
    </row>
    <row r="131" spans="1:48" s="911" customFormat="1">
      <c r="A131" s="1690"/>
      <c r="B131" s="1691"/>
      <c r="C131" s="1691"/>
      <c r="D131" s="1692"/>
      <c r="E131" s="1664" t="s">
        <v>3111</v>
      </c>
      <c r="F131" s="1417">
        <v>3</v>
      </c>
      <c r="G131" s="1869">
        <v>72</v>
      </c>
      <c r="H131" s="1732">
        <v>16</v>
      </c>
      <c r="I131" s="1667">
        <v>27</v>
      </c>
      <c r="J131" s="1667">
        <v>29</v>
      </c>
      <c r="K131" s="1668"/>
      <c r="L131" s="1669">
        <v>0</v>
      </c>
      <c r="M131" s="1666">
        <v>0</v>
      </c>
      <c r="N131" s="1667">
        <v>0</v>
      </c>
      <c r="O131" s="1667">
        <v>0</v>
      </c>
      <c r="P131" s="1667">
        <v>0</v>
      </c>
      <c r="Q131" s="1667">
        <v>0</v>
      </c>
      <c r="R131" s="1667">
        <v>0</v>
      </c>
      <c r="S131" s="1667">
        <v>0</v>
      </c>
      <c r="T131" s="1667">
        <v>0</v>
      </c>
      <c r="U131" s="1667">
        <v>0</v>
      </c>
      <c r="V131" s="1667">
        <v>0</v>
      </c>
      <c r="W131" s="1667">
        <v>0</v>
      </c>
      <c r="X131" s="1667">
        <v>0</v>
      </c>
      <c r="Y131" s="1667">
        <v>0</v>
      </c>
      <c r="Z131" s="1667">
        <v>0</v>
      </c>
      <c r="AA131" s="1670">
        <v>0</v>
      </c>
      <c r="AB131" s="1614"/>
      <c r="AC131" s="1693"/>
      <c r="AD131" s="1694"/>
      <c r="AE131" s="1705"/>
      <c r="AF131" s="1588"/>
      <c r="AG131" s="1588"/>
      <c r="AH131" s="1588"/>
      <c r="AI131" s="1588"/>
      <c r="AJ131" s="1588"/>
      <c r="AK131" s="1588"/>
      <c r="AL131" s="1588"/>
      <c r="AM131" s="1588"/>
      <c r="AN131" s="1588"/>
      <c r="AO131" s="1588"/>
      <c r="AP131" s="1588"/>
      <c r="AQ131" s="1588"/>
      <c r="AR131" s="1588"/>
      <c r="AS131" s="1588"/>
      <c r="AT131" s="1588"/>
      <c r="AU131" s="1588"/>
      <c r="AV131" s="1588"/>
    </row>
    <row r="132" spans="1:48" s="911" customFormat="1">
      <c r="A132" s="1690"/>
      <c r="B132" s="1691"/>
      <c r="C132" s="1691"/>
      <c r="D132" s="1692"/>
      <c r="E132" s="1664" t="s">
        <v>2606</v>
      </c>
      <c r="F132" s="1417">
        <v>3</v>
      </c>
      <c r="G132" s="1665">
        <v>81</v>
      </c>
      <c r="H132" s="1666">
        <v>27</v>
      </c>
      <c r="I132" s="1667">
        <v>21</v>
      </c>
      <c r="J132" s="1667">
        <v>33</v>
      </c>
      <c r="K132" s="1668"/>
      <c r="L132" s="1669">
        <v>0</v>
      </c>
      <c r="M132" s="1666">
        <v>0</v>
      </c>
      <c r="N132" s="1667">
        <v>0</v>
      </c>
      <c r="O132" s="1667">
        <v>0</v>
      </c>
      <c r="P132" s="1667">
        <v>0</v>
      </c>
      <c r="Q132" s="1667">
        <v>0</v>
      </c>
      <c r="R132" s="1667">
        <v>0</v>
      </c>
      <c r="S132" s="1667">
        <v>0</v>
      </c>
      <c r="T132" s="1667">
        <v>0</v>
      </c>
      <c r="U132" s="1667">
        <v>0</v>
      </c>
      <c r="V132" s="1667">
        <v>0</v>
      </c>
      <c r="W132" s="1667">
        <v>0</v>
      </c>
      <c r="X132" s="1667">
        <v>0</v>
      </c>
      <c r="Y132" s="1667">
        <v>0</v>
      </c>
      <c r="Z132" s="1667">
        <v>0</v>
      </c>
      <c r="AA132" s="1670">
        <v>0</v>
      </c>
      <c r="AB132" s="1614"/>
      <c r="AC132" s="1693"/>
      <c r="AD132" s="1694"/>
      <c r="AE132" s="1705"/>
      <c r="AF132" s="1588"/>
      <c r="AG132" s="1588"/>
      <c r="AH132" s="1588"/>
      <c r="AI132" s="1588"/>
      <c r="AJ132" s="1588"/>
      <c r="AK132" s="1588"/>
      <c r="AL132" s="1588"/>
      <c r="AM132" s="1588"/>
      <c r="AN132" s="1588"/>
      <c r="AO132" s="1588"/>
      <c r="AP132" s="1588"/>
      <c r="AQ132" s="1588"/>
      <c r="AR132" s="1588"/>
      <c r="AS132" s="1588"/>
      <c r="AT132" s="1588"/>
      <c r="AU132" s="1588"/>
      <c r="AV132" s="1588"/>
    </row>
    <row r="133" spans="1:48" s="911" customFormat="1">
      <c r="A133" s="1671"/>
      <c r="B133" s="1672"/>
      <c r="C133" s="1672"/>
      <c r="D133" s="1687"/>
      <c r="E133" s="1674" t="s">
        <v>3094</v>
      </c>
      <c r="F133" s="1675">
        <v>3</v>
      </c>
      <c r="G133" s="1676">
        <v>23</v>
      </c>
      <c r="H133" s="1677">
        <v>12</v>
      </c>
      <c r="I133" s="1678">
        <v>7</v>
      </c>
      <c r="J133" s="1678">
        <v>4</v>
      </c>
      <c r="K133" s="1679"/>
      <c r="L133" s="1680">
        <v>0</v>
      </c>
      <c r="M133" s="1677">
        <v>0</v>
      </c>
      <c r="N133" s="1678">
        <v>0</v>
      </c>
      <c r="O133" s="1678">
        <v>0</v>
      </c>
      <c r="P133" s="1678">
        <v>0</v>
      </c>
      <c r="Q133" s="1678">
        <v>0</v>
      </c>
      <c r="R133" s="1678">
        <v>0</v>
      </c>
      <c r="S133" s="1678">
        <v>0</v>
      </c>
      <c r="T133" s="1678">
        <v>0</v>
      </c>
      <c r="U133" s="1678">
        <v>0</v>
      </c>
      <c r="V133" s="1678">
        <v>0</v>
      </c>
      <c r="W133" s="1678">
        <v>0</v>
      </c>
      <c r="X133" s="1678">
        <v>0</v>
      </c>
      <c r="Y133" s="1678">
        <v>0</v>
      </c>
      <c r="Z133" s="1678">
        <v>0</v>
      </c>
      <c r="AA133" s="1681">
        <v>0</v>
      </c>
      <c r="AB133" s="1682"/>
      <c r="AC133" s="1683"/>
      <c r="AD133" s="1684"/>
      <c r="AE133" s="1705"/>
      <c r="AF133" s="1588"/>
      <c r="AG133" s="1588"/>
      <c r="AH133" s="1588"/>
      <c r="AI133" s="1588"/>
      <c r="AJ133" s="1588"/>
      <c r="AK133" s="1588"/>
      <c r="AL133" s="1588"/>
      <c r="AM133" s="1588"/>
      <c r="AN133" s="1588"/>
      <c r="AO133" s="1588"/>
      <c r="AP133" s="1588"/>
      <c r="AQ133" s="1588"/>
      <c r="AR133" s="1588"/>
      <c r="AS133" s="1588"/>
      <c r="AT133" s="1588"/>
      <c r="AU133" s="1588"/>
      <c r="AV133" s="1588"/>
    </row>
    <row r="134" spans="1:48" s="1873" customFormat="1">
      <c r="A134" s="1661"/>
      <c r="B134" s="1709" t="s">
        <v>1593</v>
      </c>
      <c r="C134" s="1709"/>
      <c r="D134" s="1853" t="s">
        <v>1798</v>
      </c>
      <c r="E134" s="1751" t="s">
        <v>2756</v>
      </c>
      <c r="F134" s="1752">
        <v>6</v>
      </c>
      <c r="G134" s="1753">
        <v>162</v>
      </c>
      <c r="H134" s="1754">
        <v>58</v>
      </c>
      <c r="I134" s="1755">
        <v>51</v>
      </c>
      <c r="J134" s="1755">
        <v>53</v>
      </c>
      <c r="K134" s="1756"/>
      <c r="L134" s="1757">
        <v>27</v>
      </c>
      <c r="M134" s="1754">
        <v>1</v>
      </c>
      <c r="N134" s="1755">
        <v>1</v>
      </c>
      <c r="O134" s="1755">
        <v>0</v>
      </c>
      <c r="P134" s="1755">
        <v>0</v>
      </c>
      <c r="Q134" s="1755">
        <v>1</v>
      </c>
      <c r="R134" s="1755">
        <v>16</v>
      </c>
      <c r="S134" s="1755">
        <v>0</v>
      </c>
      <c r="T134" s="1755">
        <v>4</v>
      </c>
      <c r="U134" s="1755">
        <v>0</v>
      </c>
      <c r="V134" s="1755">
        <v>1</v>
      </c>
      <c r="W134" s="1755">
        <v>0</v>
      </c>
      <c r="X134" s="1755">
        <v>0</v>
      </c>
      <c r="Y134" s="1755">
        <v>2</v>
      </c>
      <c r="Z134" s="1755">
        <v>0</v>
      </c>
      <c r="AA134" s="1758">
        <v>1</v>
      </c>
      <c r="AB134" s="1759" t="s">
        <v>2501</v>
      </c>
      <c r="AC134" s="1870" t="s">
        <v>3112</v>
      </c>
      <c r="AD134" s="1812" t="s">
        <v>1056</v>
      </c>
      <c r="AE134" s="1871"/>
      <c r="AF134" s="1872"/>
      <c r="AG134" s="1872"/>
      <c r="AH134" s="1872"/>
      <c r="AI134" s="1872"/>
      <c r="AJ134" s="1872"/>
      <c r="AK134" s="1872"/>
      <c r="AL134" s="1872"/>
      <c r="AM134" s="1872"/>
      <c r="AN134" s="1872"/>
      <c r="AO134" s="1872"/>
      <c r="AP134" s="1872"/>
      <c r="AQ134" s="1872"/>
      <c r="AR134" s="1872"/>
      <c r="AS134" s="1872"/>
      <c r="AT134" s="1872"/>
      <c r="AU134" s="1872"/>
      <c r="AV134" s="1872"/>
    </row>
    <row r="135" spans="1:48" s="1873" customFormat="1">
      <c r="A135" s="1661"/>
      <c r="B135" s="1662"/>
      <c r="C135" s="1662"/>
      <c r="D135" s="1692"/>
      <c r="E135" s="1664" t="s">
        <v>3215</v>
      </c>
      <c r="F135" s="1417">
        <v>4</v>
      </c>
      <c r="G135" s="1665">
        <v>109</v>
      </c>
      <c r="H135" s="1666">
        <v>58</v>
      </c>
      <c r="I135" s="1667">
        <v>51</v>
      </c>
      <c r="J135" s="1667" t="s">
        <v>3231</v>
      </c>
      <c r="K135" s="1668"/>
      <c r="L135" s="1669">
        <v>0</v>
      </c>
      <c r="M135" s="1666">
        <v>0</v>
      </c>
      <c r="N135" s="1667">
        <v>0</v>
      </c>
      <c r="O135" s="1667">
        <v>0</v>
      </c>
      <c r="P135" s="1667">
        <v>0</v>
      </c>
      <c r="Q135" s="1667">
        <v>0</v>
      </c>
      <c r="R135" s="1667">
        <v>0</v>
      </c>
      <c r="S135" s="1667">
        <v>0</v>
      </c>
      <c r="T135" s="1667">
        <v>0</v>
      </c>
      <c r="U135" s="1667">
        <v>0</v>
      </c>
      <c r="V135" s="1667">
        <v>0</v>
      </c>
      <c r="W135" s="1667">
        <v>0</v>
      </c>
      <c r="X135" s="1667">
        <v>0</v>
      </c>
      <c r="Y135" s="1667">
        <v>0</v>
      </c>
      <c r="Z135" s="1667">
        <v>0</v>
      </c>
      <c r="AA135" s="1670">
        <v>0</v>
      </c>
      <c r="AB135" s="1614"/>
      <c r="AC135" s="1588"/>
      <c r="AD135" s="1616"/>
      <c r="AE135" s="1871"/>
      <c r="AF135" s="1872"/>
      <c r="AG135" s="1872"/>
      <c r="AH135" s="1872"/>
      <c r="AI135" s="1872"/>
      <c r="AJ135" s="1872"/>
      <c r="AK135" s="1872"/>
      <c r="AL135" s="1872"/>
      <c r="AM135" s="1872"/>
      <c r="AN135" s="1872"/>
      <c r="AO135" s="1872"/>
      <c r="AP135" s="1872"/>
      <c r="AQ135" s="1872"/>
      <c r="AR135" s="1872"/>
      <c r="AS135" s="1872"/>
      <c r="AT135" s="1872"/>
      <c r="AU135" s="1872"/>
      <c r="AV135" s="1872"/>
    </row>
    <row r="136" spans="1:48" s="1873" customFormat="1">
      <c r="A136" s="1661"/>
      <c r="B136" s="1672"/>
      <c r="C136" s="1672"/>
      <c r="D136" s="1687"/>
      <c r="E136" s="1674" t="s">
        <v>3216</v>
      </c>
      <c r="F136" s="1675">
        <v>2</v>
      </c>
      <c r="G136" s="1676">
        <v>53</v>
      </c>
      <c r="H136" s="1677" t="s">
        <v>3231</v>
      </c>
      <c r="I136" s="1678" t="s">
        <v>3231</v>
      </c>
      <c r="J136" s="1678">
        <v>53</v>
      </c>
      <c r="K136" s="1679"/>
      <c r="L136" s="1680">
        <v>0</v>
      </c>
      <c r="M136" s="1677">
        <v>0</v>
      </c>
      <c r="N136" s="1678">
        <v>0</v>
      </c>
      <c r="O136" s="1678">
        <v>0</v>
      </c>
      <c r="P136" s="1678">
        <v>0</v>
      </c>
      <c r="Q136" s="1678">
        <v>0</v>
      </c>
      <c r="R136" s="1678">
        <v>0</v>
      </c>
      <c r="S136" s="1678">
        <v>0</v>
      </c>
      <c r="T136" s="1678">
        <v>0</v>
      </c>
      <c r="U136" s="1678">
        <v>0</v>
      </c>
      <c r="V136" s="1678">
        <v>0</v>
      </c>
      <c r="W136" s="1678">
        <v>0</v>
      </c>
      <c r="X136" s="1678">
        <v>0</v>
      </c>
      <c r="Y136" s="1678">
        <v>0</v>
      </c>
      <c r="Z136" s="1678">
        <v>0</v>
      </c>
      <c r="AA136" s="1681">
        <v>0</v>
      </c>
      <c r="AB136" s="1682"/>
      <c r="AC136" s="1683"/>
      <c r="AD136" s="1684"/>
      <c r="AE136" s="1871"/>
      <c r="AF136" s="1872"/>
      <c r="AG136" s="1872"/>
      <c r="AH136" s="1872"/>
      <c r="AI136" s="1872"/>
      <c r="AJ136" s="1872"/>
      <c r="AK136" s="1872"/>
      <c r="AL136" s="1872"/>
      <c r="AM136" s="1872"/>
      <c r="AN136" s="1872"/>
      <c r="AO136" s="1872"/>
      <c r="AP136" s="1872"/>
      <c r="AQ136" s="1872"/>
      <c r="AR136" s="1872"/>
      <c r="AS136" s="1872"/>
      <c r="AT136" s="1872"/>
      <c r="AU136" s="1872"/>
      <c r="AV136" s="1872"/>
    </row>
    <row r="137" spans="1:48" s="911" customFormat="1">
      <c r="A137" s="1836"/>
      <c r="B137" s="1672" t="s">
        <v>977</v>
      </c>
      <c r="C137" s="1672"/>
      <c r="D137" s="1673" t="s">
        <v>1798</v>
      </c>
      <c r="E137" s="1674" t="s">
        <v>1803</v>
      </c>
      <c r="F137" s="1675">
        <v>3</v>
      </c>
      <c r="G137" s="1676">
        <v>72</v>
      </c>
      <c r="H137" s="1677">
        <v>18</v>
      </c>
      <c r="I137" s="1678">
        <v>31</v>
      </c>
      <c r="J137" s="1678">
        <v>23</v>
      </c>
      <c r="K137" s="1679"/>
      <c r="L137" s="1680">
        <v>17</v>
      </c>
      <c r="M137" s="1677">
        <v>1</v>
      </c>
      <c r="N137" s="1678">
        <v>1</v>
      </c>
      <c r="O137" s="1678">
        <v>0</v>
      </c>
      <c r="P137" s="1678">
        <v>0</v>
      </c>
      <c r="Q137" s="1678">
        <v>0</v>
      </c>
      <c r="R137" s="1678">
        <v>9</v>
      </c>
      <c r="S137" s="1678">
        <v>0</v>
      </c>
      <c r="T137" s="1678">
        <v>2</v>
      </c>
      <c r="U137" s="1678">
        <v>0</v>
      </c>
      <c r="V137" s="1678">
        <v>1</v>
      </c>
      <c r="W137" s="1678">
        <v>0</v>
      </c>
      <c r="X137" s="1678">
        <v>0</v>
      </c>
      <c r="Y137" s="1678">
        <v>2</v>
      </c>
      <c r="Z137" s="1678">
        <v>0</v>
      </c>
      <c r="AA137" s="1681">
        <v>1</v>
      </c>
      <c r="AB137" s="1682" t="s">
        <v>976</v>
      </c>
      <c r="AC137" s="1683" t="s">
        <v>1057</v>
      </c>
      <c r="AD137" s="1684" t="s">
        <v>1058</v>
      </c>
      <c r="AE137" s="1705"/>
      <c r="AF137" s="1588"/>
      <c r="AG137" s="1588"/>
      <c r="AH137" s="1588"/>
      <c r="AI137" s="1588"/>
      <c r="AJ137" s="1588"/>
      <c r="AK137" s="1588"/>
      <c r="AL137" s="1588"/>
      <c r="AM137" s="1588"/>
      <c r="AN137" s="1588"/>
      <c r="AO137" s="1588"/>
      <c r="AP137" s="1588"/>
      <c r="AQ137" s="1588"/>
      <c r="AR137" s="1588"/>
      <c r="AS137" s="1588"/>
      <c r="AT137" s="1588"/>
      <c r="AU137" s="1588"/>
      <c r="AV137" s="1588"/>
    </row>
    <row r="138" spans="1:48" s="911" customFormat="1">
      <c r="A138" s="1690"/>
      <c r="B138" s="1691" t="s">
        <v>2502</v>
      </c>
      <c r="C138" s="1691"/>
      <c r="D138" s="1710" t="s">
        <v>1798</v>
      </c>
      <c r="E138" s="1874" t="s">
        <v>1803</v>
      </c>
      <c r="F138" s="1712">
        <v>15</v>
      </c>
      <c r="G138" s="1713">
        <v>489</v>
      </c>
      <c r="H138" s="1714">
        <v>151</v>
      </c>
      <c r="I138" s="1715">
        <v>184</v>
      </c>
      <c r="J138" s="1715">
        <v>154</v>
      </c>
      <c r="K138" s="1716"/>
      <c r="L138" s="1717">
        <v>48</v>
      </c>
      <c r="M138" s="1714">
        <v>1</v>
      </c>
      <c r="N138" s="1715">
        <v>1</v>
      </c>
      <c r="O138" s="1715">
        <v>0</v>
      </c>
      <c r="P138" s="1715">
        <v>0</v>
      </c>
      <c r="Q138" s="1715">
        <v>0</v>
      </c>
      <c r="R138" s="1715">
        <v>33</v>
      </c>
      <c r="S138" s="1715">
        <v>0</v>
      </c>
      <c r="T138" s="1715">
        <v>5</v>
      </c>
      <c r="U138" s="1715">
        <v>0</v>
      </c>
      <c r="V138" s="1715">
        <v>1</v>
      </c>
      <c r="W138" s="1715">
        <v>0</v>
      </c>
      <c r="X138" s="1715">
        <v>1</v>
      </c>
      <c r="Y138" s="1715">
        <v>4</v>
      </c>
      <c r="Z138" s="1715">
        <v>0</v>
      </c>
      <c r="AA138" s="1718">
        <v>2</v>
      </c>
      <c r="AB138" s="1759" t="s">
        <v>973</v>
      </c>
      <c r="AC138" s="1760" t="s">
        <v>3113</v>
      </c>
      <c r="AD138" s="1761" t="s">
        <v>1059</v>
      </c>
      <c r="AE138" s="1705"/>
      <c r="AF138" s="1588"/>
      <c r="AG138" s="1588"/>
      <c r="AH138" s="1588"/>
      <c r="AI138" s="1588"/>
      <c r="AJ138" s="1588"/>
      <c r="AK138" s="1588"/>
      <c r="AL138" s="1588"/>
      <c r="AM138" s="1588"/>
      <c r="AN138" s="1588"/>
      <c r="AO138" s="1588"/>
      <c r="AP138" s="1588"/>
      <c r="AQ138" s="1588"/>
      <c r="AR138" s="1588"/>
      <c r="AS138" s="1588"/>
      <c r="AT138" s="1588"/>
      <c r="AU138" s="1588"/>
      <c r="AV138" s="1588"/>
    </row>
    <row r="139" spans="1:48" s="911" customFormat="1">
      <c r="A139" s="1690"/>
      <c r="B139" s="1691"/>
      <c r="C139" s="1850"/>
      <c r="D139" s="1875" t="s">
        <v>1799</v>
      </c>
      <c r="E139" s="1876" t="s">
        <v>1803</v>
      </c>
      <c r="F139" s="1877">
        <v>4</v>
      </c>
      <c r="G139" s="1878">
        <v>28</v>
      </c>
      <c r="H139" s="1879">
        <v>7</v>
      </c>
      <c r="I139" s="1880">
        <v>6</v>
      </c>
      <c r="J139" s="1880">
        <v>13</v>
      </c>
      <c r="K139" s="1881">
        <v>2</v>
      </c>
      <c r="L139" s="1882">
        <v>8</v>
      </c>
      <c r="M139" s="1879">
        <v>0</v>
      </c>
      <c r="N139" s="1880">
        <v>1</v>
      </c>
      <c r="O139" s="1880">
        <v>0</v>
      </c>
      <c r="P139" s="1880">
        <v>0</v>
      </c>
      <c r="Q139" s="1880">
        <v>0</v>
      </c>
      <c r="R139" s="1880">
        <v>4</v>
      </c>
      <c r="S139" s="1880">
        <v>0</v>
      </c>
      <c r="T139" s="1880">
        <v>2</v>
      </c>
      <c r="U139" s="1880">
        <v>0</v>
      </c>
      <c r="V139" s="1880">
        <v>0</v>
      </c>
      <c r="W139" s="1880">
        <v>1</v>
      </c>
      <c r="X139" s="1880">
        <v>0</v>
      </c>
      <c r="Y139" s="1880">
        <v>0</v>
      </c>
      <c r="Z139" s="1880">
        <v>0</v>
      </c>
      <c r="AA139" s="1883">
        <v>0</v>
      </c>
      <c r="AB139" s="1614"/>
      <c r="AC139" s="1884"/>
      <c r="AD139" s="1694"/>
      <c r="AE139" s="1705"/>
      <c r="AF139" s="1588"/>
      <c r="AG139" s="1588"/>
      <c r="AH139" s="1588"/>
      <c r="AI139" s="1588"/>
      <c r="AJ139" s="1588"/>
      <c r="AK139" s="1588"/>
      <c r="AL139" s="1588"/>
      <c r="AM139" s="1588"/>
      <c r="AN139" s="1588"/>
      <c r="AO139" s="1588"/>
      <c r="AP139" s="1588"/>
      <c r="AQ139" s="1588"/>
      <c r="AR139" s="1588"/>
      <c r="AS139" s="1588"/>
      <c r="AT139" s="1588"/>
      <c r="AU139" s="1588"/>
      <c r="AV139" s="1588"/>
    </row>
    <row r="140" spans="1:48" s="911" customFormat="1">
      <c r="A140" s="1685"/>
      <c r="B140" s="1686"/>
      <c r="C140" s="1885"/>
      <c r="D140" s="1687" t="s">
        <v>1797</v>
      </c>
      <c r="E140" s="1674" t="s">
        <v>1803</v>
      </c>
      <c r="F140" s="1675">
        <v>4</v>
      </c>
      <c r="G140" s="1676">
        <v>114</v>
      </c>
      <c r="H140" s="1886">
        <v>26</v>
      </c>
      <c r="I140" s="1678">
        <v>34</v>
      </c>
      <c r="J140" s="1887">
        <v>25</v>
      </c>
      <c r="K140" s="1679">
        <v>29</v>
      </c>
      <c r="L140" s="1680">
        <v>7</v>
      </c>
      <c r="M140" s="1677">
        <v>0</v>
      </c>
      <c r="N140" s="1678">
        <v>1</v>
      </c>
      <c r="O140" s="1678">
        <v>0</v>
      </c>
      <c r="P140" s="1678">
        <v>0</v>
      </c>
      <c r="Q140" s="1678">
        <v>0</v>
      </c>
      <c r="R140" s="1678">
        <v>4</v>
      </c>
      <c r="S140" s="1678">
        <v>0</v>
      </c>
      <c r="T140" s="1678">
        <v>2</v>
      </c>
      <c r="U140" s="1678">
        <v>0</v>
      </c>
      <c r="V140" s="1678">
        <v>0</v>
      </c>
      <c r="W140" s="1678">
        <v>0</v>
      </c>
      <c r="X140" s="1678">
        <v>0</v>
      </c>
      <c r="Y140" s="1678">
        <v>0</v>
      </c>
      <c r="Z140" s="1678">
        <v>0</v>
      </c>
      <c r="AA140" s="1681">
        <v>0</v>
      </c>
      <c r="AB140" s="1682"/>
      <c r="AC140" s="1688"/>
      <c r="AD140" s="1689"/>
      <c r="AE140" s="1705"/>
      <c r="AF140" s="1588"/>
      <c r="AG140" s="1588"/>
      <c r="AH140" s="1588"/>
      <c r="AI140" s="1588"/>
      <c r="AJ140" s="1588"/>
      <c r="AK140" s="1588"/>
      <c r="AL140" s="1588"/>
      <c r="AM140" s="1588"/>
      <c r="AN140" s="1588"/>
      <c r="AO140" s="1588"/>
      <c r="AP140" s="1588"/>
      <c r="AQ140" s="1588"/>
      <c r="AR140" s="1588"/>
      <c r="AS140" s="1588"/>
      <c r="AT140" s="1588"/>
      <c r="AU140" s="1588"/>
      <c r="AV140" s="1588"/>
    </row>
    <row r="141" spans="1:48" s="911" customFormat="1">
      <c r="A141" s="1690"/>
      <c r="B141" s="1691" t="s">
        <v>1062</v>
      </c>
      <c r="C141" s="1852"/>
      <c r="D141" s="1740" t="s">
        <v>1798</v>
      </c>
      <c r="E141" s="1741" t="s">
        <v>1803</v>
      </c>
      <c r="F141" s="1888">
        <v>3</v>
      </c>
      <c r="G141" s="1676">
        <v>60</v>
      </c>
      <c r="H141" s="1677">
        <v>22</v>
      </c>
      <c r="I141" s="1678">
        <v>18</v>
      </c>
      <c r="J141" s="1678">
        <v>20</v>
      </c>
      <c r="K141" s="1679"/>
      <c r="L141" s="1680">
        <v>16</v>
      </c>
      <c r="M141" s="1274">
        <v>1</v>
      </c>
      <c r="N141" s="1275">
        <v>1</v>
      </c>
      <c r="O141" s="1275">
        <v>0</v>
      </c>
      <c r="P141" s="1275">
        <v>0</v>
      </c>
      <c r="Q141" s="1275">
        <v>0</v>
      </c>
      <c r="R141" s="1275">
        <v>9</v>
      </c>
      <c r="S141" s="1275">
        <v>0</v>
      </c>
      <c r="T141" s="1275">
        <v>2</v>
      </c>
      <c r="U141" s="1275">
        <v>0</v>
      </c>
      <c r="V141" s="1275">
        <v>1</v>
      </c>
      <c r="W141" s="1275">
        <v>0</v>
      </c>
      <c r="X141" s="1275">
        <v>0</v>
      </c>
      <c r="Y141" s="1275">
        <v>1</v>
      </c>
      <c r="Z141" s="1275">
        <v>0</v>
      </c>
      <c r="AA141" s="1744">
        <v>1</v>
      </c>
      <c r="AB141" s="1682" t="s">
        <v>1063</v>
      </c>
      <c r="AC141" s="1683" t="s">
        <v>3114</v>
      </c>
      <c r="AD141" s="1684" t="s">
        <v>1030</v>
      </c>
      <c r="AE141" s="1705"/>
      <c r="AF141" s="1588"/>
      <c r="AG141" s="1588"/>
      <c r="AH141" s="1588"/>
      <c r="AI141" s="1588"/>
      <c r="AJ141" s="1588"/>
      <c r="AK141" s="1588"/>
      <c r="AL141" s="1588"/>
      <c r="AM141" s="1588"/>
      <c r="AN141" s="1588"/>
      <c r="AO141" s="1588"/>
      <c r="AP141" s="1588"/>
      <c r="AQ141" s="1588"/>
      <c r="AR141" s="1588"/>
      <c r="AS141" s="1588"/>
      <c r="AT141" s="1588"/>
      <c r="AU141" s="1588"/>
      <c r="AV141" s="1588"/>
    </row>
    <row r="142" spans="1:48" s="911" customFormat="1">
      <c r="A142" s="1708"/>
      <c r="B142" s="1709" t="s">
        <v>3115</v>
      </c>
      <c r="C142" s="1662"/>
      <c r="D142" s="1846" t="s">
        <v>1798</v>
      </c>
      <c r="E142" s="1847" t="s">
        <v>2207</v>
      </c>
      <c r="F142" s="1699">
        <v>15</v>
      </c>
      <c r="G142" s="1665">
        <v>412</v>
      </c>
      <c r="H142" s="1666">
        <v>135</v>
      </c>
      <c r="I142" s="1667">
        <v>125</v>
      </c>
      <c r="J142" s="1667">
        <v>152</v>
      </c>
      <c r="K142" s="1668"/>
      <c r="L142" s="1669">
        <v>68</v>
      </c>
      <c r="M142" s="1277">
        <v>1</v>
      </c>
      <c r="N142" s="1278">
        <v>2</v>
      </c>
      <c r="O142" s="1278">
        <v>0</v>
      </c>
      <c r="P142" s="1278">
        <v>0</v>
      </c>
      <c r="Q142" s="1278">
        <v>0</v>
      </c>
      <c r="R142" s="1278">
        <v>42</v>
      </c>
      <c r="S142" s="1278">
        <v>0</v>
      </c>
      <c r="T142" s="1278">
        <v>5</v>
      </c>
      <c r="U142" s="1278">
        <v>0</v>
      </c>
      <c r="V142" s="1278">
        <v>2</v>
      </c>
      <c r="W142" s="1278">
        <v>1</v>
      </c>
      <c r="X142" s="1278">
        <v>6</v>
      </c>
      <c r="Y142" s="1278">
        <v>4</v>
      </c>
      <c r="Z142" s="1278">
        <v>1</v>
      </c>
      <c r="AA142" s="1848">
        <v>4</v>
      </c>
      <c r="AB142" s="1614" t="s">
        <v>3131</v>
      </c>
      <c r="AC142" s="1588" t="s">
        <v>3132</v>
      </c>
      <c r="AD142" s="1616" t="s">
        <v>3134</v>
      </c>
      <c r="AE142" s="1705"/>
      <c r="AF142" s="1588"/>
      <c r="AG142" s="1588"/>
      <c r="AH142" s="1588"/>
      <c r="AI142" s="1588"/>
      <c r="AJ142" s="1588"/>
      <c r="AK142" s="1588"/>
      <c r="AL142" s="1588"/>
      <c r="AM142" s="1588"/>
      <c r="AN142" s="1588"/>
      <c r="AO142" s="1588"/>
      <c r="AP142" s="1588"/>
      <c r="AQ142" s="1588"/>
      <c r="AR142" s="1588"/>
      <c r="AS142" s="1588"/>
      <c r="AT142" s="1588"/>
      <c r="AU142" s="1588"/>
      <c r="AV142" s="1588"/>
    </row>
    <row r="143" spans="1:48" s="911" customFormat="1">
      <c r="A143" s="1690"/>
      <c r="B143" s="1691"/>
      <c r="C143" s="1691"/>
      <c r="D143" s="1692"/>
      <c r="E143" s="1664" t="s">
        <v>3116</v>
      </c>
      <c r="F143" s="1417">
        <v>3</v>
      </c>
      <c r="G143" s="1665">
        <v>114</v>
      </c>
      <c r="H143" s="1666">
        <v>35</v>
      </c>
      <c r="I143" s="1667">
        <v>39</v>
      </c>
      <c r="J143" s="1667">
        <v>40</v>
      </c>
      <c r="K143" s="1668"/>
      <c r="L143" s="1669">
        <v>0</v>
      </c>
      <c r="M143" s="1666">
        <v>0</v>
      </c>
      <c r="N143" s="1667">
        <v>0</v>
      </c>
      <c r="O143" s="1667">
        <v>0</v>
      </c>
      <c r="P143" s="1667">
        <v>0</v>
      </c>
      <c r="Q143" s="1667">
        <v>0</v>
      </c>
      <c r="R143" s="1667">
        <v>0</v>
      </c>
      <c r="S143" s="1667">
        <v>0</v>
      </c>
      <c r="T143" s="1667">
        <v>0</v>
      </c>
      <c r="U143" s="1667">
        <v>0</v>
      </c>
      <c r="V143" s="1667">
        <v>0</v>
      </c>
      <c r="W143" s="1667">
        <v>0</v>
      </c>
      <c r="X143" s="1667">
        <v>0</v>
      </c>
      <c r="Y143" s="1667">
        <v>0</v>
      </c>
      <c r="Z143" s="1667">
        <v>0</v>
      </c>
      <c r="AA143" s="1670">
        <v>0</v>
      </c>
      <c r="AB143" s="1614" t="s">
        <v>1573</v>
      </c>
      <c r="AC143" s="1588" t="s">
        <v>3135</v>
      </c>
      <c r="AD143" s="1616" t="s">
        <v>3133</v>
      </c>
      <c r="AE143" s="1705"/>
      <c r="AF143" s="1588"/>
      <c r="AG143" s="1588"/>
      <c r="AH143" s="1588"/>
      <c r="AI143" s="1588"/>
      <c r="AJ143" s="1588"/>
      <c r="AK143" s="1588"/>
      <c r="AL143" s="1588"/>
      <c r="AM143" s="1588"/>
      <c r="AN143" s="1588"/>
      <c r="AO143" s="1588"/>
      <c r="AP143" s="1588"/>
      <c r="AQ143" s="1588"/>
      <c r="AR143" s="1588"/>
      <c r="AS143" s="1588"/>
      <c r="AT143" s="1588"/>
      <c r="AU143" s="1588"/>
      <c r="AV143" s="1588"/>
    </row>
    <row r="144" spans="1:48" s="911" customFormat="1">
      <c r="A144" s="1690"/>
      <c r="B144" s="1691"/>
      <c r="C144" s="1691"/>
      <c r="D144" s="1692"/>
      <c r="E144" s="1664" t="s">
        <v>3051</v>
      </c>
      <c r="F144" s="1417">
        <v>3</v>
      </c>
      <c r="G144" s="1665">
        <v>106</v>
      </c>
      <c r="H144" s="1666">
        <v>34</v>
      </c>
      <c r="I144" s="1667">
        <v>35</v>
      </c>
      <c r="J144" s="1667">
        <v>37</v>
      </c>
      <c r="K144" s="1668"/>
      <c r="L144" s="1669">
        <v>0</v>
      </c>
      <c r="M144" s="1666">
        <v>0</v>
      </c>
      <c r="N144" s="1667">
        <v>0</v>
      </c>
      <c r="O144" s="1667">
        <v>0</v>
      </c>
      <c r="P144" s="1667">
        <v>0</v>
      </c>
      <c r="Q144" s="1667">
        <v>0</v>
      </c>
      <c r="R144" s="1667">
        <v>0</v>
      </c>
      <c r="S144" s="1667">
        <v>0</v>
      </c>
      <c r="T144" s="1667">
        <v>0</v>
      </c>
      <c r="U144" s="1667">
        <v>0</v>
      </c>
      <c r="V144" s="1667">
        <v>0</v>
      </c>
      <c r="W144" s="1667">
        <v>0</v>
      </c>
      <c r="X144" s="1667">
        <v>0</v>
      </c>
      <c r="Y144" s="1667">
        <v>0</v>
      </c>
      <c r="Z144" s="1667">
        <v>0</v>
      </c>
      <c r="AA144" s="1670">
        <v>0</v>
      </c>
      <c r="AB144" s="1614"/>
      <c r="AC144" s="1693"/>
      <c r="AD144" s="1694"/>
      <c r="AE144" s="1705"/>
      <c r="AF144" s="1588"/>
      <c r="AG144" s="1588"/>
      <c r="AH144" s="1588"/>
      <c r="AI144" s="1588"/>
      <c r="AJ144" s="1588"/>
      <c r="AK144" s="1588"/>
      <c r="AL144" s="1588"/>
      <c r="AM144" s="1588"/>
      <c r="AN144" s="1588"/>
      <c r="AO144" s="1588"/>
      <c r="AP144" s="1588"/>
      <c r="AQ144" s="1588"/>
      <c r="AR144" s="1588"/>
      <c r="AS144" s="1588"/>
      <c r="AT144" s="1588"/>
      <c r="AU144" s="1588"/>
      <c r="AV144" s="1588"/>
    </row>
    <row r="145" spans="1:48" s="911" customFormat="1">
      <c r="A145" s="1661"/>
      <c r="B145" s="1662"/>
      <c r="C145" s="1662"/>
      <c r="D145" s="1663"/>
      <c r="E145" s="1664" t="s">
        <v>3053</v>
      </c>
      <c r="F145" s="1417">
        <v>3</v>
      </c>
      <c r="G145" s="1665">
        <v>92</v>
      </c>
      <c r="H145" s="1666">
        <v>39</v>
      </c>
      <c r="I145" s="1667">
        <v>15</v>
      </c>
      <c r="J145" s="1667">
        <v>38</v>
      </c>
      <c r="K145" s="1668"/>
      <c r="L145" s="1669">
        <v>0</v>
      </c>
      <c r="M145" s="1666">
        <v>0</v>
      </c>
      <c r="N145" s="1667">
        <v>0</v>
      </c>
      <c r="O145" s="1667">
        <v>0</v>
      </c>
      <c r="P145" s="1667">
        <v>0</v>
      </c>
      <c r="Q145" s="1667">
        <v>0</v>
      </c>
      <c r="R145" s="1667">
        <v>0</v>
      </c>
      <c r="S145" s="1667">
        <v>0</v>
      </c>
      <c r="T145" s="1667">
        <v>0</v>
      </c>
      <c r="U145" s="1667">
        <v>0</v>
      </c>
      <c r="V145" s="1667">
        <v>0</v>
      </c>
      <c r="W145" s="1667">
        <v>0</v>
      </c>
      <c r="X145" s="1667">
        <v>0</v>
      </c>
      <c r="Y145" s="1667">
        <v>0</v>
      </c>
      <c r="Z145" s="1667">
        <v>0</v>
      </c>
      <c r="AA145" s="1670">
        <v>0</v>
      </c>
      <c r="AB145" s="1614"/>
      <c r="AC145" s="1588"/>
      <c r="AD145" s="1616"/>
      <c r="AE145" s="1705"/>
      <c r="AF145" s="1588"/>
      <c r="AG145" s="1588"/>
      <c r="AH145" s="1588"/>
      <c r="AI145" s="1588"/>
      <c r="AJ145" s="1588"/>
      <c r="AK145" s="1588"/>
      <c r="AL145" s="1588"/>
      <c r="AM145" s="1588"/>
      <c r="AN145" s="1588"/>
      <c r="AO145" s="1588"/>
      <c r="AP145" s="1588"/>
      <c r="AQ145" s="1588"/>
      <c r="AR145" s="1588"/>
      <c r="AS145" s="1588"/>
      <c r="AT145" s="1588"/>
      <c r="AU145" s="1588"/>
      <c r="AV145" s="1588"/>
    </row>
    <row r="146" spans="1:48" s="911" customFormat="1">
      <c r="A146" s="1661"/>
      <c r="B146" s="1662"/>
      <c r="C146" s="1662"/>
      <c r="D146" s="1663"/>
      <c r="E146" s="1664" t="s">
        <v>3117</v>
      </c>
      <c r="F146" s="1417">
        <v>3</v>
      </c>
      <c r="G146" s="1665">
        <v>61</v>
      </c>
      <c r="H146" s="1666">
        <v>16</v>
      </c>
      <c r="I146" s="1667">
        <v>26</v>
      </c>
      <c r="J146" s="1667">
        <v>19</v>
      </c>
      <c r="K146" s="1668"/>
      <c r="L146" s="1669">
        <v>0</v>
      </c>
      <c r="M146" s="1666">
        <v>0</v>
      </c>
      <c r="N146" s="1667">
        <v>0</v>
      </c>
      <c r="O146" s="1667">
        <v>0</v>
      </c>
      <c r="P146" s="1667">
        <v>0</v>
      </c>
      <c r="Q146" s="1667">
        <v>0</v>
      </c>
      <c r="R146" s="1667">
        <v>0</v>
      </c>
      <c r="S146" s="1667">
        <v>0</v>
      </c>
      <c r="T146" s="1667">
        <v>0</v>
      </c>
      <c r="U146" s="1667">
        <v>0</v>
      </c>
      <c r="V146" s="1667">
        <v>0</v>
      </c>
      <c r="W146" s="1667">
        <v>0</v>
      </c>
      <c r="X146" s="1667">
        <v>0</v>
      </c>
      <c r="Y146" s="1667">
        <v>0</v>
      </c>
      <c r="Z146" s="1667">
        <v>0</v>
      </c>
      <c r="AA146" s="1670">
        <v>0</v>
      </c>
      <c r="AB146" s="1614"/>
      <c r="AC146" s="1588"/>
      <c r="AD146" s="1616"/>
      <c r="AE146" s="1705"/>
      <c r="AF146" s="1588"/>
      <c r="AG146" s="1588"/>
      <c r="AH146" s="1588"/>
      <c r="AI146" s="1588"/>
      <c r="AJ146" s="1588"/>
      <c r="AK146" s="1588"/>
      <c r="AL146" s="1588"/>
      <c r="AM146" s="1588"/>
      <c r="AN146" s="1588"/>
      <c r="AO146" s="1588"/>
      <c r="AP146" s="1588"/>
      <c r="AQ146" s="1588"/>
      <c r="AR146" s="1588"/>
      <c r="AS146" s="1588"/>
      <c r="AT146" s="1588"/>
      <c r="AU146" s="1588"/>
      <c r="AV146" s="1588"/>
    </row>
    <row r="147" spans="1:48" s="911" customFormat="1">
      <c r="A147" s="1661"/>
      <c r="B147" s="1662"/>
      <c r="C147" s="1662"/>
      <c r="D147" s="1663"/>
      <c r="E147" s="1664" t="s">
        <v>3118</v>
      </c>
      <c r="F147" s="1417">
        <v>3</v>
      </c>
      <c r="G147" s="1665">
        <v>39</v>
      </c>
      <c r="H147" s="1666">
        <v>11</v>
      </c>
      <c r="I147" s="1667">
        <v>10</v>
      </c>
      <c r="J147" s="1667">
        <v>18</v>
      </c>
      <c r="K147" s="1668"/>
      <c r="L147" s="1669">
        <v>0</v>
      </c>
      <c r="M147" s="1666">
        <v>0</v>
      </c>
      <c r="N147" s="1667">
        <v>0</v>
      </c>
      <c r="O147" s="1667">
        <v>0</v>
      </c>
      <c r="P147" s="1667">
        <v>0</v>
      </c>
      <c r="Q147" s="1667">
        <v>0</v>
      </c>
      <c r="R147" s="1667">
        <v>0</v>
      </c>
      <c r="S147" s="1667">
        <v>0</v>
      </c>
      <c r="T147" s="1667">
        <v>0</v>
      </c>
      <c r="U147" s="1667">
        <v>0</v>
      </c>
      <c r="V147" s="1667">
        <v>0</v>
      </c>
      <c r="W147" s="1667">
        <v>0</v>
      </c>
      <c r="X147" s="1667">
        <v>0</v>
      </c>
      <c r="Y147" s="1667">
        <v>0</v>
      </c>
      <c r="Z147" s="1667">
        <v>0</v>
      </c>
      <c r="AA147" s="1670">
        <v>0</v>
      </c>
      <c r="AB147" s="1614"/>
      <c r="AC147" s="1588"/>
      <c r="AD147" s="1616"/>
      <c r="AE147" s="1705"/>
      <c r="AF147" s="1588"/>
      <c r="AG147" s="1588"/>
      <c r="AH147" s="1588"/>
      <c r="AI147" s="1588"/>
      <c r="AJ147" s="1588"/>
      <c r="AK147" s="1588"/>
      <c r="AL147" s="1588"/>
      <c r="AM147" s="1588"/>
      <c r="AN147" s="1588"/>
      <c r="AO147" s="1588"/>
      <c r="AP147" s="1588"/>
      <c r="AQ147" s="1588"/>
      <c r="AR147" s="1588"/>
      <c r="AS147" s="1588"/>
      <c r="AT147" s="1588"/>
      <c r="AU147" s="1588"/>
      <c r="AV147" s="1588"/>
    </row>
    <row r="148" spans="1:48" s="911" customFormat="1">
      <c r="A148" s="1708"/>
      <c r="B148" s="1709" t="s">
        <v>1032</v>
      </c>
      <c r="C148" s="1709"/>
      <c r="D148" s="1889" t="s">
        <v>1798</v>
      </c>
      <c r="E148" s="1751" t="s">
        <v>2207</v>
      </c>
      <c r="F148" s="1752">
        <v>6</v>
      </c>
      <c r="G148" s="1753">
        <v>107</v>
      </c>
      <c r="H148" s="1754">
        <v>31</v>
      </c>
      <c r="I148" s="1755">
        <v>36</v>
      </c>
      <c r="J148" s="1755">
        <v>40</v>
      </c>
      <c r="K148" s="1756"/>
      <c r="L148" s="1757">
        <v>49</v>
      </c>
      <c r="M148" s="1754">
        <v>1</v>
      </c>
      <c r="N148" s="1755">
        <v>2</v>
      </c>
      <c r="O148" s="1755">
        <v>0</v>
      </c>
      <c r="P148" s="1755">
        <v>0</v>
      </c>
      <c r="Q148" s="1755">
        <v>1</v>
      </c>
      <c r="R148" s="1755">
        <v>22</v>
      </c>
      <c r="S148" s="1755">
        <v>0</v>
      </c>
      <c r="T148" s="1755">
        <v>3</v>
      </c>
      <c r="U148" s="1755">
        <v>0</v>
      </c>
      <c r="V148" s="1755">
        <v>1</v>
      </c>
      <c r="W148" s="1755">
        <v>0</v>
      </c>
      <c r="X148" s="1755">
        <v>7</v>
      </c>
      <c r="Y148" s="1755">
        <v>4</v>
      </c>
      <c r="Z148" s="1755">
        <v>2</v>
      </c>
      <c r="AA148" s="1758">
        <v>6</v>
      </c>
      <c r="AB148" s="1759" t="s">
        <v>1031</v>
      </c>
      <c r="AC148" s="1760" t="s">
        <v>3119</v>
      </c>
      <c r="AD148" s="1812" t="s">
        <v>1033</v>
      </c>
      <c r="AE148" s="1705"/>
      <c r="AF148" s="1588"/>
      <c r="AG148" s="1588"/>
      <c r="AH148" s="1588"/>
      <c r="AI148" s="1588"/>
      <c r="AJ148" s="1588"/>
      <c r="AK148" s="1588"/>
      <c r="AL148" s="1588"/>
      <c r="AM148" s="1588"/>
      <c r="AN148" s="1588"/>
      <c r="AO148" s="1588"/>
      <c r="AP148" s="1588"/>
      <c r="AQ148" s="1588"/>
      <c r="AR148" s="1588"/>
      <c r="AS148" s="1588"/>
      <c r="AT148" s="1588"/>
      <c r="AU148" s="1588"/>
      <c r="AV148" s="1588"/>
    </row>
    <row r="149" spans="1:48" s="911" customFormat="1">
      <c r="A149" s="1661"/>
      <c r="B149" s="1662"/>
      <c r="C149" s="1662"/>
      <c r="D149" s="1663"/>
      <c r="E149" s="1664" t="s">
        <v>3120</v>
      </c>
      <c r="F149" s="1417">
        <v>3</v>
      </c>
      <c r="G149" s="1665">
        <v>31</v>
      </c>
      <c r="H149" s="1666">
        <v>9</v>
      </c>
      <c r="I149" s="1667">
        <v>10</v>
      </c>
      <c r="J149" s="1667">
        <v>12</v>
      </c>
      <c r="K149" s="1668"/>
      <c r="L149" s="1669">
        <v>0</v>
      </c>
      <c r="M149" s="1666">
        <v>0</v>
      </c>
      <c r="N149" s="1667">
        <v>0</v>
      </c>
      <c r="O149" s="1667">
        <v>0</v>
      </c>
      <c r="P149" s="1667">
        <v>0</v>
      </c>
      <c r="Q149" s="1667">
        <v>0</v>
      </c>
      <c r="R149" s="1667">
        <v>0</v>
      </c>
      <c r="S149" s="1667">
        <v>0</v>
      </c>
      <c r="T149" s="1667">
        <v>0</v>
      </c>
      <c r="U149" s="1667">
        <v>0</v>
      </c>
      <c r="V149" s="1667">
        <v>0</v>
      </c>
      <c r="W149" s="1667">
        <v>0</v>
      </c>
      <c r="X149" s="1667">
        <v>0</v>
      </c>
      <c r="Y149" s="1667">
        <v>0</v>
      </c>
      <c r="Z149" s="1667">
        <v>0</v>
      </c>
      <c r="AA149" s="1670">
        <v>0</v>
      </c>
      <c r="AB149" s="1614"/>
      <c r="AC149" s="1588"/>
      <c r="AD149" s="1616"/>
      <c r="AE149" s="1705"/>
      <c r="AF149" s="1588"/>
      <c r="AG149" s="1588"/>
      <c r="AH149" s="1588"/>
      <c r="AI149" s="1588"/>
      <c r="AJ149" s="1588"/>
      <c r="AK149" s="1588"/>
      <c r="AL149" s="1588"/>
      <c r="AM149" s="1588"/>
      <c r="AN149" s="1588"/>
      <c r="AO149" s="1588"/>
      <c r="AP149" s="1588"/>
      <c r="AQ149" s="1588"/>
      <c r="AR149" s="1588"/>
      <c r="AS149" s="1588"/>
      <c r="AT149" s="1588"/>
      <c r="AU149" s="1588"/>
      <c r="AV149" s="1588"/>
    </row>
    <row r="150" spans="1:48" s="911" customFormat="1">
      <c r="A150" s="1690"/>
      <c r="B150" s="1691"/>
      <c r="C150" s="1691"/>
      <c r="D150" s="1692"/>
      <c r="E150" s="1734" t="s">
        <v>3121</v>
      </c>
      <c r="F150" s="1735">
        <v>3</v>
      </c>
      <c r="G150" s="1700">
        <v>76</v>
      </c>
      <c r="H150" s="1736">
        <v>22</v>
      </c>
      <c r="I150" s="1737">
        <v>26</v>
      </c>
      <c r="J150" s="1737">
        <v>28</v>
      </c>
      <c r="K150" s="1738"/>
      <c r="L150" s="1701">
        <v>0</v>
      </c>
      <c r="M150" s="1736">
        <v>0</v>
      </c>
      <c r="N150" s="1737">
        <v>0</v>
      </c>
      <c r="O150" s="1737">
        <v>0</v>
      </c>
      <c r="P150" s="1737">
        <v>0</v>
      </c>
      <c r="Q150" s="1737">
        <v>0</v>
      </c>
      <c r="R150" s="1737">
        <v>0</v>
      </c>
      <c r="S150" s="1737">
        <v>0</v>
      </c>
      <c r="T150" s="1737">
        <v>0</v>
      </c>
      <c r="U150" s="1737">
        <v>0</v>
      </c>
      <c r="V150" s="1737">
        <v>0</v>
      </c>
      <c r="W150" s="1737">
        <v>0</v>
      </c>
      <c r="X150" s="1737">
        <v>0</v>
      </c>
      <c r="Y150" s="1737">
        <v>0</v>
      </c>
      <c r="Z150" s="1737">
        <v>0</v>
      </c>
      <c r="AA150" s="1739">
        <v>0</v>
      </c>
      <c r="AB150" s="1614"/>
      <c r="AC150" s="1693"/>
      <c r="AD150" s="1694"/>
      <c r="AE150" s="1705"/>
      <c r="AF150" s="1588"/>
      <c r="AG150" s="1588"/>
      <c r="AH150" s="1588"/>
      <c r="AI150" s="1588"/>
      <c r="AJ150" s="1588"/>
      <c r="AK150" s="1588"/>
      <c r="AL150" s="1588"/>
      <c r="AM150" s="1588"/>
      <c r="AN150" s="1588"/>
      <c r="AO150" s="1588"/>
      <c r="AP150" s="1588"/>
      <c r="AQ150" s="1588"/>
      <c r="AR150" s="1588"/>
      <c r="AS150" s="1588"/>
      <c r="AT150" s="1588"/>
      <c r="AU150" s="1588"/>
      <c r="AV150" s="1588"/>
    </row>
    <row r="151" spans="1:48" s="911" customFormat="1">
      <c r="A151" s="1685"/>
      <c r="B151" s="1686"/>
      <c r="C151" s="1686"/>
      <c r="D151" s="1854" t="s">
        <v>1802</v>
      </c>
      <c r="E151" s="1674" t="s">
        <v>1034</v>
      </c>
      <c r="F151" s="1675">
        <v>2</v>
      </c>
      <c r="G151" s="1676">
        <v>8</v>
      </c>
      <c r="H151" s="1677">
        <v>3</v>
      </c>
      <c r="I151" s="1678">
        <v>5</v>
      </c>
      <c r="J151" s="1678" t="s">
        <v>3231</v>
      </c>
      <c r="K151" s="1679"/>
      <c r="L151" s="1680">
        <v>0</v>
      </c>
      <c r="M151" s="1677">
        <v>0</v>
      </c>
      <c r="N151" s="1678">
        <v>0</v>
      </c>
      <c r="O151" s="1678">
        <v>0</v>
      </c>
      <c r="P151" s="1678">
        <v>0</v>
      </c>
      <c r="Q151" s="1678">
        <v>0</v>
      </c>
      <c r="R151" s="1678">
        <v>0</v>
      </c>
      <c r="S151" s="1678">
        <v>0</v>
      </c>
      <c r="T151" s="1678">
        <v>0</v>
      </c>
      <c r="U151" s="1678">
        <v>0</v>
      </c>
      <c r="V151" s="1678">
        <v>0</v>
      </c>
      <c r="W151" s="1678">
        <v>0</v>
      </c>
      <c r="X151" s="1678">
        <v>0</v>
      </c>
      <c r="Y151" s="1678">
        <v>0</v>
      </c>
      <c r="Z151" s="1678">
        <v>0</v>
      </c>
      <c r="AA151" s="1681">
        <v>0</v>
      </c>
      <c r="AB151" s="1682"/>
      <c r="AC151" s="1856"/>
      <c r="AD151" s="1689"/>
      <c r="AE151" s="1705"/>
      <c r="AF151" s="1588"/>
      <c r="AG151" s="1588"/>
      <c r="AH151" s="1588"/>
      <c r="AI151" s="1588"/>
      <c r="AJ151" s="1588"/>
      <c r="AK151" s="1588"/>
      <c r="AL151" s="1588"/>
      <c r="AM151" s="1588"/>
      <c r="AN151" s="1588"/>
      <c r="AO151" s="1588"/>
      <c r="AP151" s="1588"/>
      <c r="AQ151" s="1588"/>
      <c r="AR151" s="1588"/>
      <c r="AS151" s="1588"/>
      <c r="AT151" s="1588"/>
      <c r="AU151" s="1588"/>
      <c r="AV151" s="1588"/>
    </row>
    <row r="152" spans="1:48" s="911" customFormat="1">
      <c r="A152" s="1890"/>
      <c r="B152" s="1891" t="s">
        <v>978</v>
      </c>
      <c r="C152" s="1891"/>
      <c r="D152" s="1740" t="s">
        <v>1798</v>
      </c>
      <c r="E152" s="1741" t="s">
        <v>1803</v>
      </c>
      <c r="F152" s="1888">
        <v>6</v>
      </c>
      <c r="G152" s="1676">
        <v>116</v>
      </c>
      <c r="H152" s="1274">
        <v>41</v>
      </c>
      <c r="I152" s="1275">
        <v>37</v>
      </c>
      <c r="J152" s="1275">
        <v>38</v>
      </c>
      <c r="K152" s="1276"/>
      <c r="L152" s="1680">
        <v>26</v>
      </c>
      <c r="M152" s="1274">
        <v>1</v>
      </c>
      <c r="N152" s="1275">
        <v>1</v>
      </c>
      <c r="O152" s="1275">
        <v>0</v>
      </c>
      <c r="P152" s="1275">
        <v>0</v>
      </c>
      <c r="Q152" s="1275">
        <v>2</v>
      </c>
      <c r="R152" s="1275">
        <v>16</v>
      </c>
      <c r="S152" s="1275">
        <v>0</v>
      </c>
      <c r="T152" s="1275">
        <v>2</v>
      </c>
      <c r="U152" s="1275">
        <v>0</v>
      </c>
      <c r="V152" s="1275">
        <v>1</v>
      </c>
      <c r="W152" s="1275">
        <v>0</v>
      </c>
      <c r="X152" s="1275">
        <v>0</v>
      </c>
      <c r="Y152" s="1275">
        <v>2</v>
      </c>
      <c r="Z152" s="1275">
        <v>0</v>
      </c>
      <c r="AA152" s="1744">
        <v>1</v>
      </c>
      <c r="AB152" s="1892" t="s">
        <v>979</v>
      </c>
      <c r="AC152" s="1893" t="s">
        <v>3122</v>
      </c>
      <c r="AD152" s="1894" t="s">
        <v>1035</v>
      </c>
      <c r="AE152" s="1705"/>
      <c r="AF152" s="1588"/>
      <c r="AG152" s="1588"/>
      <c r="AH152" s="1588"/>
      <c r="AI152" s="1588"/>
      <c r="AJ152" s="1588"/>
      <c r="AK152" s="1588"/>
      <c r="AL152" s="1588"/>
      <c r="AM152" s="1588"/>
      <c r="AN152" s="1588"/>
      <c r="AO152" s="1588"/>
      <c r="AP152" s="1588"/>
      <c r="AQ152" s="1588"/>
      <c r="AR152" s="1588"/>
      <c r="AS152" s="1588"/>
      <c r="AT152" s="1588"/>
      <c r="AU152" s="1588"/>
      <c r="AV152" s="1588"/>
    </row>
    <row r="153" spans="1:48" s="911" customFormat="1">
      <c r="A153" s="1690"/>
      <c r="B153" s="1691" t="s">
        <v>1578</v>
      </c>
      <c r="C153" s="1691"/>
      <c r="D153" s="1692" t="s">
        <v>1798</v>
      </c>
      <c r="E153" s="1664" t="s">
        <v>1803</v>
      </c>
      <c r="F153" s="1417">
        <v>12</v>
      </c>
      <c r="G153" s="1665">
        <v>418</v>
      </c>
      <c r="H153" s="1666">
        <v>137</v>
      </c>
      <c r="I153" s="1667">
        <v>145</v>
      </c>
      <c r="J153" s="1667">
        <v>136</v>
      </c>
      <c r="K153" s="1668"/>
      <c r="L153" s="1669">
        <v>43</v>
      </c>
      <c r="M153" s="1666">
        <v>1</v>
      </c>
      <c r="N153" s="1667">
        <v>1</v>
      </c>
      <c r="O153" s="1667">
        <v>0</v>
      </c>
      <c r="P153" s="1667">
        <v>0</v>
      </c>
      <c r="Q153" s="1667">
        <v>1</v>
      </c>
      <c r="R153" s="1667">
        <v>28</v>
      </c>
      <c r="S153" s="1667">
        <v>0</v>
      </c>
      <c r="T153" s="1667">
        <v>3</v>
      </c>
      <c r="U153" s="1667">
        <v>0</v>
      </c>
      <c r="V153" s="1667">
        <v>1</v>
      </c>
      <c r="W153" s="1667">
        <v>0</v>
      </c>
      <c r="X153" s="1667">
        <v>1</v>
      </c>
      <c r="Y153" s="1667">
        <v>4</v>
      </c>
      <c r="Z153" s="1667">
        <v>0</v>
      </c>
      <c r="AA153" s="1670">
        <v>3</v>
      </c>
      <c r="AB153" s="1614" t="s">
        <v>1036</v>
      </c>
      <c r="AC153" s="1693" t="s">
        <v>1037</v>
      </c>
      <c r="AD153" s="1694" t="s">
        <v>1038</v>
      </c>
      <c r="AE153" s="1705"/>
      <c r="AF153" s="1588"/>
      <c r="AG153" s="1588"/>
      <c r="AH153" s="1588"/>
      <c r="AI153" s="1588"/>
      <c r="AJ153" s="1588"/>
      <c r="AK153" s="1588"/>
      <c r="AL153" s="1588"/>
      <c r="AM153" s="1588"/>
      <c r="AN153" s="1588"/>
      <c r="AO153" s="1588"/>
      <c r="AP153" s="1588"/>
      <c r="AQ153" s="1588"/>
      <c r="AR153" s="1588"/>
      <c r="AS153" s="1588"/>
      <c r="AT153" s="1588"/>
      <c r="AU153" s="1588"/>
      <c r="AV153" s="1588"/>
    </row>
    <row r="154" spans="1:48" s="911" customFormat="1">
      <c r="A154" s="1762" t="s">
        <v>1060</v>
      </c>
      <c r="B154" s="1763" t="s">
        <v>1579</v>
      </c>
      <c r="C154" s="1763" t="s">
        <v>1061</v>
      </c>
      <c r="D154" s="1764" t="s">
        <v>1799</v>
      </c>
      <c r="E154" s="1765" t="s">
        <v>1803</v>
      </c>
      <c r="F154" s="1766">
        <v>8</v>
      </c>
      <c r="G154" s="1767">
        <v>54</v>
      </c>
      <c r="H154" s="1768">
        <v>22</v>
      </c>
      <c r="I154" s="1769">
        <v>12</v>
      </c>
      <c r="J154" s="1769">
        <v>17</v>
      </c>
      <c r="K154" s="1770">
        <v>3</v>
      </c>
      <c r="L154" s="1771">
        <v>15</v>
      </c>
      <c r="M154" s="1768">
        <v>0</v>
      </c>
      <c r="N154" s="1769">
        <v>1</v>
      </c>
      <c r="O154" s="1769">
        <v>0</v>
      </c>
      <c r="P154" s="1769">
        <v>0</v>
      </c>
      <c r="Q154" s="1769">
        <v>0</v>
      </c>
      <c r="R154" s="1769">
        <v>9</v>
      </c>
      <c r="S154" s="1769">
        <v>0</v>
      </c>
      <c r="T154" s="1769">
        <v>4</v>
      </c>
      <c r="U154" s="1769">
        <v>0</v>
      </c>
      <c r="V154" s="1769">
        <v>1</v>
      </c>
      <c r="W154" s="1769">
        <v>0</v>
      </c>
      <c r="X154" s="1769">
        <v>0</v>
      </c>
      <c r="Y154" s="1769">
        <v>0</v>
      </c>
      <c r="Z154" s="1769">
        <v>0</v>
      </c>
      <c r="AA154" s="1772">
        <v>0</v>
      </c>
      <c r="AB154" s="1773" t="s">
        <v>1039</v>
      </c>
      <c r="AC154" s="1774" t="s">
        <v>1040</v>
      </c>
      <c r="AD154" s="1775" t="s">
        <v>1041</v>
      </c>
      <c r="AE154" s="1705"/>
      <c r="AF154" s="1588"/>
      <c r="AG154" s="1588"/>
      <c r="AH154" s="1588"/>
      <c r="AI154" s="1588"/>
      <c r="AJ154" s="1588"/>
      <c r="AK154" s="1588"/>
      <c r="AL154" s="1588"/>
      <c r="AM154" s="1588"/>
      <c r="AN154" s="1588"/>
      <c r="AO154" s="1588"/>
      <c r="AP154" s="1588"/>
      <c r="AQ154" s="1588"/>
      <c r="AR154" s="1588"/>
      <c r="AS154" s="1588"/>
      <c r="AT154" s="1588"/>
      <c r="AU154" s="1588"/>
      <c r="AV154" s="1588"/>
    </row>
    <row r="155" spans="1:48" s="911" customFormat="1">
      <c r="A155" s="1661"/>
      <c r="B155" s="1662" t="s">
        <v>3228</v>
      </c>
      <c r="C155" s="1662"/>
      <c r="D155" s="1663" t="s">
        <v>1798</v>
      </c>
      <c r="E155" s="1664" t="s">
        <v>2207</v>
      </c>
      <c r="F155" s="1417">
        <v>20</v>
      </c>
      <c r="G155" s="1665">
        <v>428</v>
      </c>
      <c r="H155" s="1666">
        <v>139</v>
      </c>
      <c r="I155" s="1667">
        <v>140</v>
      </c>
      <c r="J155" s="1667">
        <v>149</v>
      </c>
      <c r="K155" s="1668">
        <v>0</v>
      </c>
      <c r="L155" s="1669">
        <v>88</v>
      </c>
      <c r="M155" s="1666">
        <v>1</v>
      </c>
      <c r="N155" s="1667">
        <v>2</v>
      </c>
      <c r="O155" s="1667">
        <v>0</v>
      </c>
      <c r="P155" s="1667">
        <v>0</v>
      </c>
      <c r="Q155" s="1667">
        <v>0</v>
      </c>
      <c r="R155" s="1667">
        <v>59</v>
      </c>
      <c r="S155" s="1667">
        <v>0</v>
      </c>
      <c r="T155" s="1667">
        <v>6</v>
      </c>
      <c r="U155" s="1667">
        <v>0</v>
      </c>
      <c r="V155" s="1667">
        <v>2</v>
      </c>
      <c r="W155" s="1667">
        <v>1</v>
      </c>
      <c r="X155" s="1667">
        <v>6</v>
      </c>
      <c r="Y155" s="1667">
        <v>4</v>
      </c>
      <c r="Z155" s="1667">
        <v>4</v>
      </c>
      <c r="AA155" s="1670">
        <v>3</v>
      </c>
      <c r="AB155" s="1614" t="s">
        <v>3257</v>
      </c>
      <c r="AC155" s="1588" t="s">
        <v>3259</v>
      </c>
      <c r="AD155" s="1616" t="s">
        <v>3260</v>
      </c>
      <c r="AE155" s="1705"/>
      <c r="AF155" s="1588"/>
      <c r="AG155" s="1588"/>
      <c r="AH155" s="1588"/>
      <c r="AI155" s="1588"/>
      <c r="AJ155" s="1588"/>
      <c r="AK155" s="1588"/>
      <c r="AL155" s="1588"/>
      <c r="AM155" s="1588"/>
      <c r="AN155" s="1588"/>
      <c r="AO155" s="1588"/>
      <c r="AP155" s="1588"/>
      <c r="AQ155" s="1588"/>
      <c r="AR155" s="1588"/>
      <c r="AS155" s="1588"/>
      <c r="AT155" s="1588"/>
      <c r="AU155" s="1588"/>
      <c r="AV155" s="1588"/>
    </row>
    <row r="156" spans="1:48" s="911" customFormat="1">
      <c r="A156" s="1661"/>
      <c r="B156" s="1662"/>
      <c r="C156" s="1662"/>
      <c r="D156" s="1663"/>
      <c r="E156" s="1664" t="s">
        <v>3060</v>
      </c>
      <c r="F156" s="1417">
        <v>15</v>
      </c>
      <c r="G156" s="1665"/>
      <c r="H156" s="1666">
        <v>124</v>
      </c>
      <c r="I156" s="1667">
        <v>119</v>
      </c>
      <c r="J156" s="1667">
        <v>124</v>
      </c>
      <c r="K156" s="1668"/>
      <c r="L156" s="1669">
        <v>0</v>
      </c>
      <c r="M156" s="1666">
        <v>0</v>
      </c>
      <c r="N156" s="1667">
        <v>0</v>
      </c>
      <c r="O156" s="1667">
        <v>0</v>
      </c>
      <c r="P156" s="1667">
        <v>0</v>
      </c>
      <c r="Q156" s="1667">
        <v>0</v>
      </c>
      <c r="R156" s="1667">
        <v>0</v>
      </c>
      <c r="S156" s="1667">
        <v>0</v>
      </c>
      <c r="T156" s="1667">
        <v>0</v>
      </c>
      <c r="U156" s="1667">
        <v>0</v>
      </c>
      <c r="V156" s="1667">
        <v>0</v>
      </c>
      <c r="W156" s="1667">
        <v>0</v>
      </c>
      <c r="X156" s="1667">
        <v>0</v>
      </c>
      <c r="Y156" s="1667">
        <v>0</v>
      </c>
      <c r="Z156" s="1667">
        <v>0</v>
      </c>
      <c r="AA156" s="1670">
        <v>0</v>
      </c>
      <c r="AB156" s="1614" t="s">
        <v>1853</v>
      </c>
      <c r="AC156" s="1588" t="s">
        <v>3258</v>
      </c>
      <c r="AD156" s="1616" t="s">
        <v>1042</v>
      </c>
      <c r="AE156" s="1705"/>
      <c r="AF156" s="1588"/>
      <c r="AG156" s="1588"/>
      <c r="AH156" s="1588"/>
      <c r="AI156" s="1588"/>
      <c r="AJ156" s="1588"/>
      <c r="AK156" s="1588"/>
      <c r="AL156" s="1588"/>
      <c r="AM156" s="1588"/>
      <c r="AN156" s="1588"/>
      <c r="AO156" s="1588"/>
      <c r="AP156" s="1588"/>
      <c r="AQ156" s="1588"/>
      <c r="AR156" s="1588"/>
      <c r="AS156" s="1588"/>
      <c r="AT156" s="1588"/>
      <c r="AU156" s="1588"/>
      <c r="AV156" s="1588"/>
    </row>
    <row r="157" spans="1:48" s="911" customFormat="1">
      <c r="A157" s="1661"/>
      <c r="B157" s="1662"/>
      <c r="C157" s="1662"/>
      <c r="D157" s="1663"/>
      <c r="E157" s="1664" t="s">
        <v>3229</v>
      </c>
      <c r="F157" s="1417">
        <v>1</v>
      </c>
      <c r="G157" s="1665"/>
      <c r="H157" s="1666">
        <v>15</v>
      </c>
      <c r="I157" s="1667" t="s">
        <v>3231</v>
      </c>
      <c r="J157" s="1667" t="s">
        <v>3231</v>
      </c>
      <c r="K157" s="1668"/>
      <c r="L157" s="1669">
        <v>0</v>
      </c>
      <c r="M157" s="1666">
        <v>0</v>
      </c>
      <c r="N157" s="1667">
        <v>0</v>
      </c>
      <c r="O157" s="1667">
        <v>0</v>
      </c>
      <c r="P157" s="1667">
        <v>0</v>
      </c>
      <c r="Q157" s="1667">
        <v>0</v>
      </c>
      <c r="R157" s="1667">
        <v>0</v>
      </c>
      <c r="S157" s="1667">
        <v>0</v>
      </c>
      <c r="T157" s="1667">
        <v>0</v>
      </c>
      <c r="U157" s="1667">
        <v>0</v>
      </c>
      <c r="V157" s="1667">
        <v>0</v>
      </c>
      <c r="W157" s="1667">
        <v>0</v>
      </c>
      <c r="X157" s="1667">
        <v>0</v>
      </c>
      <c r="Y157" s="1667">
        <v>0</v>
      </c>
      <c r="Z157" s="1667">
        <v>0</v>
      </c>
      <c r="AA157" s="1670">
        <v>0</v>
      </c>
      <c r="AB157" s="1614"/>
      <c r="AC157" s="1588"/>
      <c r="AD157" s="1616"/>
      <c r="AE157" s="1705"/>
      <c r="AF157" s="1588"/>
      <c r="AG157" s="1588"/>
      <c r="AH157" s="1588"/>
      <c r="AI157" s="1588"/>
      <c r="AJ157" s="1588"/>
      <c r="AK157" s="1588"/>
      <c r="AL157" s="1588"/>
      <c r="AM157" s="1588"/>
      <c r="AN157" s="1588"/>
      <c r="AO157" s="1588"/>
      <c r="AP157" s="1588"/>
      <c r="AQ157" s="1588"/>
      <c r="AR157" s="1588"/>
      <c r="AS157" s="1588"/>
      <c r="AT157" s="1588"/>
      <c r="AU157" s="1588"/>
      <c r="AV157" s="1588"/>
    </row>
    <row r="158" spans="1:48" s="911" customFormat="1">
      <c r="A158" s="1690"/>
      <c r="B158" s="1691"/>
      <c r="C158" s="1691"/>
      <c r="D158" s="1692"/>
      <c r="E158" s="1664" t="s">
        <v>2477</v>
      </c>
      <c r="F158" s="1417">
        <v>2</v>
      </c>
      <c r="G158" s="1665">
        <v>30</v>
      </c>
      <c r="H158" s="1666" t="s">
        <v>3231</v>
      </c>
      <c r="I158" s="1667">
        <v>10</v>
      </c>
      <c r="J158" s="1667">
        <v>20</v>
      </c>
      <c r="K158" s="1668"/>
      <c r="L158" s="1669">
        <v>0</v>
      </c>
      <c r="M158" s="1666">
        <v>0</v>
      </c>
      <c r="N158" s="1667">
        <v>0</v>
      </c>
      <c r="O158" s="1667">
        <v>0</v>
      </c>
      <c r="P158" s="1667">
        <v>0</v>
      </c>
      <c r="Q158" s="1667">
        <v>0</v>
      </c>
      <c r="R158" s="1667">
        <v>0</v>
      </c>
      <c r="S158" s="1667">
        <v>0</v>
      </c>
      <c r="T158" s="1667">
        <v>0</v>
      </c>
      <c r="U158" s="1667">
        <v>0</v>
      </c>
      <c r="V158" s="1667">
        <v>0</v>
      </c>
      <c r="W158" s="1667">
        <v>0</v>
      </c>
      <c r="X158" s="1667">
        <v>0</v>
      </c>
      <c r="Y158" s="1667">
        <v>0</v>
      </c>
      <c r="Z158" s="1667">
        <v>0</v>
      </c>
      <c r="AA158" s="1670">
        <v>0</v>
      </c>
      <c r="AB158" s="1614"/>
      <c r="AC158" s="1693"/>
      <c r="AD158" s="1694"/>
      <c r="AE158" s="1705"/>
      <c r="AF158" s="1588"/>
      <c r="AG158" s="1588"/>
      <c r="AH158" s="1588"/>
      <c r="AI158" s="1588"/>
      <c r="AJ158" s="1588"/>
      <c r="AK158" s="1588"/>
      <c r="AL158" s="1588"/>
      <c r="AM158" s="1588"/>
      <c r="AN158" s="1588"/>
      <c r="AO158" s="1588"/>
      <c r="AP158" s="1588"/>
      <c r="AQ158" s="1588"/>
      <c r="AR158" s="1588"/>
      <c r="AS158" s="1588"/>
      <c r="AT158" s="1588"/>
      <c r="AU158" s="1588"/>
      <c r="AV158" s="1588"/>
    </row>
    <row r="159" spans="1:48" s="911" customFormat="1">
      <c r="A159" s="1671"/>
      <c r="B159" s="1672"/>
      <c r="C159" s="1672"/>
      <c r="D159" s="1673"/>
      <c r="E159" s="1674" t="s">
        <v>3123</v>
      </c>
      <c r="F159" s="1675">
        <v>2</v>
      </c>
      <c r="G159" s="1676">
        <v>16</v>
      </c>
      <c r="H159" s="1677" t="s">
        <v>3231</v>
      </c>
      <c r="I159" s="1678">
        <v>11</v>
      </c>
      <c r="J159" s="1678">
        <v>5</v>
      </c>
      <c r="K159" s="1679"/>
      <c r="L159" s="1680">
        <v>0</v>
      </c>
      <c r="M159" s="1677">
        <v>0</v>
      </c>
      <c r="N159" s="1678">
        <v>0</v>
      </c>
      <c r="O159" s="1678">
        <v>0</v>
      </c>
      <c r="P159" s="1678">
        <v>0</v>
      </c>
      <c r="Q159" s="1678">
        <v>0</v>
      </c>
      <c r="R159" s="1678">
        <v>0</v>
      </c>
      <c r="S159" s="1678">
        <v>0</v>
      </c>
      <c r="T159" s="1678">
        <v>0</v>
      </c>
      <c r="U159" s="1678">
        <v>0</v>
      </c>
      <c r="V159" s="1678">
        <v>0</v>
      </c>
      <c r="W159" s="1678">
        <v>0</v>
      </c>
      <c r="X159" s="1678">
        <v>0</v>
      </c>
      <c r="Y159" s="1678">
        <v>0</v>
      </c>
      <c r="Z159" s="1678">
        <v>0</v>
      </c>
      <c r="AA159" s="1681">
        <v>0</v>
      </c>
      <c r="AB159" s="1682"/>
      <c r="AC159" s="1683"/>
      <c r="AD159" s="1684"/>
      <c r="AE159" s="1705"/>
      <c r="AF159" s="1588"/>
      <c r="AG159" s="1588"/>
      <c r="AH159" s="1588"/>
      <c r="AI159" s="1588"/>
      <c r="AJ159" s="1588"/>
      <c r="AK159" s="1588"/>
      <c r="AL159" s="1588"/>
      <c r="AM159" s="1588"/>
      <c r="AN159" s="1588"/>
      <c r="AO159" s="1588"/>
      <c r="AP159" s="1588"/>
      <c r="AQ159" s="1588"/>
      <c r="AR159" s="1588"/>
      <c r="AS159" s="1588"/>
      <c r="AT159" s="1588"/>
      <c r="AU159" s="1588"/>
      <c r="AV159" s="1588"/>
    </row>
    <row r="160" spans="1:48" s="911" customFormat="1">
      <c r="A160" s="1708"/>
      <c r="B160" s="1709" t="s">
        <v>2498</v>
      </c>
      <c r="C160" s="1709"/>
      <c r="D160" s="1889" t="s">
        <v>1798</v>
      </c>
      <c r="E160" s="1751" t="s">
        <v>2207</v>
      </c>
      <c r="F160" s="1752">
        <v>6</v>
      </c>
      <c r="G160" s="1753">
        <v>70</v>
      </c>
      <c r="H160" s="1754">
        <v>21</v>
      </c>
      <c r="I160" s="1755">
        <v>22</v>
      </c>
      <c r="J160" s="1755">
        <v>27</v>
      </c>
      <c r="K160" s="1756"/>
      <c r="L160" s="1757">
        <v>31</v>
      </c>
      <c r="M160" s="1754">
        <v>1</v>
      </c>
      <c r="N160" s="1755">
        <v>1</v>
      </c>
      <c r="O160" s="1755">
        <v>0</v>
      </c>
      <c r="P160" s="1755">
        <v>0</v>
      </c>
      <c r="Q160" s="1755">
        <v>0</v>
      </c>
      <c r="R160" s="1755">
        <v>14</v>
      </c>
      <c r="S160" s="1755">
        <v>0</v>
      </c>
      <c r="T160" s="1755">
        <v>6</v>
      </c>
      <c r="U160" s="1755">
        <v>0</v>
      </c>
      <c r="V160" s="1755">
        <v>1</v>
      </c>
      <c r="W160" s="1755">
        <v>0</v>
      </c>
      <c r="X160" s="1755">
        <v>4</v>
      </c>
      <c r="Y160" s="1755">
        <v>2</v>
      </c>
      <c r="Z160" s="1755">
        <v>0</v>
      </c>
      <c r="AA160" s="1758">
        <v>2</v>
      </c>
      <c r="AB160" s="1759" t="s">
        <v>3124</v>
      </c>
      <c r="AC160" s="1870" t="s">
        <v>3125</v>
      </c>
      <c r="AD160" s="1812" t="s">
        <v>1813</v>
      </c>
      <c r="AE160" s="1705"/>
      <c r="AF160" s="1588"/>
      <c r="AG160" s="1588"/>
      <c r="AH160" s="1588"/>
      <c r="AI160" s="1588"/>
      <c r="AJ160" s="1588"/>
      <c r="AK160" s="1588"/>
      <c r="AL160" s="1588"/>
      <c r="AM160" s="1588"/>
      <c r="AN160" s="1588"/>
      <c r="AO160" s="1588"/>
      <c r="AP160" s="1588"/>
      <c r="AQ160" s="1588"/>
      <c r="AR160" s="1588"/>
      <c r="AS160" s="1588"/>
      <c r="AT160" s="1588"/>
      <c r="AU160" s="1588"/>
      <c r="AV160" s="1588"/>
    </row>
    <row r="161" spans="1:48" s="911" customFormat="1">
      <c r="A161" s="1661"/>
      <c r="B161" s="1842"/>
      <c r="C161" s="1746"/>
      <c r="D161" s="1662"/>
      <c r="E161" s="1895" t="s">
        <v>1803</v>
      </c>
      <c r="F161" s="1842">
        <v>3</v>
      </c>
      <c r="G161" s="1665">
        <v>39</v>
      </c>
      <c r="H161" s="1666">
        <v>10</v>
      </c>
      <c r="I161" s="1667">
        <v>10</v>
      </c>
      <c r="J161" s="1667">
        <v>19</v>
      </c>
      <c r="K161" s="1842"/>
      <c r="L161" s="1896">
        <v>0</v>
      </c>
      <c r="M161" s="1897">
        <v>0</v>
      </c>
      <c r="N161" s="1844">
        <v>0</v>
      </c>
      <c r="O161" s="1898">
        <v>0</v>
      </c>
      <c r="P161" s="1898">
        <v>0</v>
      </c>
      <c r="Q161" s="1899">
        <v>0</v>
      </c>
      <c r="R161" s="1899">
        <v>0</v>
      </c>
      <c r="S161" s="1899">
        <v>0</v>
      </c>
      <c r="T161" s="1899">
        <v>0</v>
      </c>
      <c r="U161" s="1899">
        <v>0</v>
      </c>
      <c r="V161" s="1899">
        <v>0</v>
      </c>
      <c r="W161" s="1899">
        <v>0</v>
      </c>
      <c r="X161" s="1899">
        <v>0</v>
      </c>
      <c r="Y161" s="1844">
        <v>0</v>
      </c>
      <c r="Z161" s="1898">
        <v>0</v>
      </c>
      <c r="AA161" s="1900">
        <v>0</v>
      </c>
      <c r="AB161" s="1844"/>
      <c r="AC161" s="1588"/>
      <c r="AD161" s="1616"/>
      <c r="AE161" s="1705"/>
      <c r="AF161" s="1588"/>
      <c r="AG161" s="1588"/>
      <c r="AH161" s="1588"/>
      <c r="AI161" s="1588"/>
      <c r="AJ161" s="1588"/>
      <c r="AK161" s="1588"/>
      <c r="AL161" s="1588"/>
      <c r="AM161" s="1588"/>
      <c r="AN161" s="1588"/>
      <c r="AO161" s="1588"/>
      <c r="AP161" s="1588"/>
      <c r="AQ161" s="1588"/>
      <c r="AR161" s="1588"/>
      <c r="AS161" s="1588"/>
      <c r="AT161" s="1588"/>
      <c r="AU161" s="1588"/>
      <c r="AV161" s="1588"/>
    </row>
    <row r="162" spans="1:48" s="911" customFormat="1" ht="14.25" thickBot="1">
      <c r="A162" s="1901"/>
      <c r="B162" s="1902"/>
      <c r="C162" s="1902"/>
      <c r="D162" s="1903"/>
      <c r="E162" s="1817" t="s">
        <v>1814</v>
      </c>
      <c r="F162" s="1818">
        <v>3</v>
      </c>
      <c r="G162" s="1819">
        <v>31</v>
      </c>
      <c r="H162" s="1820">
        <v>11</v>
      </c>
      <c r="I162" s="1821">
        <v>12</v>
      </c>
      <c r="J162" s="1821">
        <v>8</v>
      </c>
      <c r="K162" s="1822"/>
      <c r="L162" s="1858">
        <v>0</v>
      </c>
      <c r="M162" s="1820">
        <v>0</v>
      </c>
      <c r="N162" s="1821">
        <v>0</v>
      </c>
      <c r="O162" s="1821">
        <v>0</v>
      </c>
      <c r="P162" s="1821">
        <v>0</v>
      </c>
      <c r="Q162" s="1821">
        <v>0</v>
      </c>
      <c r="R162" s="1821">
        <v>0</v>
      </c>
      <c r="S162" s="1821">
        <v>0</v>
      </c>
      <c r="T162" s="1821">
        <v>0</v>
      </c>
      <c r="U162" s="1821">
        <v>0</v>
      </c>
      <c r="V162" s="1821">
        <v>0</v>
      </c>
      <c r="W162" s="1821">
        <v>0</v>
      </c>
      <c r="X162" s="1821">
        <v>0</v>
      </c>
      <c r="Y162" s="1821">
        <v>0</v>
      </c>
      <c r="Z162" s="1821">
        <v>0</v>
      </c>
      <c r="AA162" s="1824">
        <v>0</v>
      </c>
      <c r="AB162" s="1825"/>
      <c r="AC162" s="1904"/>
      <c r="AD162" s="1905"/>
      <c r="AE162" s="1705"/>
      <c r="AF162" s="1588"/>
      <c r="AG162" s="1588"/>
      <c r="AH162" s="1588"/>
      <c r="AI162" s="1588"/>
      <c r="AJ162" s="1588"/>
      <c r="AK162" s="1588"/>
      <c r="AL162" s="1588"/>
      <c r="AM162" s="1588"/>
      <c r="AN162" s="1588"/>
      <c r="AO162" s="1588"/>
      <c r="AP162" s="1588"/>
      <c r="AQ162" s="1588"/>
      <c r="AR162" s="1588"/>
      <c r="AS162" s="1588"/>
      <c r="AT162" s="1588"/>
      <c r="AU162" s="1588"/>
      <c r="AV162" s="1588"/>
    </row>
    <row r="163" spans="1:48" s="911" customFormat="1" ht="14.25" thickBot="1">
      <c r="A163" s="1658"/>
      <c r="B163" s="1658" t="s">
        <v>139</v>
      </c>
      <c r="C163" s="1906"/>
      <c r="D163" s="1907"/>
      <c r="E163" s="1649"/>
      <c r="F163" s="1790"/>
      <c r="G163" s="1790"/>
      <c r="H163" s="1790"/>
      <c r="I163" s="1790"/>
      <c r="J163" s="1790"/>
      <c r="K163" s="1790"/>
      <c r="L163" s="1790">
        <v>0</v>
      </c>
      <c r="M163" s="1790">
        <v>0</v>
      </c>
      <c r="N163" s="1790">
        <v>0</v>
      </c>
      <c r="O163" s="1790">
        <v>0</v>
      </c>
      <c r="P163" s="1790">
        <v>0</v>
      </c>
      <c r="Q163" s="1790">
        <v>0</v>
      </c>
      <c r="R163" s="1790">
        <v>0</v>
      </c>
      <c r="S163" s="1790">
        <v>0</v>
      </c>
      <c r="T163" s="1790">
        <v>0</v>
      </c>
      <c r="U163" s="1790">
        <v>0</v>
      </c>
      <c r="V163" s="1790">
        <v>0</v>
      </c>
      <c r="W163" s="1790">
        <v>0</v>
      </c>
      <c r="X163" s="1790">
        <v>0</v>
      </c>
      <c r="Y163" s="1790">
        <v>0</v>
      </c>
      <c r="Z163" s="1790">
        <v>0</v>
      </c>
      <c r="AA163" s="1790">
        <v>0</v>
      </c>
      <c r="AB163" s="1791"/>
      <c r="AC163" s="1658"/>
      <c r="AD163" s="1792"/>
      <c r="AE163" s="1705"/>
      <c r="AF163" s="1588"/>
      <c r="AG163" s="1588"/>
      <c r="AH163" s="1588"/>
      <c r="AI163" s="1588"/>
      <c r="AJ163" s="1588"/>
      <c r="AK163" s="1588"/>
      <c r="AL163" s="1588"/>
      <c r="AM163" s="1588"/>
      <c r="AN163" s="1588"/>
      <c r="AO163" s="1588"/>
      <c r="AP163" s="1588"/>
      <c r="AQ163" s="1588"/>
      <c r="AR163" s="1588"/>
      <c r="AS163" s="1588"/>
      <c r="AT163" s="1588"/>
      <c r="AU163" s="1588"/>
      <c r="AV163" s="1588"/>
    </row>
    <row r="164" spans="1:48" s="911" customFormat="1">
      <c r="A164" s="1793"/>
      <c r="B164" s="1794" t="s">
        <v>2499</v>
      </c>
      <c r="C164" s="1908"/>
      <c r="D164" s="1909" t="s">
        <v>1798</v>
      </c>
      <c r="E164" s="1863" t="s">
        <v>1803</v>
      </c>
      <c r="F164" s="1797">
        <v>3</v>
      </c>
      <c r="G164" s="1798">
        <v>45</v>
      </c>
      <c r="H164" s="1799">
        <v>13</v>
      </c>
      <c r="I164" s="1800">
        <v>9</v>
      </c>
      <c r="J164" s="1800">
        <v>23</v>
      </c>
      <c r="K164" s="1801"/>
      <c r="L164" s="1798">
        <v>19</v>
      </c>
      <c r="M164" s="1799">
        <v>1</v>
      </c>
      <c r="N164" s="1800">
        <v>1</v>
      </c>
      <c r="O164" s="1800">
        <v>0</v>
      </c>
      <c r="P164" s="1800">
        <v>0</v>
      </c>
      <c r="Q164" s="1800">
        <v>0</v>
      </c>
      <c r="R164" s="1800">
        <v>10</v>
      </c>
      <c r="S164" s="1800">
        <v>0</v>
      </c>
      <c r="T164" s="1800">
        <v>3</v>
      </c>
      <c r="U164" s="1800">
        <v>0</v>
      </c>
      <c r="V164" s="1800">
        <v>1</v>
      </c>
      <c r="W164" s="1800">
        <v>0</v>
      </c>
      <c r="X164" s="1800">
        <v>0</v>
      </c>
      <c r="Y164" s="1800">
        <v>2</v>
      </c>
      <c r="Z164" s="1800">
        <v>0</v>
      </c>
      <c r="AA164" s="1803">
        <v>1</v>
      </c>
      <c r="AB164" s="1804" t="s">
        <v>2500</v>
      </c>
      <c r="AC164" s="1910" t="s">
        <v>3126</v>
      </c>
      <c r="AD164" s="1806" t="s">
        <v>1815</v>
      </c>
      <c r="AE164" s="1705"/>
      <c r="AF164" s="1588"/>
      <c r="AG164" s="1588"/>
      <c r="AH164" s="1588"/>
      <c r="AI164" s="1588"/>
      <c r="AJ164" s="1588"/>
      <c r="AK164" s="1588"/>
      <c r="AL164" s="1588"/>
      <c r="AM164" s="1588"/>
      <c r="AN164" s="1588"/>
      <c r="AO164" s="1588"/>
      <c r="AP164" s="1588"/>
      <c r="AQ164" s="1588"/>
      <c r="AR164" s="1588"/>
      <c r="AS164" s="1588"/>
      <c r="AT164" s="1588"/>
      <c r="AU164" s="1588"/>
      <c r="AV164" s="1588"/>
    </row>
    <row r="165" spans="1:48" s="911" customFormat="1">
      <c r="A165" s="1690"/>
      <c r="B165" s="1763" t="s">
        <v>1858</v>
      </c>
      <c r="C165" s="1763"/>
      <c r="D165" s="1764" t="s">
        <v>1798</v>
      </c>
      <c r="E165" s="1765" t="s">
        <v>1803</v>
      </c>
      <c r="F165" s="1766">
        <v>6</v>
      </c>
      <c r="G165" s="1767">
        <v>101</v>
      </c>
      <c r="H165" s="1768">
        <v>32</v>
      </c>
      <c r="I165" s="1769">
        <v>33</v>
      </c>
      <c r="J165" s="1769">
        <v>36</v>
      </c>
      <c r="K165" s="1770"/>
      <c r="L165" s="1771">
        <v>25</v>
      </c>
      <c r="M165" s="1768">
        <v>1</v>
      </c>
      <c r="N165" s="1769">
        <v>1</v>
      </c>
      <c r="O165" s="1769">
        <v>0</v>
      </c>
      <c r="P165" s="1769">
        <v>0</v>
      </c>
      <c r="Q165" s="1769">
        <v>0</v>
      </c>
      <c r="R165" s="1769">
        <v>15</v>
      </c>
      <c r="S165" s="1769">
        <v>0</v>
      </c>
      <c r="T165" s="1769">
        <v>3</v>
      </c>
      <c r="U165" s="1769">
        <v>0</v>
      </c>
      <c r="V165" s="1769">
        <v>1</v>
      </c>
      <c r="W165" s="1769">
        <v>0</v>
      </c>
      <c r="X165" s="1769">
        <v>1</v>
      </c>
      <c r="Y165" s="1769">
        <v>2</v>
      </c>
      <c r="Z165" s="1769">
        <v>0</v>
      </c>
      <c r="AA165" s="1772">
        <v>1</v>
      </c>
      <c r="AB165" s="1773" t="s">
        <v>1859</v>
      </c>
      <c r="AC165" s="1774" t="s">
        <v>3156</v>
      </c>
      <c r="AD165" s="1775" t="s">
        <v>1816</v>
      </c>
      <c r="AE165" s="1705"/>
      <c r="AF165" s="1588"/>
      <c r="AG165" s="1588"/>
      <c r="AH165" s="1588"/>
      <c r="AI165" s="1588"/>
      <c r="AJ165" s="1588"/>
      <c r="AK165" s="1588"/>
      <c r="AL165" s="1588"/>
      <c r="AM165" s="1588"/>
      <c r="AN165" s="1588"/>
      <c r="AO165" s="1588"/>
      <c r="AP165" s="1588"/>
      <c r="AQ165" s="1588"/>
      <c r="AR165" s="1588"/>
      <c r="AS165" s="1588"/>
      <c r="AT165" s="1588"/>
      <c r="AU165" s="1588"/>
      <c r="AV165" s="1588"/>
    </row>
    <row r="166" spans="1:48" s="911" customFormat="1">
      <c r="A166" s="1836"/>
      <c r="B166" s="1672" t="s">
        <v>1541</v>
      </c>
      <c r="C166" s="1672"/>
      <c r="D166" s="1740" t="s">
        <v>1798</v>
      </c>
      <c r="E166" s="1741" t="s">
        <v>1803</v>
      </c>
      <c r="F166" s="1888">
        <v>3</v>
      </c>
      <c r="G166" s="1676">
        <v>74</v>
      </c>
      <c r="H166" s="1677">
        <v>23</v>
      </c>
      <c r="I166" s="1678">
        <v>29</v>
      </c>
      <c r="J166" s="1678">
        <v>22</v>
      </c>
      <c r="K166" s="1679"/>
      <c r="L166" s="1680">
        <v>17</v>
      </c>
      <c r="M166" s="1274">
        <v>1</v>
      </c>
      <c r="N166" s="1275">
        <v>1</v>
      </c>
      <c r="O166" s="1275">
        <v>0</v>
      </c>
      <c r="P166" s="1275">
        <v>0</v>
      </c>
      <c r="Q166" s="1275">
        <v>0</v>
      </c>
      <c r="R166" s="1275">
        <v>10</v>
      </c>
      <c r="S166" s="1275">
        <v>0</v>
      </c>
      <c r="T166" s="1275">
        <v>1</v>
      </c>
      <c r="U166" s="1275">
        <v>0</v>
      </c>
      <c r="V166" s="1275">
        <v>1</v>
      </c>
      <c r="W166" s="1275">
        <v>0</v>
      </c>
      <c r="X166" s="1275">
        <v>0</v>
      </c>
      <c r="Y166" s="1275">
        <v>2</v>
      </c>
      <c r="Z166" s="1275">
        <v>0</v>
      </c>
      <c r="AA166" s="1744">
        <v>1</v>
      </c>
      <c r="AB166" s="1682" t="s">
        <v>1542</v>
      </c>
      <c r="AC166" s="1683" t="s">
        <v>1817</v>
      </c>
      <c r="AD166" s="1684" t="s">
        <v>1818</v>
      </c>
      <c r="AE166" s="1705"/>
      <c r="AF166" s="1588"/>
      <c r="AG166" s="1588"/>
      <c r="AH166" s="1588"/>
      <c r="AI166" s="1588"/>
      <c r="AJ166" s="1588"/>
      <c r="AK166" s="1588"/>
      <c r="AL166" s="1588"/>
      <c r="AM166" s="1588"/>
      <c r="AN166" s="1588"/>
      <c r="AO166" s="1588"/>
      <c r="AP166" s="1588"/>
      <c r="AQ166" s="1588"/>
      <c r="AR166" s="1588"/>
      <c r="AS166" s="1588"/>
      <c r="AT166" s="1588"/>
      <c r="AU166" s="1588"/>
      <c r="AV166" s="1588"/>
    </row>
    <row r="167" spans="1:48" s="911" customFormat="1" ht="12.75" customHeight="1">
      <c r="A167" s="1690"/>
      <c r="B167" s="1691" t="s">
        <v>1854</v>
      </c>
      <c r="C167" s="1691"/>
      <c r="D167" s="1710" t="s">
        <v>1798</v>
      </c>
      <c r="E167" s="1711" t="s">
        <v>1803</v>
      </c>
      <c r="F167" s="1712">
        <v>12</v>
      </c>
      <c r="G167" s="1713">
        <v>282</v>
      </c>
      <c r="H167" s="1714">
        <v>82</v>
      </c>
      <c r="I167" s="1715">
        <v>84</v>
      </c>
      <c r="J167" s="1715">
        <v>116</v>
      </c>
      <c r="K167" s="1716"/>
      <c r="L167" s="1717">
        <v>40</v>
      </c>
      <c r="M167" s="1714">
        <v>1</v>
      </c>
      <c r="N167" s="1715">
        <v>1</v>
      </c>
      <c r="O167" s="1715">
        <v>0</v>
      </c>
      <c r="P167" s="1715">
        <v>0</v>
      </c>
      <c r="Q167" s="1715">
        <v>1</v>
      </c>
      <c r="R167" s="1715">
        <v>28</v>
      </c>
      <c r="S167" s="1715">
        <v>0</v>
      </c>
      <c r="T167" s="1715">
        <v>3</v>
      </c>
      <c r="U167" s="1715">
        <v>0</v>
      </c>
      <c r="V167" s="1715">
        <v>1</v>
      </c>
      <c r="W167" s="1715">
        <v>0</v>
      </c>
      <c r="X167" s="1715">
        <v>1</v>
      </c>
      <c r="Y167" s="1715">
        <v>3</v>
      </c>
      <c r="Z167" s="1715">
        <v>0</v>
      </c>
      <c r="AA167" s="1718">
        <v>1</v>
      </c>
      <c r="AB167" s="1759" t="s">
        <v>1855</v>
      </c>
      <c r="AC167" s="1760" t="s">
        <v>3127</v>
      </c>
      <c r="AD167" s="1761" t="s">
        <v>1819</v>
      </c>
      <c r="AE167" s="1705"/>
      <c r="AF167" s="1588"/>
      <c r="AG167" s="1588"/>
      <c r="AH167" s="1588"/>
      <c r="AI167" s="1588"/>
      <c r="AJ167" s="1588"/>
      <c r="AK167" s="1588"/>
      <c r="AL167" s="1588"/>
      <c r="AM167" s="1588"/>
      <c r="AN167" s="1588"/>
      <c r="AO167" s="1588"/>
      <c r="AP167" s="1588"/>
      <c r="AQ167" s="1588"/>
      <c r="AR167" s="1588"/>
      <c r="AS167" s="1588"/>
      <c r="AT167" s="1588"/>
      <c r="AU167" s="1588"/>
      <c r="AV167" s="1588"/>
    </row>
    <row r="168" spans="1:48" s="911" customFormat="1">
      <c r="A168" s="1661"/>
      <c r="B168" s="1672"/>
      <c r="C168" s="1672"/>
      <c r="D168" s="1673" t="s">
        <v>1799</v>
      </c>
      <c r="E168" s="1674" t="s">
        <v>1803</v>
      </c>
      <c r="F168" s="1675">
        <v>3</v>
      </c>
      <c r="G168" s="1676">
        <v>23</v>
      </c>
      <c r="H168" s="1677">
        <v>8</v>
      </c>
      <c r="I168" s="1678">
        <v>7</v>
      </c>
      <c r="J168" s="1678">
        <v>8</v>
      </c>
      <c r="K168" s="1678">
        <v>0</v>
      </c>
      <c r="L168" s="1680">
        <v>8</v>
      </c>
      <c r="M168" s="1677">
        <v>0</v>
      </c>
      <c r="N168" s="1678">
        <v>1</v>
      </c>
      <c r="O168" s="1678">
        <v>0</v>
      </c>
      <c r="P168" s="1678">
        <v>0</v>
      </c>
      <c r="Q168" s="1678">
        <v>0</v>
      </c>
      <c r="R168" s="1678">
        <v>5</v>
      </c>
      <c r="S168" s="1678">
        <v>0</v>
      </c>
      <c r="T168" s="1678">
        <v>1</v>
      </c>
      <c r="U168" s="1678">
        <v>0</v>
      </c>
      <c r="V168" s="1678">
        <v>0</v>
      </c>
      <c r="W168" s="1678">
        <v>1</v>
      </c>
      <c r="X168" s="1678">
        <v>0</v>
      </c>
      <c r="Y168" s="1678">
        <v>0</v>
      </c>
      <c r="Z168" s="1678">
        <v>0</v>
      </c>
      <c r="AA168" s="1681">
        <v>0</v>
      </c>
      <c r="AB168" s="1682"/>
      <c r="AC168" s="1811"/>
      <c r="AD168" s="1684"/>
      <c r="AE168" s="1705"/>
      <c r="AF168" s="1588"/>
      <c r="AG168" s="1588"/>
      <c r="AH168" s="1588"/>
      <c r="AI168" s="1588"/>
      <c r="AJ168" s="1588"/>
      <c r="AK168" s="1588"/>
      <c r="AL168" s="1588"/>
      <c r="AM168" s="1588"/>
      <c r="AN168" s="1588"/>
      <c r="AO168" s="1588"/>
      <c r="AP168" s="1588"/>
      <c r="AQ168" s="1588"/>
      <c r="AR168" s="1588"/>
      <c r="AS168" s="1588"/>
      <c r="AT168" s="1588"/>
      <c r="AU168" s="1588"/>
      <c r="AV168" s="1588"/>
    </row>
    <row r="169" spans="1:48" s="911" customFormat="1">
      <c r="A169" s="1708"/>
      <c r="B169" s="1662" t="s">
        <v>3217</v>
      </c>
      <c r="C169" s="1746"/>
      <c r="D169" s="1663" t="s">
        <v>1798</v>
      </c>
      <c r="E169" s="1664" t="s">
        <v>2207</v>
      </c>
      <c r="F169" s="1417">
        <v>15</v>
      </c>
      <c r="G169" s="1665">
        <v>312</v>
      </c>
      <c r="H169" s="1666">
        <v>124</v>
      </c>
      <c r="I169" s="1667">
        <v>96</v>
      </c>
      <c r="J169" s="1667">
        <v>92</v>
      </c>
      <c r="K169" s="1668"/>
      <c r="L169" s="1669">
        <v>72</v>
      </c>
      <c r="M169" s="1666">
        <v>1</v>
      </c>
      <c r="N169" s="1667">
        <v>2</v>
      </c>
      <c r="O169" s="1667">
        <v>0</v>
      </c>
      <c r="P169" s="1667">
        <v>0</v>
      </c>
      <c r="Q169" s="1667">
        <v>4</v>
      </c>
      <c r="R169" s="1667">
        <v>45</v>
      </c>
      <c r="S169" s="1667">
        <v>0</v>
      </c>
      <c r="T169" s="1667">
        <v>6</v>
      </c>
      <c r="U169" s="1667">
        <v>0</v>
      </c>
      <c r="V169" s="1667">
        <v>2</v>
      </c>
      <c r="W169" s="1667">
        <v>0</v>
      </c>
      <c r="X169" s="1667">
        <v>6</v>
      </c>
      <c r="Y169" s="1667">
        <v>4</v>
      </c>
      <c r="Z169" s="1667">
        <v>0</v>
      </c>
      <c r="AA169" s="1670">
        <v>2</v>
      </c>
      <c r="AB169" s="1614" t="s">
        <v>1856</v>
      </c>
      <c r="AC169" s="1911" t="s">
        <v>3218</v>
      </c>
      <c r="AD169" s="1616" t="s">
        <v>1820</v>
      </c>
      <c r="AE169" s="1705"/>
      <c r="AF169" s="1588"/>
      <c r="AG169" s="1588"/>
      <c r="AH169" s="1588"/>
      <c r="AI169" s="1588"/>
      <c r="AJ169" s="1588"/>
      <c r="AK169" s="1588"/>
      <c r="AL169" s="1588"/>
      <c r="AM169" s="1588"/>
      <c r="AN169" s="1588"/>
      <c r="AO169" s="1588"/>
      <c r="AP169" s="1588"/>
      <c r="AQ169" s="1588"/>
      <c r="AR169" s="1588"/>
      <c r="AS169" s="1588"/>
      <c r="AT169" s="1588"/>
      <c r="AU169" s="1588"/>
      <c r="AV169" s="1588"/>
    </row>
    <row r="170" spans="1:48" s="911" customFormat="1" ht="13.5" customHeight="1">
      <c r="A170" s="1690"/>
      <c r="B170" s="1691"/>
      <c r="C170" s="1691"/>
      <c r="D170" s="1692"/>
      <c r="E170" s="1664" t="s">
        <v>3117</v>
      </c>
      <c r="F170" s="1417">
        <v>3</v>
      </c>
      <c r="G170" s="1665">
        <v>57</v>
      </c>
      <c r="H170" s="1666">
        <v>23</v>
      </c>
      <c r="I170" s="1667">
        <v>15</v>
      </c>
      <c r="J170" s="1667">
        <v>19</v>
      </c>
      <c r="K170" s="1668"/>
      <c r="L170" s="1669">
        <v>0</v>
      </c>
      <c r="M170" s="1666">
        <v>0</v>
      </c>
      <c r="N170" s="1667">
        <v>0</v>
      </c>
      <c r="O170" s="1667">
        <v>0</v>
      </c>
      <c r="P170" s="1667">
        <v>0</v>
      </c>
      <c r="Q170" s="1667">
        <v>0</v>
      </c>
      <c r="R170" s="1667">
        <v>0</v>
      </c>
      <c r="S170" s="1667">
        <v>0</v>
      </c>
      <c r="T170" s="1667">
        <v>0</v>
      </c>
      <c r="U170" s="1667">
        <v>0</v>
      </c>
      <c r="V170" s="1667">
        <v>0</v>
      </c>
      <c r="W170" s="1667">
        <v>0</v>
      </c>
      <c r="X170" s="1667">
        <v>0</v>
      </c>
      <c r="Y170" s="1667">
        <v>0</v>
      </c>
      <c r="Z170" s="1667">
        <v>0</v>
      </c>
      <c r="AA170" s="1670">
        <v>0</v>
      </c>
      <c r="AB170" s="1614" t="s">
        <v>1868</v>
      </c>
      <c r="AC170" s="1912" t="s">
        <v>3219</v>
      </c>
      <c r="AD170" s="1694" t="s">
        <v>3220</v>
      </c>
      <c r="AE170" s="1705"/>
      <c r="AF170" s="1588"/>
      <c r="AG170" s="1588"/>
      <c r="AH170" s="1588"/>
      <c r="AI170" s="1588"/>
      <c r="AJ170" s="1588"/>
      <c r="AK170" s="1588"/>
      <c r="AL170" s="1588"/>
      <c r="AM170" s="1588"/>
      <c r="AN170" s="1588"/>
      <c r="AO170" s="1588"/>
      <c r="AP170" s="1588"/>
      <c r="AQ170" s="1588"/>
      <c r="AR170" s="1588"/>
      <c r="AS170" s="1588"/>
      <c r="AT170" s="1588"/>
      <c r="AU170" s="1588"/>
      <c r="AV170" s="1588"/>
    </row>
    <row r="171" spans="1:48" s="911" customFormat="1" ht="13.5" customHeight="1">
      <c r="A171" s="1913"/>
      <c r="B171" s="1691"/>
      <c r="C171" s="1691"/>
      <c r="D171" s="1663"/>
      <c r="E171" s="1914" t="s">
        <v>3128</v>
      </c>
      <c r="F171" s="1842">
        <v>3</v>
      </c>
      <c r="G171" s="1665">
        <v>44</v>
      </c>
      <c r="H171" s="1731">
        <v>14</v>
      </c>
      <c r="I171" s="1843">
        <v>17</v>
      </c>
      <c r="J171" s="1667">
        <v>13</v>
      </c>
      <c r="K171" s="1842"/>
      <c r="L171" s="1869">
        <v>0</v>
      </c>
      <c r="M171" s="1842">
        <v>0</v>
      </c>
      <c r="N171" s="1667">
        <v>0</v>
      </c>
      <c r="O171" s="1667">
        <v>0</v>
      </c>
      <c r="P171" s="1842">
        <v>0</v>
      </c>
      <c r="Q171" s="1843">
        <v>0</v>
      </c>
      <c r="R171" s="1843">
        <v>0</v>
      </c>
      <c r="S171" s="1843">
        <v>0</v>
      </c>
      <c r="T171" s="1667">
        <v>0</v>
      </c>
      <c r="U171" s="1667">
        <v>0</v>
      </c>
      <c r="V171" s="1842">
        <v>0</v>
      </c>
      <c r="W171" s="1843">
        <v>0</v>
      </c>
      <c r="X171" s="1843">
        <v>0</v>
      </c>
      <c r="Y171" s="1667">
        <v>0</v>
      </c>
      <c r="Z171" s="1667">
        <v>0</v>
      </c>
      <c r="AA171" s="1670">
        <v>0</v>
      </c>
      <c r="AB171" s="1842"/>
      <c r="AC171" s="1915"/>
      <c r="AD171" s="1916"/>
      <c r="AE171" s="1705"/>
      <c r="AF171" s="1588"/>
      <c r="AG171" s="1588"/>
      <c r="AH171" s="1588"/>
      <c r="AI171" s="1588"/>
      <c r="AJ171" s="1588"/>
      <c r="AK171" s="1588"/>
      <c r="AL171" s="1588"/>
      <c r="AM171" s="1588"/>
      <c r="AN171" s="1588"/>
      <c r="AO171" s="1588"/>
      <c r="AP171" s="1588"/>
      <c r="AQ171" s="1588"/>
      <c r="AR171" s="1588"/>
      <c r="AS171" s="1588"/>
      <c r="AT171" s="1588"/>
      <c r="AU171" s="1588"/>
      <c r="AV171" s="1588"/>
    </row>
    <row r="172" spans="1:48" s="911" customFormat="1" ht="13.5" customHeight="1" thickBot="1">
      <c r="A172" s="1901"/>
      <c r="B172" s="1691"/>
      <c r="C172" s="1902"/>
      <c r="D172" s="1816"/>
      <c r="E172" s="1817" t="s">
        <v>3060</v>
      </c>
      <c r="F172" s="1818">
        <v>9</v>
      </c>
      <c r="G172" s="1819">
        <v>211</v>
      </c>
      <c r="H172" s="1820">
        <v>87</v>
      </c>
      <c r="I172" s="1821">
        <v>64</v>
      </c>
      <c r="J172" s="1821">
        <v>60</v>
      </c>
      <c r="K172" s="1822"/>
      <c r="L172" s="1858">
        <v>0</v>
      </c>
      <c r="M172" s="1820">
        <v>0</v>
      </c>
      <c r="N172" s="1821">
        <v>0</v>
      </c>
      <c r="O172" s="1821">
        <v>0</v>
      </c>
      <c r="P172" s="1821">
        <v>0</v>
      </c>
      <c r="Q172" s="1821">
        <v>0</v>
      </c>
      <c r="R172" s="1821">
        <v>0</v>
      </c>
      <c r="S172" s="1821">
        <v>0</v>
      </c>
      <c r="T172" s="1821">
        <v>0</v>
      </c>
      <c r="U172" s="1821">
        <v>0</v>
      </c>
      <c r="V172" s="1821">
        <v>0</v>
      </c>
      <c r="W172" s="1821">
        <v>0</v>
      </c>
      <c r="X172" s="1821">
        <v>0</v>
      </c>
      <c r="Y172" s="1821">
        <v>0</v>
      </c>
      <c r="Z172" s="1821">
        <v>0</v>
      </c>
      <c r="AA172" s="1824">
        <v>0</v>
      </c>
      <c r="AB172" s="1825"/>
      <c r="AC172" s="1917"/>
      <c r="AD172" s="1905"/>
      <c r="AE172" s="1705"/>
      <c r="AF172" s="1588"/>
      <c r="AG172" s="1588"/>
      <c r="AH172" s="1588"/>
      <c r="AI172" s="1588"/>
      <c r="AJ172" s="1588"/>
      <c r="AK172" s="1588"/>
      <c r="AL172" s="1588"/>
      <c r="AM172" s="1588"/>
      <c r="AN172" s="1588"/>
      <c r="AO172" s="1588"/>
      <c r="AP172" s="1588"/>
      <c r="AQ172" s="1588"/>
      <c r="AR172" s="1588"/>
      <c r="AS172" s="1588"/>
      <c r="AT172" s="1588"/>
      <c r="AU172" s="1588"/>
      <c r="AV172" s="1588"/>
    </row>
    <row r="173" spans="1:48" s="911" customFormat="1" ht="13.5" customHeight="1" thickBot="1">
      <c r="A173" s="1918" t="s">
        <v>3129</v>
      </c>
      <c r="B173" s="1919"/>
      <c r="C173" s="1691"/>
      <c r="D173" s="1662"/>
      <c r="E173" s="1662"/>
      <c r="F173" s="1842"/>
      <c r="G173" s="1842"/>
      <c r="H173" s="1842"/>
      <c r="I173" s="1842"/>
      <c r="J173" s="1842"/>
      <c r="K173" s="1842"/>
      <c r="L173" s="1842"/>
      <c r="M173" s="1842"/>
      <c r="N173" s="1842"/>
      <c r="O173" s="1842"/>
      <c r="P173" s="1842"/>
      <c r="Q173" s="1842"/>
      <c r="R173" s="1842"/>
      <c r="S173" s="1842"/>
      <c r="T173" s="1842"/>
      <c r="U173" s="1842"/>
      <c r="V173" s="1842"/>
      <c r="W173" s="1842"/>
      <c r="X173" s="1842"/>
      <c r="Y173" s="1842"/>
      <c r="Z173" s="1842"/>
      <c r="AA173" s="1842"/>
      <c r="AB173" s="1842"/>
      <c r="AC173" s="1842"/>
      <c r="AD173" s="1920"/>
      <c r="AE173" s="1920"/>
      <c r="AF173" s="1920"/>
      <c r="AG173" s="1920"/>
      <c r="AH173" s="1920"/>
      <c r="AI173" s="1844"/>
      <c r="AJ173" s="1588"/>
      <c r="AK173" s="1615"/>
      <c r="AL173" s="1588"/>
      <c r="AM173" s="1588"/>
      <c r="AN173" s="1588"/>
      <c r="AO173" s="1588"/>
      <c r="AP173" s="1588"/>
      <c r="AQ173" s="1588"/>
      <c r="AR173" s="1588"/>
      <c r="AS173" s="1588"/>
      <c r="AT173" s="1588"/>
      <c r="AU173" s="1588"/>
      <c r="AV173" s="1588"/>
    </row>
    <row r="174" spans="1:48" s="911" customFormat="1" ht="13.5" customHeight="1">
      <c r="A174" s="1646"/>
      <c r="B174" s="1647" t="s">
        <v>1821</v>
      </c>
      <c r="C174" s="1647"/>
      <c r="D174" s="1648" t="s">
        <v>1798</v>
      </c>
      <c r="E174" s="1649" t="s">
        <v>2207</v>
      </c>
      <c r="F174" s="1650">
        <v>21</v>
      </c>
      <c r="G174" s="1651">
        <v>827</v>
      </c>
      <c r="H174" s="1652">
        <v>284</v>
      </c>
      <c r="I174" s="1653">
        <v>274</v>
      </c>
      <c r="J174" s="1653">
        <v>269</v>
      </c>
      <c r="K174" s="1654"/>
      <c r="L174" s="1655">
        <v>68</v>
      </c>
      <c r="M174" s="1652">
        <v>1</v>
      </c>
      <c r="N174" s="1653">
        <v>2</v>
      </c>
      <c r="O174" s="1653">
        <v>0</v>
      </c>
      <c r="P174" s="1653">
        <v>0</v>
      </c>
      <c r="Q174" s="1653">
        <v>0</v>
      </c>
      <c r="R174" s="1653">
        <v>51</v>
      </c>
      <c r="S174" s="1653"/>
      <c r="T174" s="1653">
        <v>5</v>
      </c>
      <c r="U174" s="1653">
        <v>0</v>
      </c>
      <c r="V174" s="1653">
        <v>1</v>
      </c>
      <c r="W174" s="1653">
        <v>0</v>
      </c>
      <c r="X174" s="1653">
        <v>1</v>
      </c>
      <c r="Y174" s="1653">
        <v>4</v>
      </c>
      <c r="Z174" s="1653">
        <v>0</v>
      </c>
      <c r="AA174" s="1656">
        <v>3</v>
      </c>
      <c r="AB174" s="1657" t="s">
        <v>2486</v>
      </c>
      <c r="AC174" s="1658" t="s">
        <v>1822</v>
      </c>
      <c r="AD174" s="1659" t="s">
        <v>1823</v>
      </c>
      <c r="AE174" s="1921"/>
      <c r="AF174" s="1920"/>
      <c r="AG174" s="1920"/>
      <c r="AH174" s="1920"/>
      <c r="AI174" s="1588"/>
      <c r="AJ174" s="1588"/>
      <c r="AK174" s="1588"/>
      <c r="AL174" s="1588"/>
      <c r="AM174" s="1588"/>
      <c r="AN174" s="1588"/>
      <c r="AO174" s="1588"/>
      <c r="AP174" s="1588"/>
      <c r="AQ174" s="1588"/>
      <c r="AR174" s="1588"/>
      <c r="AS174" s="1588"/>
      <c r="AT174" s="1588"/>
      <c r="AU174" s="1588"/>
      <c r="AV174" s="1588"/>
    </row>
    <row r="175" spans="1:48" s="911" customFormat="1" ht="13.5" customHeight="1">
      <c r="A175" s="1661"/>
      <c r="B175" s="1662"/>
      <c r="C175" s="1662"/>
      <c r="D175" s="1663"/>
      <c r="E175" s="1664" t="s">
        <v>1803</v>
      </c>
      <c r="F175" s="1417">
        <v>15</v>
      </c>
      <c r="G175" s="1665">
        <v>592</v>
      </c>
      <c r="H175" s="1666">
        <v>202</v>
      </c>
      <c r="I175" s="1667">
        <v>195</v>
      </c>
      <c r="J175" s="1667">
        <v>195</v>
      </c>
      <c r="K175" s="1668"/>
      <c r="L175" s="1669"/>
      <c r="M175" s="1666"/>
      <c r="N175" s="1667"/>
      <c r="O175" s="1667"/>
      <c r="P175" s="1667"/>
      <c r="Q175" s="1667"/>
      <c r="R175" s="1667"/>
      <c r="S175" s="1667"/>
      <c r="T175" s="1667"/>
      <c r="U175" s="1667"/>
      <c r="V175" s="1667"/>
      <c r="W175" s="1667"/>
      <c r="X175" s="1667"/>
      <c r="Y175" s="1667"/>
      <c r="Z175" s="1667"/>
      <c r="AA175" s="1670"/>
      <c r="AB175" s="1614"/>
      <c r="AC175" s="1588"/>
      <c r="AD175" s="1616"/>
      <c r="AE175" s="1921"/>
      <c r="AF175" s="1920"/>
      <c r="AG175" s="1920"/>
      <c r="AH175" s="1920"/>
      <c r="AI175" s="1588"/>
      <c r="AJ175" s="1588"/>
      <c r="AK175" s="1588"/>
      <c r="AL175" s="1588"/>
      <c r="AM175" s="1588"/>
      <c r="AN175" s="1588"/>
      <c r="AO175" s="1588"/>
      <c r="AP175" s="1588"/>
      <c r="AQ175" s="1588"/>
      <c r="AR175" s="1588"/>
      <c r="AS175" s="1588"/>
      <c r="AT175" s="1588"/>
      <c r="AU175" s="1588"/>
      <c r="AV175" s="1588"/>
    </row>
    <row r="176" spans="1:48" s="911" customFormat="1" ht="13.5" customHeight="1" thickBot="1">
      <c r="A176" s="1813"/>
      <c r="B176" s="1814"/>
      <c r="C176" s="1814"/>
      <c r="D176" s="1857"/>
      <c r="E176" s="1817" t="s">
        <v>252</v>
      </c>
      <c r="F176" s="1818">
        <v>6</v>
      </c>
      <c r="G176" s="1819">
        <v>235</v>
      </c>
      <c r="H176" s="1820">
        <v>82</v>
      </c>
      <c r="I176" s="1821">
        <v>79</v>
      </c>
      <c r="J176" s="1821">
        <v>74</v>
      </c>
      <c r="K176" s="1822"/>
      <c r="L176" s="1858"/>
      <c r="M176" s="1820"/>
      <c r="N176" s="1821"/>
      <c r="O176" s="1821"/>
      <c r="P176" s="1821"/>
      <c r="Q176" s="1821"/>
      <c r="R176" s="1821"/>
      <c r="S176" s="1821"/>
      <c r="T176" s="1821"/>
      <c r="U176" s="1821"/>
      <c r="V176" s="1821"/>
      <c r="W176" s="1821"/>
      <c r="X176" s="1821"/>
      <c r="Y176" s="1821"/>
      <c r="Z176" s="1821"/>
      <c r="AA176" s="1824"/>
      <c r="AB176" s="1825"/>
      <c r="AC176" s="1638"/>
      <c r="AD176" s="1827"/>
      <c r="AE176" s="1921"/>
      <c r="AF176" s="1920"/>
      <c r="AG176" s="1920"/>
      <c r="AH176" s="1920"/>
      <c r="AI176" s="1588"/>
      <c r="AJ176" s="1588"/>
      <c r="AK176" s="1588"/>
      <c r="AL176" s="1588"/>
      <c r="AM176" s="1588"/>
      <c r="AN176" s="1588"/>
      <c r="AO176" s="1588"/>
      <c r="AP176" s="1588"/>
      <c r="AQ176" s="1588"/>
      <c r="AR176" s="1588"/>
      <c r="AS176" s="1588"/>
      <c r="AT176" s="1588"/>
      <c r="AU176" s="1588"/>
      <c r="AV176" s="1588"/>
    </row>
    <row r="177" spans="1:48" s="911" customFormat="1">
      <c r="A177" s="1588"/>
      <c r="B177" s="1588"/>
      <c r="C177" s="1588"/>
      <c r="D177" s="1662"/>
      <c r="E177" s="1588"/>
      <c r="F177" s="1588"/>
      <c r="G177" s="1588"/>
      <c r="H177" s="1588"/>
      <c r="I177" s="1588"/>
      <c r="J177" s="1588"/>
      <c r="K177" s="1588"/>
      <c r="L177" s="1588"/>
      <c r="M177" s="1588"/>
      <c r="N177" s="1588"/>
      <c r="O177" s="1588"/>
      <c r="P177" s="1588"/>
      <c r="Q177" s="1588"/>
      <c r="R177" s="1588"/>
      <c r="S177" s="1588"/>
      <c r="T177" s="1588"/>
      <c r="U177" s="1588"/>
      <c r="V177" s="1588"/>
      <c r="W177" s="1588"/>
      <c r="X177" s="1588"/>
      <c r="Y177" s="1588"/>
      <c r="Z177" s="1588"/>
      <c r="AA177" s="1588"/>
      <c r="AB177" s="1922"/>
      <c r="AC177" s="1588"/>
      <c r="AD177" s="1588"/>
      <c r="AE177" s="1588"/>
      <c r="AF177" s="1588"/>
      <c r="AG177" s="1588"/>
      <c r="AH177" s="1588"/>
      <c r="AI177" s="1588"/>
      <c r="AJ177" s="1588"/>
      <c r="AK177" s="1588"/>
      <c r="AL177" s="1588"/>
      <c r="AM177" s="1588"/>
      <c r="AN177" s="1588"/>
      <c r="AO177" s="1588"/>
      <c r="AP177" s="1588"/>
      <c r="AQ177" s="1588"/>
      <c r="AR177" s="1588"/>
      <c r="AS177" s="1588"/>
      <c r="AT177" s="1588"/>
      <c r="AU177" s="1588"/>
      <c r="AV177" s="1588"/>
    </row>
    <row r="178" spans="1:48" s="911" customFormat="1">
      <c r="A178" s="1588"/>
      <c r="B178" s="1588"/>
      <c r="C178" s="1588"/>
      <c r="D178" s="1662"/>
      <c r="E178" s="1588"/>
      <c r="F178" s="1588"/>
      <c r="G178" s="1588"/>
      <c r="H178" s="1588"/>
      <c r="I178" s="1588"/>
      <c r="J178" s="1588"/>
      <c r="K178" s="1588"/>
      <c r="L178" s="1588"/>
      <c r="M178" s="1588"/>
      <c r="N178" s="1588"/>
      <c r="O178" s="1588"/>
      <c r="P178" s="1588"/>
      <c r="Q178" s="1588"/>
      <c r="R178" s="1588"/>
      <c r="S178" s="1588"/>
      <c r="T178" s="1588"/>
      <c r="U178" s="1588"/>
      <c r="V178" s="1588"/>
      <c r="W178" s="1588"/>
      <c r="X178" s="1588"/>
      <c r="Y178" s="1588"/>
      <c r="Z178" s="1588"/>
      <c r="AA178" s="1588"/>
      <c r="AB178" s="1922"/>
      <c r="AC178" s="1588"/>
      <c r="AD178" s="1588"/>
      <c r="AE178" s="1588"/>
      <c r="AF178" s="1588"/>
      <c r="AG178" s="1588"/>
      <c r="AH178" s="1588"/>
      <c r="AI178" s="1588"/>
      <c r="AJ178" s="1588"/>
      <c r="AK178" s="1588"/>
      <c r="AL178" s="1588"/>
      <c r="AM178" s="1588"/>
      <c r="AN178" s="1588"/>
      <c r="AO178" s="1588"/>
      <c r="AP178" s="1588"/>
      <c r="AQ178" s="1588"/>
      <c r="AR178" s="1588"/>
      <c r="AS178" s="1588"/>
      <c r="AT178" s="1588"/>
      <c r="AU178" s="1588"/>
      <c r="AV178" s="1588"/>
    </row>
    <row r="179" spans="1:48" s="911" customFormat="1">
      <c r="A179" s="1588"/>
      <c r="B179" s="1588"/>
      <c r="C179" s="1588"/>
      <c r="D179" s="1662"/>
      <c r="E179" s="1588"/>
      <c r="F179" s="1588"/>
      <c r="G179" s="1588"/>
      <c r="H179" s="1588"/>
      <c r="I179" s="1588"/>
      <c r="J179" s="1588"/>
      <c r="K179" s="1588"/>
      <c r="L179" s="1588"/>
      <c r="M179" s="1588"/>
      <c r="N179" s="1588"/>
      <c r="O179" s="1588"/>
      <c r="P179" s="1588"/>
      <c r="Q179" s="1588"/>
      <c r="R179" s="1588"/>
      <c r="S179" s="1588"/>
      <c r="T179" s="1588"/>
      <c r="U179" s="1588"/>
      <c r="V179" s="1588"/>
      <c r="W179" s="1588"/>
      <c r="X179" s="1588"/>
      <c r="Y179" s="1588"/>
      <c r="Z179" s="1588"/>
      <c r="AA179" s="1588"/>
      <c r="AB179" s="1922"/>
      <c r="AC179" s="1588"/>
      <c r="AD179" s="1588"/>
      <c r="AE179" s="1588"/>
      <c r="AF179" s="1588"/>
      <c r="AG179" s="1588"/>
      <c r="AH179" s="1588"/>
      <c r="AI179" s="1588"/>
      <c r="AJ179" s="1588"/>
      <c r="AK179" s="1588"/>
      <c r="AL179" s="1588"/>
      <c r="AM179" s="1588"/>
      <c r="AN179" s="1588"/>
      <c r="AO179" s="1588"/>
      <c r="AP179" s="1588"/>
      <c r="AQ179" s="1588"/>
      <c r="AR179" s="1588"/>
      <c r="AS179" s="1588"/>
      <c r="AT179" s="1588"/>
      <c r="AU179" s="1588"/>
      <c r="AV179" s="1588"/>
    </row>
    <row r="180" spans="1:48" s="911" customFormat="1">
      <c r="A180" s="1588"/>
      <c r="B180" s="1588"/>
      <c r="C180" s="1588"/>
      <c r="D180" s="1662"/>
      <c r="E180" s="1588"/>
      <c r="F180" s="1588"/>
      <c r="G180" s="1588"/>
      <c r="H180" s="1588"/>
      <c r="I180" s="1588"/>
      <c r="J180" s="1588"/>
      <c r="K180" s="1588"/>
      <c r="L180" s="1588"/>
      <c r="M180" s="1588"/>
      <c r="N180" s="1588"/>
      <c r="O180" s="1588"/>
      <c r="P180" s="1588"/>
      <c r="Q180" s="1588"/>
      <c r="R180" s="1588"/>
      <c r="S180" s="1588"/>
      <c r="T180" s="1588"/>
      <c r="U180" s="1588"/>
      <c r="V180" s="1588"/>
      <c r="W180" s="1588"/>
      <c r="X180" s="1588"/>
      <c r="Y180" s="1588"/>
      <c r="Z180" s="1588"/>
      <c r="AA180" s="1588"/>
      <c r="AB180" s="1922"/>
      <c r="AC180" s="1588"/>
      <c r="AD180" s="1588"/>
      <c r="AE180" s="1588"/>
      <c r="AF180" s="1588"/>
      <c r="AG180" s="1588"/>
      <c r="AH180" s="1588"/>
      <c r="AI180" s="1588"/>
      <c r="AJ180" s="1588"/>
      <c r="AK180" s="1588"/>
      <c r="AL180" s="1588"/>
      <c r="AM180" s="1588"/>
      <c r="AN180" s="1588"/>
      <c r="AO180" s="1588"/>
      <c r="AP180" s="1588"/>
      <c r="AQ180" s="1588"/>
      <c r="AR180" s="1588"/>
      <c r="AS180" s="1588"/>
      <c r="AT180" s="1588"/>
      <c r="AU180" s="1588"/>
      <c r="AV180" s="1588"/>
    </row>
    <row r="181" spans="1:48" s="911" customFormat="1">
      <c r="A181" s="1588"/>
      <c r="B181" s="1588"/>
      <c r="C181" s="1588"/>
      <c r="D181" s="1662"/>
      <c r="E181" s="1588"/>
      <c r="F181" s="1588"/>
      <c r="G181" s="1588"/>
      <c r="H181" s="1588"/>
      <c r="I181" s="1588"/>
      <c r="J181" s="1588"/>
      <c r="K181" s="1588"/>
      <c r="L181" s="1588"/>
      <c r="M181" s="1588"/>
      <c r="N181" s="1588"/>
      <c r="O181" s="1588"/>
      <c r="P181" s="1588"/>
      <c r="Q181" s="1588"/>
      <c r="R181" s="1588"/>
      <c r="S181" s="1588"/>
      <c r="T181" s="1588"/>
      <c r="U181" s="1588"/>
      <c r="V181" s="1588"/>
      <c r="W181" s="1588"/>
      <c r="X181" s="1588"/>
      <c r="Y181" s="1588"/>
      <c r="Z181" s="1588"/>
      <c r="AA181" s="1588"/>
      <c r="AB181" s="1922"/>
      <c r="AC181" s="1588"/>
      <c r="AD181" s="1588"/>
      <c r="AE181" s="1588"/>
      <c r="AF181" s="1588"/>
      <c r="AG181" s="1588"/>
      <c r="AH181" s="1588"/>
      <c r="AI181" s="1588"/>
      <c r="AJ181" s="1588"/>
      <c r="AK181" s="1588"/>
      <c r="AL181" s="1588"/>
      <c r="AM181" s="1588"/>
      <c r="AN181" s="1588"/>
      <c r="AO181" s="1588"/>
      <c r="AP181" s="1588"/>
      <c r="AQ181" s="1588"/>
      <c r="AR181" s="1588"/>
      <c r="AS181" s="1588"/>
      <c r="AT181" s="1588"/>
      <c r="AU181" s="1588"/>
      <c r="AV181" s="1588"/>
    </row>
    <row r="182" spans="1:48" s="911" customFormat="1">
      <c r="A182" s="1588"/>
      <c r="B182" s="1588"/>
      <c r="C182" s="1588"/>
      <c r="D182" s="1662"/>
      <c r="E182" s="1588"/>
      <c r="F182" s="1588"/>
      <c r="G182" s="1588"/>
      <c r="H182" s="1588"/>
      <c r="I182" s="1588"/>
      <c r="J182" s="1588"/>
      <c r="K182" s="1588"/>
      <c r="L182" s="1588"/>
      <c r="M182" s="1588"/>
      <c r="N182" s="1588"/>
      <c r="O182" s="1588"/>
      <c r="P182" s="1588"/>
      <c r="Q182" s="1588"/>
      <c r="R182" s="1588"/>
      <c r="S182" s="1588"/>
      <c r="T182" s="1588"/>
      <c r="U182" s="1588"/>
      <c r="V182" s="1588"/>
      <c r="W182" s="1588"/>
      <c r="X182" s="1588"/>
      <c r="Y182" s="1588"/>
      <c r="Z182" s="1588"/>
      <c r="AA182" s="1588"/>
      <c r="AB182" s="1922"/>
      <c r="AC182" s="1588"/>
      <c r="AD182" s="1588"/>
      <c r="AE182" s="1588"/>
      <c r="AF182" s="1588"/>
      <c r="AG182" s="1588"/>
      <c r="AH182" s="1588"/>
      <c r="AI182" s="1588"/>
      <c r="AJ182" s="1588"/>
      <c r="AK182" s="1588"/>
      <c r="AL182" s="1588"/>
      <c r="AM182" s="1588"/>
      <c r="AN182" s="1588"/>
      <c r="AO182" s="1588"/>
      <c r="AP182" s="1588"/>
      <c r="AQ182" s="1588"/>
      <c r="AR182" s="1588"/>
      <c r="AS182" s="1588"/>
      <c r="AT182" s="1588"/>
      <c r="AU182" s="1588"/>
      <c r="AV182" s="1588"/>
    </row>
    <row r="183" spans="1:48" s="911" customFormat="1">
      <c r="A183" s="1588"/>
      <c r="B183" s="1588"/>
      <c r="C183" s="1588"/>
      <c r="D183" s="1662"/>
      <c r="E183" s="1588"/>
      <c r="F183" s="1588"/>
      <c r="G183" s="1588"/>
      <c r="H183" s="1588"/>
      <c r="I183" s="1588"/>
      <c r="J183" s="1588"/>
      <c r="K183" s="1588"/>
      <c r="L183" s="1588"/>
      <c r="M183" s="1588"/>
      <c r="N183" s="1588"/>
      <c r="O183" s="1588"/>
      <c r="P183" s="1588"/>
      <c r="Q183" s="1588"/>
      <c r="R183" s="1588"/>
      <c r="S183" s="1588"/>
      <c r="T183" s="1588"/>
      <c r="U183" s="1588"/>
      <c r="V183" s="1588"/>
      <c r="W183" s="1588"/>
      <c r="X183" s="1588"/>
      <c r="Y183" s="1588"/>
      <c r="Z183" s="1588"/>
      <c r="AA183" s="1588"/>
      <c r="AB183" s="1922"/>
      <c r="AC183" s="1588"/>
      <c r="AD183" s="1588"/>
      <c r="AE183" s="1588"/>
      <c r="AF183" s="1588"/>
      <c r="AG183" s="1588"/>
      <c r="AH183" s="1588"/>
      <c r="AI183" s="1588"/>
      <c r="AJ183" s="1588"/>
      <c r="AK183" s="1588"/>
      <c r="AL183" s="1588"/>
      <c r="AM183" s="1588"/>
      <c r="AN183" s="1588"/>
      <c r="AO183" s="1588"/>
      <c r="AP183" s="1588"/>
      <c r="AQ183" s="1588"/>
      <c r="AR183" s="1588"/>
      <c r="AS183" s="1588"/>
      <c r="AT183" s="1588"/>
      <c r="AU183" s="1588"/>
      <c r="AV183" s="1588"/>
    </row>
    <row r="184" spans="1:48" s="911" customFormat="1">
      <c r="A184" s="1588"/>
      <c r="B184" s="1588"/>
      <c r="C184" s="1588"/>
      <c r="D184" s="1662"/>
      <c r="E184" s="1588"/>
      <c r="F184" s="1588"/>
      <c r="G184" s="1588"/>
      <c r="H184" s="1588"/>
      <c r="I184" s="1588"/>
      <c r="J184" s="1588"/>
      <c r="K184" s="1588"/>
      <c r="L184" s="1588"/>
      <c r="M184" s="1588"/>
      <c r="N184" s="1588"/>
      <c r="O184" s="1588"/>
      <c r="P184" s="1588"/>
      <c r="Q184" s="1588"/>
      <c r="R184" s="1588"/>
      <c r="S184" s="1588"/>
      <c r="T184" s="1588"/>
      <c r="U184" s="1588"/>
      <c r="V184" s="1588"/>
      <c r="W184" s="1588"/>
      <c r="X184" s="1588"/>
      <c r="Y184" s="1588"/>
      <c r="Z184" s="1588"/>
      <c r="AA184" s="1588"/>
      <c r="AB184" s="1922"/>
      <c r="AC184" s="1588"/>
      <c r="AD184" s="1588"/>
      <c r="AE184" s="1588"/>
      <c r="AF184" s="1588"/>
      <c r="AG184" s="1588"/>
      <c r="AH184" s="1588"/>
      <c r="AI184" s="1588"/>
      <c r="AJ184" s="1588"/>
      <c r="AK184" s="1588"/>
      <c r="AL184" s="1588"/>
      <c r="AM184" s="1588"/>
      <c r="AN184" s="1588"/>
      <c r="AO184" s="1588"/>
      <c r="AP184" s="1588"/>
      <c r="AQ184" s="1588"/>
      <c r="AR184" s="1588"/>
      <c r="AS184" s="1588"/>
      <c r="AT184" s="1588"/>
      <c r="AU184" s="1588"/>
      <c r="AV184" s="1588"/>
    </row>
    <row r="185" spans="1:48" s="911" customFormat="1">
      <c r="A185" s="1588"/>
      <c r="B185" s="1588"/>
      <c r="C185" s="1588"/>
      <c r="D185" s="1662"/>
      <c r="E185" s="1588"/>
      <c r="F185" s="1588"/>
      <c r="G185" s="1588"/>
      <c r="H185" s="1588"/>
      <c r="I185" s="1588"/>
      <c r="J185" s="1588"/>
      <c r="K185" s="1588"/>
      <c r="L185" s="1588"/>
      <c r="M185" s="1588"/>
      <c r="N185" s="1588"/>
      <c r="O185" s="1588"/>
      <c r="P185" s="1588"/>
      <c r="Q185" s="1588"/>
      <c r="R185" s="1588"/>
      <c r="S185" s="1588"/>
      <c r="T185" s="1588"/>
      <c r="U185" s="1588"/>
      <c r="V185" s="1588"/>
      <c r="W185" s="1588"/>
      <c r="X185" s="1588"/>
      <c r="Y185" s="1588"/>
      <c r="Z185" s="1588"/>
      <c r="AA185" s="1588"/>
      <c r="AB185" s="1922"/>
      <c r="AC185" s="1588"/>
      <c r="AD185" s="1588"/>
      <c r="AE185" s="1588"/>
      <c r="AF185" s="1588"/>
      <c r="AG185" s="1588"/>
      <c r="AH185" s="1588"/>
      <c r="AI185" s="1588"/>
      <c r="AJ185" s="1588"/>
      <c r="AK185" s="1588"/>
      <c r="AL185" s="1588"/>
      <c r="AM185" s="1588"/>
      <c r="AN185" s="1588"/>
      <c r="AO185" s="1588"/>
      <c r="AP185" s="1588"/>
      <c r="AQ185" s="1588"/>
      <c r="AR185" s="1588"/>
      <c r="AS185" s="1588"/>
      <c r="AT185" s="1588"/>
      <c r="AU185" s="1588"/>
      <c r="AV185" s="1588"/>
    </row>
    <row r="186" spans="1:48" s="911" customFormat="1">
      <c r="A186" s="1588"/>
      <c r="B186" s="1588"/>
      <c r="C186" s="1588"/>
      <c r="D186" s="1662"/>
      <c r="E186" s="1588"/>
      <c r="F186" s="1588"/>
      <c r="G186" s="1588"/>
      <c r="H186" s="1588"/>
      <c r="I186" s="1588"/>
      <c r="J186" s="1588"/>
      <c r="K186" s="1588"/>
      <c r="L186" s="1588"/>
      <c r="M186" s="1588"/>
      <c r="N186" s="1588"/>
      <c r="O186" s="1588"/>
      <c r="P186" s="1588"/>
      <c r="Q186" s="1588"/>
      <c r="R186" s="1588"/>
      <c r="S186" s="1588"/>
      <c r="T186" s="1588"/>
      <c r="U186" s="1588"/>
      <c r="V186" s="1588"/>
      <c r="W186" s="1588"/>
      <c r="X186" s="1588"/>
      <c r="Y186" s="1588"/>
      <c r="Z186" s="1588"/>
      <c r="AA186" s="1588"/>
      <c r="AB186" s="1922"/>
      <c r="AC186" s="1588"/>
      <c r="AD186" s="1588"/>
      <c r="AE186" s="1588"/>
      <c r="AF186" s="1588"/>
      <c r="AG186" s="1588"/>
      <c r="AH186" s="1588"/>
      <c r="AI186" s="1588"/>
      <c r="AJ186" s="1588"/>
      <c r="AK186" s="1588"/>
      <c r="AL186" s="1588"/>
      <c r="AM186" s="1588"/>
      <c r="AN186" s="1588"/>
      <c r="AO186" s="1588"/>
      <c r="AP186" s="1588"/>
      <c r="AQ186" s="1588"/>
      <c r="AR186" s="1588"/>
      <c r="AS186" s="1588"/>
      <c r="AT186" s="1588"/>
      <c r="AU186" s="1588"/>
      <c r="AV186" s="1588"/>
    </row>
    <row r="187" spans="1:48" s="911" customFormat="1">
      <c r="A187" s="1588"/>
      <c r="B187" s="1588"/>
      <c r="C187" s="1588"/>
      <c r="D187" s="1662"/>
      <c r="E187" s="1588"/>
      <c r="F187" s="1588"/>
      <c r="G187" s="1588"/>
      <c r="H187" s="1588"/>
      <c r="I187" s="1588"/>
      <c r="J187" s="1588"/>
      <c r="K187" s="1588"/>
      <c r="L187" s="1588"/>
      <c r="M187" s="1588"/>
      <c r="N187" s="1588"/>
      <c r="O187" s="1588"/>
      <c r="P187" s="1588"/>
      <c r="Q187" s="1588"/>
      <c r="R187" s="1588"/>
      <c r="S187" s="1588"/>
      <c r="T187" s="1588"/>
      <c r="U187" s="1588"/>
      <c r="V187" s="1588"/>
      <c r="W187" s="1588"/>
      <c r="X187" s="1588"/>
      <c r="Y187" s="1588"/>
      <c r="Z187" s="1588"/>
      <c r="AA187" s="1588"/>
      <c r="AB187" s="1922"/>
      <c r="AC187" s="1588"/>
      <c r="AD187" s="1588"/>
      <c r="AE187" s="1588"/>
      <c r="AF187" s="1588"/>
      <c r="AG187" s="1588"/>
      <c r="AH187" s="1588"/>
      <c r="AI187" s="1588"/>
      <c r="AJ187" s="1588"/>
      <c r="AK187" s="1588"/>
      <c r="AL187" s="1588"/>
      <c r="AM187" s="1588"/>
      <c r="AN187" s="1588"/>
      <c r="AO187" s="1588"/>
      <c r="AP187" s="1588"/>
      <c r="AQ187" s="1588"/>
      <c r="AR187" s="1588"/>
      <c r="AS187" s="1588"/>
      <c r="AT187" s="1588"/>
      <c r="AU187" s="1588"/>
      <c r="AV187" s="1588"/>
    </row>
    <row r="188" spans="1:48" s="911" customFormat="1">
      <c r="A188" s="1588"/>
      <c r="B188" s="1588"/>
      <c r="C188" s="1588"/>
      <c r="D188" s="1662"/>
      <c r="E188" s="1588"/>
      <c r="F188" s="1588"/>
      <c r="G188" s="1588"/>
      <c r="H188" s="1588"/>
      <c r="I188" s="1588"/>
      <c r="J188" s="1588"/>
      <c r="K188" s="1588"/>
      <c r="L188" s="1588"/>
      <c r="M188" s="1588"/>
      <c r="N188" s="1588"/>
      <c r="O188" s="1588"/>
      <c r="P188" s="1588"/>
      <c r="Q188" s="1588"/>
      <c r="R188" s="1588"/>
      <c r="S188" s="1588"/>
      <c r="T188" s="1588"/>
      <c r="U188" s="1588"/>
      <c r="V188" s="1588"/>
      <c r="W188" s="1588"/>
      <c r="X188" s="1588"/>
      <c r="Y188" s="1588"/>
      <c r="Z188" s="1588"/>
      <c r="AA188" s="1588"/>
      <c r="AB188" s="1922"/>
      <c r="AC188" s="1588"/>
      <c r="AD188" s="1588"/>
      <c r="AE188" s="1588"/>
      <c r="AF188" s="1588"/>
      <c r="AG188" s="1588"/>
      <c r="AH188" s="1588"/>
      <c r="AI188" s="1588"/>
      <c r="AJ188" s="1588"/>
      <c r="AK188" s="1588"/>
      <c r="AL188" s="1588"/>
      <c r="AM188" s="1588"/>
      <c r="AN188" s="1588"/>
      <c r="AO188" s="1588"/>
      <c r="AP188" s="1588"/>
      <c r="AQ188" s="1588"/>
      <c r="AR188" s="1588"/>
      <c r="AS188" s="1588"/>
      <c r="AT188" s="1588"/>
      <c r="AU188" s="1588"/>
      <c r="AV188" s="1588"/>
    </row>
    <row r="189" spans="1:48" s="911" customFormat="1">
      <c r="A189" s="1588"/>
      <c r="B189" s="1588"/>
      <c r="C189" s="1588"/>
      <c r="D189" s="1662"/>
      <c r="E189" s="1588"/>
      <c r="F189" s="1588"/>
      <c r="G189" s="1588"/>
      <c r="H189" s="1588"/>
      <c r="I189" s="1588"/>
      <c r="J189" s="1588"/>
      <c r="K189" s="1588"/>
      <c r="L189" s="1588"/>
      <c r="M189" s="1588"/>
      <c r="N189" s="1588"/>
      <c r="O189" s="1588"/>
      <c r="P189" s="1588"/>
      <c r="Q189" s="1588"/>
      <c r="R189" s="1588"/>
      <c r="S189" s="1588"/>
      <c r="T189" s="1588"/>
      <c r="U189" s="1588"/>
      <c r="V189" s="1588"/>
      <c r="W189" s="1588"/>
      <c r="X189" s="1588"/>
      <c r="Y189" s="1588"/>
      <c r="Z189" s="1588"/>
      <c r="AA189" s="1588"/>
      <c r="AB189" s="1922"/>
      <c r="AC189" s="1588"/>
      <c r="AD189" s="1588"/>
      <c r="AE189" s="1588"/>
      <c r="AF189" s="1588"/>
      <c r="AG189" s="1588"/>
      <c r="AH189" s="1588"/>
      <c r="AI189" s="1588"/>
      <c r="AJ189" s="1588"/>
      <c r="AK189" s="1588"/>
      <c r="AL189" s="1588"/>
      <c r="AM189" s="1588"/>
      <c r="AN189" s="1588"/>
      <c r="AO189" s="1588"/>
      <c r="AP189" s="1588"/>
      <c r="AQ189" s="1588"/>
      <c r="AR189" s="1588"/>
      <c r="AS189" s="1588"/>
      <c r="AT189" s="1588"/>
      <c r="AU189" s="1588"/>
      <c r="AV189" s="1588"/>
    </row>
    <row r="190" spans="1:48" s="911" customFormat="1">
      <c r="A190" s="1588"/>
      <c r="B190" s="1588"/>
      <c r="C190" s="1588"/>
      <c r="D190" s="1662"/>
      <c r="E190" s="1588"/>
      <c r="F190" s="1588"/>
      <c r="G190" s="1588"/>
      <c r="H190" s="1588"/>
      <c r="I190" s="1588"/>
      <c r="J190" s="1588"/>
      <c r="K190" s="1588"/>
      <c r="L190" s="1588"/>
      <c r="M190" s="1588"/>
      <c r="N190" s="1588"/>
      <c r="O190" s="1588"/>
      <c r="P190" s="1588"/>
      <c r="Q190" s="1588"/>
      <c r="R190" s="1588"/>
      <c r="S190" s="1588"/>
      <c r="T190" s="1588"/>
      <c r="U190" s="1588"/>
      <c r="V190" s="1588"/>
      <c r="W190" s="1588"/>
      <c r="X190" s="1588"/>
      <c r="Y190" s="1588"/>
      <c r="Z190" s="1588"/>
      <c r="AA190" s="1588"/>
      <c r="AB190" s="1922"/>
      <c r="AC190" s="1588"/>
      <c r="AD190" s="1588"/>
      <c r="AE190" s="1588"/>
      <c r="AF190" s="1588"/>
      <c r="AG190" s="1588"/>
      <c r="AH190" s="1588"/>
      <c r="AI190" s="1588"/>
      <c r="AJ190" s="1588"/>
      <c r="AK190" s="1588"/>
      <c r="AL190" s="1588"/>
      <c r="AM190" s="1588"/>
      <c r="AN190" s="1588"/>
      <c r="AO190" s="1588"/>
      <c r="AP190" s="1588"/>
      <c r="AQ190" s="1588"/>
      <c r="AR190" s="1588"/>
      <c r="AS190" s="1588"/>
      <c r="AT190" s="1588"/>
      <c r="AU190" s="1588"/>
      <c r="AV190" s="1588"/>
    </row>
    <row r="191" spans="1:48" s="911" customFormat="1">
      <c r="A191" s="1588"/>
      <c r="B191" s="1588"/>
      <c r="C191" s="1588"/>
      <c r="D191" s="1662"/>
      <c r="E191" s="1588"/>
      <c r="F191" s="1588"/>
      <c r="G191" s="1588"/>
      <c r="H191" s="1588"/>
      <c r="I191" s="1588"/>
      <c r="J191" s="1588"/>
      <c r="K191" s="1588"/>
      <c r="L191" s="1588"/>
      <c r="M191" s="1588"/>
      <c r="N191" s="1588"/>
      <c r="O191" s="1588"/>
      <c r="P191" s="1588"/>
      <c r="Q191" s="1588"/>
      <c r="R191" s="1588"/>
      <c r="S191" s="1588"/>
      <c r="T191" s="1588"/>
      <c r="U191" s="1588"/>
      <c r="V191" s="1588"/>
      <c r="W191" s="1588"/>
      <c r="X191" s="1588"/>
      <c r="Y191" s="1588"/>
      <c r="Z191" s="1588"/>
      <c r="AA191" s="1588"/>
      <c r="AB191" s="1922"/>
      <c r="AC191" s="1588"/>
      <c r="AD191" s="1588"/>
      <c r="AE191" s="1588"/>
      <c r="AF191" s="1588"/>
      <c r="AG191" s="1588"/>
      <c r="AH191" s="1588"/>
      <c r="AI191" s="1588"/>
      <c r="AJ191" s="1588"/>
      <c r="AK191" s="1588"/>
      <c r="AL191" s="1588"/>
      <c r="AM191" s="1588"/>
      <c r="AN191" s="1588"/>
      <c r="AO191" s="1588"/>
      <c r="AP191" s="1588"/>
      <c r="AQ191" s="1588"/>
      <c r="AR191" s="1588"/>
      <c r="AS191" s="1588"/>
      <c r="AT191" s="1588"/>
      <c r="AU191" s="1588"/>
      <c r="AV191" s="1588"/>
    </row>
    <row r="192" spans="1:48" s="911" customFormat="1">
      <c r="A192" s="1588"/>
      <c r="B192" s="1588"/>
      <c r="C192" s="1588"/>
      <c r="D192" s="1662"/>
      <c r="E192" s="1588"/>
      <c r="F192" s="1588"/>
      <c r="G192" s="1588"/>
      <c r="H192" s="1588"/>
      <c r="I192" s="1588"/>
      <c r="J192" s="1588"/>
      <c r="K192" s="1588"/>
      <c r="L192" s="1588"/>
      <c r="M192" s="1588"/>
      <c r="N192" s="1588"/>
      <c r="O192" s="1588"/>
      <c r="P192" s="1588"/>
      <c r="Q192" s="1588"/>
      <c r="R192" s="1588"/>
      <c r="S192" s="1588"/>
      <c r="T192" s="1588"/>
      <c r="U192" s="1588"/>
      <c r="V192" s="1588"/>
      <c r="W192" s="1588"/>
      <c r="X192" s="1588"/>
      <c r="Y192" s="1588"/>
      <c r="Z192" s="1588"/>
      <c r="AA192" s="1588"/>
      <c r="AB192" s="1922"/>
      <c r="AC192" s="1588"/>
      <c r="AD192" s="1588"/>
      <c r="AE192" s="1588"/>
      <c r="AF192" s="1588"/>
      <c r="AG192" s="1588"/>
      <c r="AH192" s="1588"/>
      <c r="AI192" s="1588"/>
      <c r="AJ192" s="1588"/>
      <c r="AK192" s="1588"/>
      <c r="AL192" s="1588"/>
      <c r="AM192" s="1588"/>
      <c r="AN192" s="1588"/>
      <c r="AO192" s="1588"/>
      <c r="AP192" s="1588"/>
      <c r="AQ192" s="1588"/>
      <c r="AR192" s="1588"/>
      <c r="AS192" s="1588"/>
      <c r="AT192" s="1588"/>
      <c r="AU192" s="1588"/>
      <c r="AV192" s="1588"/>
    </row>
    <row r="193" spans="1:48" s="911" customFormat="1">
      <c r="A193" s="1588"/>
      <c r="B193" s="1588"/>
      <c r="C193" s="1588"/>
      <c r="D193" s="1662"/>
      <c r="E193" s="1588"/>
      <c r="F193" s="1588"/>
      <c r="G193" s="1588"/>
      <c r="H193" s="1588"/>
      <c r="I193" s="1588"/>
      <c r="J193" s="1588"/>
      <c r="K193" s="1588"/>
      <c r="L193" s="1588"/>
      <c r="M193" s="1588"/>
      <c r="N193" s="1588"/>
      <c r="O193" s="1588"/>
      <c r="P193" s="1588"/>
      <c r="Q193" s="1588"/>
      <c r="R193" s="1588"/>
      <c r="S193" s="1588"/>
      <c r="T193" s="1588"/>
      <c r="U193" s="1588"/>
      <c r="V193" s="1588"/>
      <c r="W193" s="1588"/>
      <c r="X193" s="1588"/>
      <c r="Y193" s="1588"/>
      <c r="Z193" s="1588"/>
      <c r="AA193" s="1588"/>
      <c r="AB193" s="1922"/>
      <c r="AC193" s="1588"/>
      <c r="AD193" s="1588"/>
      <c r="AE193" s="1588"/>
      <c r="AF193" s="1588"/>
      <c r="AG193" s="1588"/>
      <c r="AH193" s="1588"/>
      <c r="AI193" s="1588"/>
      <c r="AJ193" s="1588"/>
      <c r="AK193" s="1588"/>
      <c r="AL193" s="1588"/>
      <c r="AM193" s="1588"/>
      <c r="AN193" s="1588"/>
      <c r="AO193" s="1588"/>
      <c r="AP193" s="1588"/>
      <c r="AQ193" s="1588"/>
      <c r="AR193" s="1588"/>
      <c r="AS193" s="1588"/>
      <c r="AT193" s="1588"/>
      <c r="AU193" s="1588"/>
      <c r="AV193" s="1588"/>
    </row>
    <row r="194" spans="1:48" s="911" customFormat="1">
      <c r="A194" s="1588"/>
      <c r="B194" s="1588"/>
      <c r="C194" s="1588"/>
      <c r="D194" s="1662"/>
      <c r="E194" s="1588"/>
      <c r="F194" s="1588"/>
      <c r="G194" s="1588"/>
      <c r="H194" s="1588"/>
      <c r="I194" s="1588"/>
      <c r="J194" s="1588"/>
      <c r="K194" s="1588"/>
      <c r="L194" s="1588"/>
      <c r="M194" s="1588"/>
      <c r="N194" s="1588"/>
      <c r="O194" s="1588"/>
      <c r="P194" s="1588"/>
      <c r="Q194" s="1588"/>
      <c r="R194" s="1588"/>
      <c r="S194" s="1588"/>
      <c r="T194" s="1588"/>
      <c r="U194" s="1588"/>
      <c r="V194" s="1588"/>
      <c r="W194" s="1588"/>
      <c r="X194" s="1588"/>
      <c r="Y194" s="1588"/>
      <c r="Z194" s="1588"/>
      <c r="AA194" s="1588"/>
      <c r="AB194" s="1922"/>
      <c r="AC194" s="1588"/>
      <c r="AD194" s="1588"/>
      <c r="AE194" s="1588"/>
      <c r="AF194" s="1588"/>
      <c r="AG194" s="1588"/>
      <c r="AH194" s="1588"/>
      <c r="AI194" s="1588"/>
      <c r="AJ194" s="1588"/>
      <c r="AK194" s="1588"/>
      <c r="AL194" s="1588"/>
      <c r="AM194" s="1588"/>
      <c r="AN194" s="1588"/>
      <c r="AO194" s="1588"/>
      <c r="AP194" s="1588"/>
      <c r="AQ194" s="1588"/>
      <c r="AR194" s="1588"/>
      <c r="AS194" s="1588"/>
      <c r="AT194" s="1588"/>
      <c r="AU194" s="1588"/>
      <c r="AV194" s="1588"/>
    </row>
    <row r="195" spans="1:48" s="911" customFormat="1">
      <c r="A195" s="1588"/>
      <c r="B195" s="1588"/>
      <c r="C195" s="1588"/>
      <c r="D195" s="1662"/>
      <c r="E195" s="1588"/>
      <c r="F195" s="1588"/>
      <c r="G195" s="1588"/>
      <c r="H195" s="1588"/>
      <c r="I195" s="1588"/>
      <c r="J195" s="1588"/>
      <c r="K195" s="1588"/>
      <c r="L195" s="1588"/>
      <c r="M195" s="1588"/>
      <c r="N195" s="1588"/>
      <c r="O195" s="1588"/>
      <c r="P195" s="1588"/>
      <c r="Q195" s="1588"/>
      <c r="R195" s="1588"/>
      <c r="S195" s="1588"/>
      <c r="T195" s="1588"/>
      <c r="U195" s="1588"/>
      <c r="V195" s="1588"/>
      <c r="W195" s="1588"/>
      <c r="X195" s="1588"/>
      <c r="Y195" s="1588"/>
      <c r="Z195" s="1588"/>
      <c r="AA195" s="1588"/>
      <c r="AB195" s="1922"/>
      <c r="AC195" s="1588"/>
      <c r="AD195" s="1588"/>
      <c r="AE195" s="1588"/>
      <c r="AF195" s="1588"/>
      <c r="AG195" s="1588"/>
      <c r="AH195" s="1588"/>
      <c r="AI195" s="1588"/>
      <c r="AJ195" s="1588"/>
      <c r="AK195" s="1588"/>
      <c r="AL195" s="1588"/>
      <c r="AM195" s="1588"/>
      <c r="AN195" s="1588"/>
      <c r="AO195" s="1588"/>
      <c r="AP195" s="1588"/>
      <c r="AQ195" s="1588"/>
      <c r="AR195" s="1588"/>
      <c r="AS195" s="1588"/>
      <c r="AT195" s="1588"/>
      <c r="AU195" s="1588"/>
      <c r="AV195" s="1588"/>
    </row>
    <row r="196" spans="1:48" s="911" customFormat="1">
      <c r="A196" s="1588"/>
      <c r="B196" s="1588"/>
      <c r="C196" s="1588"/>
      <c r="D196" s="1662"/>
      <c r="E196" s="1588"/>
      <c r="F196" s="1588"/>
      <c r="G196" s="1588"/>
      <c r="H196" s="1588"/>
      <c r="I196" s="1588"/>
      <c r="J196" s="1588"/>
      <c r="K196" s="1588"/>
      <c r="L196" s="1588"/>
      <c r="M196" s="1588"/>
      <c r="N196" s="1588"/>
      <c r="O196" s="1588"/>
      <c r="P196" s="1588"/>
      <c r="Q196" s="1588"/>
      <c r="R196" s="1588"/>
      <c r="S196" s="1588"/>
      <c r="T196" s="1588"/>
      <c r="U196" s="1588"/>
      <c r="V196" s="1588"/>
      <c r="W196" s="1588"/>
      <c r="X196" s="1588"/>
      <c r="Y196" s="1588"/>
      <c r="Z196" s="1588"/>
      <c r="AA196" s="1588"/>
      <c r="AB196" s="1922"/>
      <c r="AC196" s="1588"/>
      <c r="AD196" s="1588"/>
      <c r="AE196" s="1588"/>
      <c r="AF196" s="1588"/>
      <c r="AG196" s="1588"/>
      <c r="AH196" s="1588"/>
      <c r="AI196" s="1588"/>
      <c r="AJ196" s="1588"/>
      <c r="AK196" s="1588"/>
      <c r="AL196" s="1588"/>
      <c r="AM196" s="1588"/>
      <c r="AN196" s="1588"/>
      <c r="AO196" s="1588"/>
      <c r="AP196" s="1588"/>
      <c r="AQ196" s="1588"/>
      <c r="AR196" s="1588"/>
      <c r="AS196" s="1588"/>
      <c r="AT196" s="1588"/>
      <c r="AU196" s="1588"/>
      <c r="AV196" s="1588"/>
    </row>
    <row r="197" spans="1:48" s="911" customFormat="1">
      <c r="A197" s="1588"/>
      <c r="B197" s="1588"/>
      <c r="C197" s="1588"/>
      <c r="D197" s="1662"/>
      <c r="E197" s="1588"/>
      <c r="F197" s="1588"/>
      <c r="G197" s="1588"/>
      <c r="H197" s="1588"/>
      <c r="I197" s="1588"/>
      <c r="J197" s="1588"/>
      <c r="K197" s="1588"/>
      <c r="L197" s="1588"/>
      <c r="M197" s="1588"/>
      <c r="N197" s="1588"/>
      <c r="O197" s="1588"/>
      <c r="P197" s="1588"/>
      <c r="Q197" s="1588"/>
      <c r="R197" s="1588"/>
      <c r="S197" s="1588"/>
      <c r="T197" s="1588"/>
      <c r="U197" s="1588"/>
      <c r="V197" s="1588"/>
      <c r="W197" s="1588"/>
      <c r="X197" s="1588"/>
      <c r="Y197" s="1588"/>
      <c r="Z197" s="1588"/>
      <c r="AA197" s="1588"/>
      <c r="AB197" s="1922"/>
      <c r="AC197" s="1588"/>
      <c r="AD197" s="1588"/>
      <c r="AE197" s="1588"/>
      <c r="AF197" s="1588"/>
      <c r="AG197" s="1588"/>
      <c r="AH197" s="1588"/>
      <c r="AI197" s="1588"/>
      <c r="AJ197" s="1588"/>
      <c r="AK197" s="1588"/>
      <c r="AL197" s="1588"/>
      <c r="AM197" s="1588"/>
      <c r="AN197" s="1588"/>
      <c r="AO197" s="1588"/>
      <c r="AP197" s="1588"/>
      <c r="AQ197" s="1588"/>
      <c r="AR197" s="1588"/>
      <c r="AS197" s="1588"/>
      <c r="AT197" s="1588"/>
      <c r="AU197" s="1588"/>
      <c r="AV197" s="1588"/>
    </row>
    <row r="198" spans="1:48" s="911" customFormat="1">
      <c r="A198" s="1588"/>
      <c r="B198" s="1588"/>
      <c r="C198" s="1588"/>
      <c r="D198" s="1662"/>
      <c r="E198" s="1588"/>
      <c r="F198" s="1588"/>
      <c r="G198" s="1588"/>
      <c r="H198" s="1588"/>
      <c r="I198" s="1588"/>
      <c r="J198" s="1588"/>
      <c r="K198" s="1588"/>
      <c r="L198" s="1588"/>
      <c r="M198" s="1588"/>
      <c r="N198" s="1588"/>
      <c r="O198" s="1588"/>
      <c r="P198" s="1588"/>
      <c r="Q198" s="1588"/>
      <c r="R198" s="1588"/>
      <c r="S198" s="1588"/>
      <c r="T198" s="1588"/>
      <c r="U198" s="1588"/>
      <c r="V198" s="1588"/>
      <c r="W198" s="1588"/>
      <c r="X198" s="1588"/>
      <c r="Y198" s="1588"/>
      <c r="Z198" s="1588"/>
      <c r="AA198" s="1588"/>
      <c r="AB198" s="1922"/>
      <c r="AC198" s="1588"/>
      <c r="AD198" s="1588"/>
      <c r="AE198" s="1588"/>
      <c r="AF198" s="1588"/>
      <c r="AG198" s="1588"/>
      <c r="AH198" s="1588"/>
      <c r="AI198" s="1588"/>
      <c r="AJ198" s="1588"/>
      <c r="AK198" s="1588"/>
      <c r="AL198" s="1588"/>
      <c r="AM198" s="1588"/>
      <c r="AN198" s="1588"/>
      <c r="AO198" s="1588"/>
      <c r="AP198" s="1588"/>
      <c r="AQ198" s="1588"/>
      <c r="AR198" s="1588"/>
      <c r="AS198" s="1588"/>
      <c r="AT198" s="1588"/>
      <c r="AU198" s="1588"/>
      <c r="AV198" s="1588"/>
    </row>
    <row r="199" spans="1:48" s="911" customFormat="1">
      <c r="A199" s="1588"/>
      <c r="B199" s="1588"/>
      <c r="C199" s="1588"/>
      <c r="D199" s="1662"/>
      <c r="E199" s="1588"/>
      <c r="F199" s="1588"/>
      <c r="G199" s="1588"/>
      <c r="H199" s="1588"/>
      <c r="I199" s="1588"/>
      <c r="J199" s="1588"/>
      <c r="K199" s="1588"/>
      <c r="L199" s="1588"/>
      <c r="M199" s="1588"/>
      <c r="N199" s="1588"/>
      <c r="O199" s="1588"/>
      <c r="P199" s="1588"/>
      <c r="Q199" s="1588"/>
      <c r="R199" s="1588"/>
      <c r="S199" s="1588"/>
      <c r="T199" s="1588"/>
      <c r="U199" s="1588"/>
      <c r="V199" s="1588"/>
      <c r="W199" s="1588"/>
      <c r="X199" s="1588"/>
      <c r="Y199" s="1588"/>
      <c r="Z199" s="1588"/>
      <c r="AA199" s="1588"/>
      <c r="AB199" s="1922"/>
      <c r="AC199" s="1588"/>
      <c r="AD199" s="1588"/>
      <c r="AE199" s="1588"/>
      <c r="AF199" s="1588"/>
      <c r="AG199" s="1588"/>
      <c r="AH199" s="1588"/>
      <c r="AI199" s="1588"/>
      <c r="AJ199" s="1588"/>
      <c r="AK199" s="1588"/>
      <c r="AL199" s="1588"/>
      <c r="AM199" s="1588"/>
      <c r="AN199" s="1588"/>
      <c r="AO199" s="1588"/>
      <c r="AP199" s="1588"/>
      <c r="AQ199" s="1588"/>
      <c r="AR199" s="1588"/>
      <c r="AS199" s="1588"/>
      <c r="AT199" s="1588"/>
      <c r="AU199" s="1588"/>
      <c r="AV199" s="1588"/>
    </row>
    <row r="200" spans="1:48" s="911" customFormat="1">
      <c r="A200" s="1588"/>
      <c r="B200" s="1588"/>
      <c r="C200" s="1588"/>
      <c r="D200" s="1662"/>
      <c r="E200" s="1588"/>
      <c r="F200" s="1588"/>
      <c r="G200" s="1588"/>
      <c r="H200" s="1588"/>
      <c r="I200" s="1588"/>
      <c r="J200" s="1588"/>
      <c r="K200" s="1588"/>
      <c r="L200" s="1588"/>
      <c r="M200" s="1588"/>
      <c r="N200" s="1588"/>
      <c r="O200" s="1588"/>
      <c r="P200" s="1588"/>
      <c r="Q200" s="1588"/>
      <c r="R200" s="1588"/>
      <c r="S200" s="1588"/>
      <c r="T200" s="1588"/>
      <c r="U200" s="1588"/>
      <c r="V200" s="1588"/>
      <c r="W200" s="1588"/>
      <c r="X200" s="1588"/>
      <c r="Y200" s="1588"/>
      <c r="Z200" s="1588"/>
      <c r="AA200" s="1588"/>
      <c r="AB200" s="1922"/>
      <c r="AC200" s="1588"/>
      <c r="AD200" s="1588"/>
      <c r="AE200" s="1588"/>
      <c r="AF200" s="1588"/>
      <c r="AG200" s="1588"/>
      <c r="AH200" s="1588"/>
      <c r="AI200" s="1588"/>
      <c r="AJ200" s="1588"/>
      <c r="AK200" s="1588"/>
      <c r="AL200" s="1588"/>
      <c r="AM200" s="1588"/>
      <c r="AN200" s="1588"/>
      <c r="AO200" s="1588"/>
      <c r="AP200" s="1588"/>
      <c r="AQ200" s="1588"/>
      <c r="AR200" s="1588"/>
      <c r="AS200" s="1588"/>
      <c r="AT200" s="1588"/>
      <c r="AU200" s="1588"/>
      <c r="AV200" s="1588"/>
    </row>
    <row r="201" spans="1:48" s="911" customFormat="1">
      <c r="A201" s="1588"/>
      <c r="B201" s="1588"/>
      <c r="C201" s="1588"/>
      <c r="D201" s="1662"/>
      <c r="E201" s="1588"/>
      <c r="F201" s="1588"/>
      <c r="G201" s="1588"/>
      <c r="H201" s="1588"/>
      <c r="I201" s="1588"/>
      <c r="J201" s="1588"/>
      <c r="K201" s="1588"/>
      <c r="L201" s="1588"/>
      <c r="M201" s="1588"/>
      <c r="N201" s="1588"/>
      <c r="O201" s="1588"/>
      <c r="P201" s="1588"/>
      <c r="Q201" s="1588"/>
      <c r="R201" s="1588"/>
      <c r="S201" s="1588"/>
      <c r="T201" s="1588"/>
      <c r="U201" s="1588"/>
      <c r="V201" s="1588"/>
      <c r="W201" s="1588"/>
      <c r="X201" s="1588"/>
      <c r="Y201" s="1588"/>
      <c r="Z201" s="1588"/>
      <c r="AA201" s="1588"/>
      <c r="AB201" s="1922"/>
      <c r="AC201" s="1588"/>
      <c r="AD201" s="1588"/>
      <c r="AE201" s="1588"/>
      <c r="AF201" s="1588"/>
      <c r="AG201" s="1588"/>
      <c r="AH201" s="1588"/>
      <c r="AI201" s="1588"/>
      <c r="AJ201" s="1588"/>
      <c r="AK201" s="1588"/>
      <c r="AL201" s="1588"/>
      <c r="AM201" s="1588"/>
      <c r="AN201" s="1588"/>
      <c r="AO201" s="1588"/>
      <c r="AP201" s="1588"/>
      <c r="AQ201" s="1588"/>
      <c r="AR201" s="1588"/>
      <c r="AS201" s="1588"/>
      <c r="AT201" s="1588"/>
      <c r="AU201" s="1588"/>
      <c r="AV201" s="1588"/>
    </row>
    <row r="202" spans="1:48" s="911" customFormat="1">
      <c r="A202" s="1588"/>
      <c r="B202" s="1588"/>
      <c r="C202" s="1588"/>
      <c r="D202" s="1662"/>
      <c r="E202" s="1588"/>
      <c r="F202" s="1588"/>
      <c r="G202" s="1588"/>
      <c r="H202" s="1588"/>
      <c r="I202" s="1588"/>
      <c r="J202" s="1588"/>
      <c r="K202" s="1588"/>
      <c r="L202" s="1588"/>
      <c r="M202" s="1588"/>
      <c r="N202" s="1588"/>
      <c r="O202" s="1588"/>
      <c r="P202" s="1588"/>
      <c r="Q202" s="1588"/>
      <c r="R202" s="1588"/>
      <c r="S202" s="1588"/>
      <c r="T202" s="1588"/>
      <c r="U202" s="1588"/>
      <c r="V202" s="1588"/>
      <c r="W202" s="1588"/>
      <c r="X202" s="1588"/>
      <c r="Y202" s="1588"/>
      <c r="Z202" s="1588"/>
      <c r="AA202" s="1588"/>
      <c r="AB202" s="1922"/>
      <c r="AC202" s="1588"/>
      <c r="AD202" s="1588"/>
      <c r="AE202" s="1588"/>
      <c r="AF202" s="1588"/>
      <c r="AG202" s="1588"/>
      <c r="AH202" s="1588"/>
      <c r="AI202" s="1588"/>
      <c r="AJ202" s="1588"/>
      <c r="AK202" s="1588"/>
      <c r="AL202" s="1588"/>
      <c r="AM202" s="1588"/>
      <c r="AN202" s="1588"/>
      <c r="AO202" s="1588"/>
      <c r="AP202" s="1588"/>
      <c r="AQ202" s="1588"/>
      <c r="AR202" s="1588"/>
      <c r="AS202" s="1588"/>
      <c r="AT202" s="1588"/>
      <c r="AU202" s="1588"/>
      <c r="AV202" s="1588"/>
    </row>
    <row r="203" spans="1:48" s="911" customFormat="1">
      <c r="A203" s="1588"/>
      <c r="B203" s="1588"/>
      <c r="C203" s="1588"/>
      <c r="D203" s="1662"/>
      <c r="E203" s="1588"/>
      <c r="F203" s="1588"/>
      <c r="G203" s="1588"/>
      <c r="H203" s="1588"/>
      <c r="I203" s="1588"/>
      <c r="J203" s="1588"/>
      <c r="K203" s="1588"/>
      <c r="L203" s="1588"/>
      <c r="M203" s="1588"/>
      <c r="N203" s="1588"/>
      <c r="O203" s="1588"/>
      <c r="P203" s="1588"/>
      <c r="Q203" s="1588"/>
      <c r="R203" s="1588"/>
      <c r="S203" s="1588"/>
      <c r="T203" s="1588"/>
      <c r="U203" s="1588"/>
      <c r="V203" s="1588"/>
      <c r="W203" s="1588"/>
      <c r="X203" s="1588"/>
      <c r="Y203" s="1588"/>
      <c r="Z203" s="1588"/>
      <c r="AA203" s="1588"/>
      <c r="AB203" s="1922"/>
      <c r="AC203" s="1588"/>
      <c r="AD203" s="1588"/>
      <c r="AE203" s="1588"/>
      <c r="AF203" s="1588"/>
      <c r="AG203" s="1588"/>
      <c r="AH203" s="1588"/>
      <c r="AI203" s="1588"/>
      <c r="AJ203" s="1588"/>
      <c r="AK203" s="1588"/>
      <c r="AL203" s="1588"/>
      <c r="AM203" s="1588"/>
      <c r="AN203" s="1588"/>
      <c r="AO203" s="1588"/>
      <c r="AP203" s="1588"/>
      <c r="AQ203" s="1588"/>
      <c r="AR203" s="1588"/>
      <c r="AS203" s="1588"/>
      <c r="AT203" s="1588"/>
      <c r="AU203" s="1588"/>
      <c r="AV203" s="1588"/>
    </row>
    <row r="204" spans="1:48" s="911" customFormat="1">
      <c r="A204" s="1588"/>
      <c r="B204" s="1588"/>
      <c r="C204" s="1588"/>
      <c r="D204" s="1662"/>
      <c r="E204" s="1588"/>
      <c r="F204" s="1588"/>
      <c r="G204" s="1588"/>
      <c r="H204" s="1588"/>
      <c r="I204" s="1588"/>
      <c r="J204" s="1588"/>
      <c r="K204" s="1588"/>
      <c r="L204" s="1588"/>
      <c r="M204" s="1588"/>
      <c r="N204" s="1588"/>
      <c r="O204" s="1588"/>
      <c r="P204" s="1588"/>
      <c r="Q204" s="1588"/>
      <c r="R204" s="1588"/>
      <c r="S204" s="1588"/>
      <c r="T204" s="1588"/>
      <c r="U204" s="1588"/>
      <c r="V204" s="1588"/>
      <c r="W204" s="1588"/>
      <c r="X204" s="1588"/>
      <c r="Y204" s="1588"/>
      <c r="Z204" s="1588"/>
      <c r="AA204" s="1588"/>
      <c r="AB204" s="1922"/>
      <c r="AC204" s="1588"/>
      <c r="AD204" s="1588"/>
      <c r="AE204" s="1588"/>
      <c r="AF204" s="1588"/>
      <c r="AG204" s="1588"/>
      <c r="AH204" s="1588"/>
      <c r="AI204" s="1588"/>
      <c r="AJ204" s="1588"/>
      <c r="AK204" s="1588"/>
      <c r="AL204" s="1588"/>
      <c r="AM204" s="1588"/>
      <c r="AN204" s="1588"/>
      <c r="AO204" s="1588"/>
      <c r="AP204" s="1588"/>
      <c r="AQ204" s="1588"/>
      <c r="AR204" s="1588"/>
      <c r="AS204" s="1588"/>
      <c r="AT204" s="1588"/>
      <c r="AU204" s="1588"/>
      <c r="AV204" s="1588"/>
    </row>
    <row r="205" spans="1:48" s="911" customFormat="1">
      <c r="A205" s="1588"/>
      <c r="B205" s="1588"/>
      <c r="C205" s="1588"/>
      <c r="D205" s="1662"/>
      <c r="E205" s="1588"/>
      <c r="F205" s="1588"/>
      <c r="G205" s="1588"/>
      <c r="H205" s="1588"/>
      <c r="I205" s="1588"/>
      <c r="J205" s="1588"/>
      <c r="K205" s="1588"/>
      <c r="L205" s="1588"/>
      <c r="M205" s="1588"/>
      <c r="N205" s="1588"/>
      <c r="O205" s="1588"/>
      <c r="P205" s="1588"/>
      <c r="Q205" s="1588"/>
      <c r="R205" s="1588"/>
      <c r="S205" s="1588"/>
      <c r="T205" s="1588"/>
      <c r="U205" s="1588"/>
      <c r="V205" s="1588"/>
      <c r="W205" s="1588"/>
      <c r="X205" s="1588"/>
      <c r="Y205" s="1588"/>
      <c r="Z205" s="1588"/>
      <c r="AA205" s="1588"/>
      <c r="AB205" s="1922"/>
      <c r="AC205" s="1588"/>
      <c r="AD205" s="1588"/>
      <c r="AE205" s="1588"/>
      <c r="AF205" s="1588"/>
      <c r="AG205" s="1588"/>
      <c r="AH205" s="1588"/>
      <c r="AI205" s="1588"/>
      <c r="AJ205" s="1588"/>
      <c r="AK205" s="1588"/>
      <c r="AL205" s="1588"/>
      <c r="AM205" s="1588"/>
      <c r="AN205" s="1588"/>
      <c r="AO205" s="1588"/>
      <c r="AP205" s="1588"/>
      <c r="AQ205" s="1588"/>
      <c r="AR205" s="1588"/>
      <c r="AS205" s="1588"/>
      <c r="AT205" s="1588"/>
      <c r="AU205" s="1588"/>
      <c r="AV205" s="1588"/>
    </row>
    <row r="206" spans="1:48" s="911" customFormat="1">
      <c r="A206" s="1588"/>
      <c r="B206" s="1588"/>
      <c r="C206" s="1588"/>
      <c r="D206" s="1662"/>
      <c r="E206" s="1588"/>
      <c r="F206" s="1588"/>
      <c r="G206" s="1588"/>
      <c r="H206" s="1588"/>
      <c r="I206" s="1588"/>
      <c r="J206" s="1588"/>
      <c r="K206" s="1588"/>
      <c r="L206" s="1588"/>
      <c r="M206" s="1588"/>
      <c r="N206" s="1588"/>
      <c r="O206" s="1588"/>
      <c r="P206" s="1588"/>
      <c r="Q206" s="1588"/>
      <c r="R206" s="1588"/>
      <c r="S206" s="1588"/>
      <c r="T206" s="1588"/>
      <c r="U206" s="1588"/>
      <c r="V206" s="1588"/>
      <c r="W206" s="1588"/>
      <c r="X206" s="1588"/>
      <c r="Y206" s="1588"/>
      <c r="Z206" s="1588"/>
      <c r="AA206" s="1588"/>
      <c r="AB206" s="1922"/>
      <c r="AC206" s="1588"/>
      <c r="AD206" s="1588"/>
      <c r="AE206" s="1588"/>
      <c r="AF206" s="1588"/>
      <c r="AG206" s="1588"/>
      <c r="AH206" s="1588"/>
      <c r="AI206" s="1588"/>
      <c r="AJ206" s="1588"/>
      <c r="AK206" s="1588"/>
      <c r="AL206" s="1588"/>
      <c r="AM206" s="1588"/>
      <c r="AN206" s="1588"/>
      <c r="AO206" s="1588"/>
      <c r="AP206" s="1588"/>
      <c r="AQ206" s="1588"/>
      <c r="AR206" s="1588"/>
      <c r="AS206" s="1588"/>
      <c r="AT206" s="1588"/>
      <c r="AU206" s="1588"/>
      <c r="AV206" s="1588"/>
    </row>
    <row r="207" spans="1:48" s="911" customFormat="1">
      <c r="A207" s="1588"/>
      <c r="B207" s="1588"/>
      <c r="C207" s="1588"/>
      <c r="D207" s="1662"/>
      <c r="E207" s="1588"/>
      <c r="F207" s="1588"/>
      <c r="G207" s="1588"/>
      <c r="H207" s="1588"/>
      <c r="I207" s="1588"/>
      <c r="J207" s="1588"/>
      <c r="K207" s="1588"/>
      <c r="L207" s="1588"/>
      <c r="M207" s="1588"/>
      <c r="N207" s="1588"/>
      <c r="O207" s="1588"/>
      <c r="P207" s="1588"/>
      <c r="Q207" s="1588"/>
      <c r="R207" s="1588"/>
      <c r="S207" s="1588"/>
      <c r="T207" s="1588"/>
      <c r="U207" s="1588"/>
      <c r="V207" s="1588"/>
      <c r="W207" s="1588"/>
      <c r="X207" s="1588"/>
      <c r="Y207" s="1588"/>
      <c r="Z207" s="1588"/>
      <c r="AA207" s="1588"/>
      <c r="AB207" s="1922"/>
      <c r="AC207" s="1588"/>
      <c r="AD207" s="1588"/>
      <c r="AE207" s="1588"/>
      <c r="AF207" s="1588"/>
      <c r="AG207" s="1588"/>
      <c r="AH207" s="1588"/>
      <c r="AI207" s="1588"/>
      <c r="AJ207" s="1588"/>
      <c r="AK207" s="1588"/>
      <c r="AL207" s="1588"/>
      <c r="AM207" s="1588"/>
      <c r="AN207" s="1588"/>
      <c r="AO207" s="1588"/>
      <c r="AP207" s="1588"/>
      <c r="AQ207" s="1588"/>
      <c r="AR207" s="1588"/>
      <c r="AS207" s="1588"/>
      <c r="AT207" s="1588"/>
      <c r="AU207" s="1588"/>
      <c r="AV207" s="1588"/>
    </row>
    <row r="208" spans="1:48" s="911" customFormat="1">
      <c r="A208" s="1588"/>
      <c r="B208" s="1588"/>
      <c r="C208" s="1588"/>
      <c r="D208" s="1662"/>
      <c r="E208" s="1588"/>
      <c r="F208" s="1588"/>
      <c r="G208" s="1588"/>
      <c r="H208" s="1588"/>
      <c r="I208" s="1588"/>
      <c r="J208" s="1588"/>
      <c r="K208" s="1588"/>
      <c r="L208" s="1588"/>
      <c r="M208" s="1588"/>
      <c r="N208" s="1588"/>
      <c r="O208" s="1588"/>
      <c r="P208" s="1588"/>
      <c r="Q208" s="1588"/>
      <c r="R208" s="1588"/>
      <c r="S208" s="1588"/>
      <c r="T208" s="1588"/>
      <c r="U208" s="1588"/>
      <c r="V208" s="1588"/>
      <c r="W208" s="1588"/>
      <c r="X208" s="1588"/>
      <c r="Y208" s="1588"/>
      <c r="Z208" s="1588"/>
      <c r="AA208" s="1588"/>
      <c r="AB208" s="1922"/>
      <c r="AC208" s="1588"/>
      <c r="AD208" s="1588"/>
      <c r="AE208" s="1588"/>
      <c r="AF208" s="1588"/>
      <c r="AG208" s="1588"/>
      <c r="AH208" s="1588"/>
      <c r="AI208" s="1588"/>
      <c r="AJ208" s="1588"/>
      <c r="AK208" s="1588"/>
      <c r="AL208" s="1588"/>
      <c r="AM208" s="1588"/>
      <c r="AN208" s="1588"/>
      <c r="AO208" s="1588"/>
      <c r="AP208" s="1588"/>
      <c r="AQ208" s="1588"/>
      <c r="AR208" s="1588"/>
      <c r="AS208" s="1588"/>
      <c r="AT208" s="1588"/>
      <c r="AU208" s="1588"/>
      <c r="AV208" s="1588"/>
    </row>
    <row r="209" spans="1:48" s="911" customFormat="1">
      <c r="A209" s="1588"/>
      <c r="B209" s="1588"/>
      <c r="C209" s="1588"/>
      <c r="D209" s="1662"/>
      <c r="E209" s="1588"/>
      <c r="F209" s="1588"/>
      <c r="G209" s="1588"/>
      <c r="H209" s="1588"/>
      <c r="I209" s="1588"/>
      <c r="J209" s="1588"/>
      <c r="K209" s="1588"/>
      <c r="L209" s="1588"/>
      <c r="M209" s="1588"/>
      <c r="N209" s="1588"/>
      <c r="O209" s="1588"/>
      <c r="P209" s="1588"/>
      <c r="Q209" s="1588"/>
      <c r="R209" s="1588"/>
      <c r="S209" s="1588"/>
      <c r="T209" s="1588"/>
      <c r="U209" s="1588"/>
      <c r="V209" s="1588"/>
      <c r="W209" s="1588"/>
      <c r="X209" s="1588"/>
      <c r="Y209" s="1588"/>
      <c r="Z209" s="1588"/>
      <c r="AA209" s="1588"/>
      <c r="AB209" s="1922"/>
      <c r="AC209" s="1588"/>
      <c r="AD209" s="1588"/>
      <c r="AE209" s="1588"/>
      <c r="AF209" s="1588"/>
      <c r="AG209" s="1588"/>
      <c r="AH209" s="1588"/>
      <c r="AI209" s="1588"/>
      <c r="AJ209" s="1588"/>
      <c r="AK209" s="1588"/>
      <c r="AL209" s="1588"/>
      <c r="AM209" s="1588"/>
      <c r="AN209" s="1588"/>
      <c r="AO209" s="1588"/>
      <c r="AP209" s="1588"/>
      <c r="AQ209" s="1588"/>
      <c r="AR209" s="1588"/>
      <c r="AS209" s="1588"/>
      <c r="AT209" s="1588"/>
      <c r="AU209" s="1588"/>
      <c r="AV209" s="1588"/>
    </row>
    <row r="210" spans="1:48" s="911" customFormat="1">
      <c r="A210" s="1588"/>
      <c r="B210" s="1588"/>
      <c r="C210" s="1588"/>
      <c r="D210" s="1662"/>
      <c r="E210" s="1588"/>
      <c r="F210" s="1588"/>
      <c r="G210" s="1588"/>
      <c r="H210" s="1588"/>
      <c r="I210" s="1588"/>
      <c r="J210" s="1588"/>
      <c r="K210" s="1588"/>
      <c r="L210" s="1588"/>
      <c r="M210" s="1588"/>
      <c r="N210" s="1588"/>
      <c r="O210" s="1588"/>
      <c r="P210" s="1588"/>
      <c r="Q210" s="1588"/>
      <c r="R210" s="1588"/>
      <c r="S210" s="1588"/>
      <c r="T210" s="1588"/>
      <c r="U210" s="1588"/>
      <c r="V210" s="1588"/>
      <c r="W210" s="1588"/>
      <c r="X210" s="1588"/>
      <c r="Y210" s="1588"/>
      <c r="Z210" s="1588"/>
      <c r="AA210" s="1588"/>
      <c r="AB210" s="1922"/>
      <c r="AC210" s="1588"/>
      <c r="AD210" s="1588"/>
      <c r="AE210" s="1588"/>
      <c r="AF210" s="1588"/>
      <c r="AG210" s="1588"/>
      <c r="AH210" s="1588"/>
      <c r="AI210" s="1588"/>
      <c r="AJ210" s="1588"/>
      <c r="AK210" s="1588"/>
      <c r="AL210" s="1588"/>
      <c r="AM210" s="1588"/>
      <c r="AN210" s="1588"/>
      <c r="AO210" s="1588"/>
      <c r="AP210" s="1588"/>
      <c r="AQ210" s="1588"/>
      <c r="AR210" s="1588"/>
      <c r="AS210" s="1588"/>
      <c r="AT210" s="1588"/>
      <c r="AU210" s="1588"/>
      <c r="AV210" s="1588"/>
    </row>
    <row r="211" spans="1:48" s="911" customFormat="1">
      <c r="A211" s="1588"/>
      <c r="B211" s="1588"/>
      <c r="C211" s="1588"/>
      <c r="D211" s="1662"/>
      <c r="E211" s="1588"/>
      <c r="F211" s="1588"/>
      <c r="G211" s="1588"/>
      <c r="H211" s="1588"/>
      <c r="I211" s="1588"/>
      <c r="J211" s="1588"/>
      <c r="K211" s="1588"/>
      <c r="L211" s="1588"/>
      <c r="M211" s="1588"/>
      <c r="N211" s="1588"/>
      <c r="O211" s="1588"/>
      <c r="P211" s="1588"/>
      <c r="Q211" s="1588"/>
      <c r="R211" s="1588"/>
      <c r="S211" s="1588"/>
      <c r="T211" s="1588"/>
      <c r="U211" s="1588"/>
      <c r="V211" s="1588"/>
      <c r="W211" s="1588"/>
      <c r="X211" s="1588"/>
      <c r="Y211" s="1588"/>
      <c r="Z211" s="1588"/>
      <c r="AA211" s="1588"/>
      <c r="AB211" s="1922"/>
      <c r="AC211" s="1588"/>
      <c r="AD211" s="1588"/>
      <c r="AE211" s="1588"/>
      <c r="AF211" s="1588"/>
      <c r="AG211" s="1588"/>
      <c r="AH211" s="1588"/>
      <c r="AI211" s="1588"/>
      <c r="AJ211" s="1588"/>
      <c r="AK211" s="1588"/>
      <c r="AL211" s="1588"/>
      <c r="AM211" s="1588"/>
      <c r="AN211" s="1588"/>
      <c r="AO211" s="1588"/>
      <c r="AP211" s="1588"/>
      <c r="AQ211" s="1588"/>
      <c r="AR211" s="1588"/>
      <c r="AS211" s="1588"/>
      <c r="AT211" s="1588"/>
      <c r="AU211" s="1588"/>
      <c r="AV211" s="1588"/>
    </row>
    <row r="212" spans="1:48" s="911" customFormat="1">
      <c r="A212" s="1588"/>
      <c r="B212" s="1588"/>
      <c r="C212" s="1588"/>
      <c r="D212" s="1662"/>
      <c r="E212" s="1588"/>
      <c r="F212" s="1588"/>
      <c r="G212" s="1588"/>
      <c r="H212" s="1588"/>
      <c r="I212" s="1588"/>
      <c r="J212" s="1588"/>
      <c r="K212" s="1588"/>
      <c r="L212" s="1588"/>
      <c r="M212" s="1588"/>
      <c r="N212" s="1588"/>
      <c r="O212" s="1588"/>
      <c r="P212" s="1588"/>
      <c r="Q212" s="1588"/>
      <c r="R212" s="1588"/>
      <c r="S212" s="1588"/>
      <c r="T212" s="1588"/>
      <c r="U212" s="1588"/>
      <c r="V212" s="1588"/>
      <c r="W212" s="1588"/>
      <c r="X212" s="1588"/>
      <c r="Y212" s="1588"/>
      <c r="Z212" s="1588"/>
      <c r="AA212" s="1588"/>
      <c r="AB212" s="1922"/>
      <c r="AC212" s="1588"/>
      <c r="AD212" s="1588"/>
      <c r="AE212" s="1588"/>
      <c r="AF212" s="1588"/>
      <c r="AG212" s="1588"/>
      <c r="AH212" s="1588"/>
      <c r="AI212" s="1588"/>
      <c r="AJ212" s="1588"/>
      <c r="AK212" s="1588"/>
      <c r="AL212" s="1588"/>
      <c r="AM212" s="1588"/>
      <c r="AN212" s="1588"/>
      <c r="AO212" s="1588"/>
      <c r="AP212" s="1588"/>
      <c r="AQ212" s="1588"/>
      <c r="AR212" s="1588"/>
      <c r="AS212" s="1588"/>
      <c r="AT212" s="1588"/>
      <c r="AU212" s="1588"/>
      <c r="AV212" s="1588"/>
    </row>
    <row r="213" spans="1:48" s="911" customFormat="1">
      <c r="A213" s="1588"/>
      <c r="B213" s="1588"/>
      <c r="C213" s="1588"/>
      <c r="D213" s="1662"/>
      <c r="E213" s="1588"/>
      <c r="F213" s="1588"/>
      <c r="G213" s="1588"/>
      <c r="H213" s="1588"/>
      <c r="I213" s="1588"/>
      <c r="J213" s="1588"/>
      <c r="K213" s="1588"/>
      <c r="L213" s="1588"/>
      <c r="M213" s="1588"/>
      <c r="N213" s="1588"/>
      <c r="O213" s="1588"/>
      <c r="P213" s="1588"/>
      <c r="Q213" s="1588"/>
      <c r="R213" s="1588"/>
      <c r="S213" s="1588"/>
      <c r="T213" s="1588"/>
      <c r="U213" s="1588"/>
      <c r="V213" s="1588"/>
      <c r="W213" s="1588"/>
      <c r="X213" s="1588"/>
      <c r="Y213" s="1588"/>
      <c r="Z213" s="1588"/>
      <c r="AA213" s="1588"/>
      <c r="AB213" s="1922"/>
      <c r="AC213" s="1588"/>
      <c r="AD213" s="1588"/>
      <c r="AE213" s="1588"/>
      <c r="AF213" s="1588"/>
      <c r="AG213" s="1588"/>
      <c r="AH213" s="1588"/>
      <c r="AI213" s="1588"/>
      <c r="AJ213" s="1588"/>
      <c r="AK213" s="1588"/>
      <c r="AL213" s="1588"/>
      <c r="AM213" s="1588"/>
      <c r="AN213" s="1588"/>
      <c r="AO213" s="1588"/>
      <c r="AP213" s="1588"/>
      <c r="AQ213" s="1588"/>
      <c r="AR213" s="1588"/>
      <c r="AS213" s="1588"/>
      <c r="AT213" s="1588"/>
      <c r="AU213" s="1588"/>
      <c r="AV213" s="1588"/>
    </row>
    <row r="214" spans="1:48" s="911" customFormat="1">
      <c r="A214" s="1588"/>
      <c r="B214" s="1588"/>
      <c r="C214" s="1588"/>
      <c r="D214" s="1662"/>
      <c r="E214" s="1588"/>
      <c r="F214" s="1588"/>
      <c r="G214" s="1588"/>
      <c r="H214" s="1588"/>
      <c r="I214" s="1588"/>
      <c r="J214" s="1588"/>
      <c r="K214" s="1588"/>
      <c r="L214" s="1588"/>
      <c r="M214" s="1588"/>
      <c r="N214" s="1588"/>
      <c r="O214" s="1588"/>
      <c r="P214" s="1588"/>
      <c r="Q214" s="1588"/>
      <c r="R214" s="1588"/>
      <c r="S214" s="1588"/>
      <c r="T214" s="1588"/>
      <c r="U214" s="1588"/>
      <c r="V214" s="1588"/>
      <c r="W214" s="1588"/>
      <c r="X214" s="1588"/>
      <c r="Y214" s="1588"/>
      <c r="Z214" s="1588"/>
      <c r="AA214" s="1588"/>
      <c r="AB214" s="1922"/>
      <c r="AC214" s="1588"/>
      <c r="AD214" s="1588"/>
      <c r="AE214" s="1588"/>
      <c r="AF214" s="1588"/>
      <c r="AG214" s="1588"/>
      <c r="AH214" s="1588"/>
      <c r="AI214" s="1588"/>
      <c r="AJ214" s="1588"/>
      <c r="AK214" s="1588"/>
      <c r="AL214" s="1588"/>
      <c r="AM214" s="1588"/>
      <c r="AN214" s="1588"/>
      <c r="AO214" s="1588"/>
      <c r="AP214" s="1588"/>
      <c r="AQ214" s="1588"/>
      <c r="AR214" s="1588"/>
      <c r="AS214" s="1588"/>
      <c r="AT214" s="1588"/>
      <c r="AU214" s="1588"/>
      <c r="AV214" s="1588"/>
    </row>
    <row r="215" spans="1:48" s="911" customFormat="1">
      <c r="A215" s="1588"/>
      <c r="B215" s="1588"/>
      <c r="C215" s="1588"/>
      <c r="D215" s="1662"/>
      <c r="E215" s="1588"/>
      <c r="F215" s="1588"/>
      <c r="G215" s="1588"/>
      <c r="H215" s="1588"/>
      <c r="I215" s="1588"/>
      <c r="J215" s="1588"/>
      <c r="K215" s="1588"/>
      <c r="L215" s="1588"/>
      <c r="M215" s="1588"/>
      <c r="N215" s="1588"/>
      <c r="O215" s="1588"/>
      <c r="P215" s="1588"/>
      <c r="Q215" s="1588"/>
      <c r="R215" s="1588"/>
      <c r="S215" s="1588"/>
      <c r="T215" s="1588"/>
      <c r="U215" s="1588"/>
      <c r="V215" s="1588"/>
      <c r="W215" s="1588"/>
      <c r="X215" s="1588"/>
      <c r="Y215" s="1588"/>
      <c r="Z215" s="1588"/>
      <c r="AA215" s="1588"/>
      <c r="AB215" s="1922"/>
      <c r="AC215" s="1588"/>
      <c r="AD215" s="1588"/>
      <c r="AE215" s="1588"/>
      <c r="AF215" s="1588"/>
      <c r="AG215" s="1588"/>
      <c r="AH215" s="1588"/>
      <c r="AI215" s="1588"/>
      <c r="AJ215" s="1588"/>
      <c r="AK215" s="1588"/>
      <c r="AL215" s="1588"/>
      <c r="AM215" s="1588"/>
      <c r="AN215" s="1588"/>
      <c r="AO215" s="1588"/>
      <c r="AP215" s="1588"/>
      <c r="AQ215" s="1588"/>
      <c r="AR215" s="1588"/>
      <c r="AS215" s="1588"/>
      <c r="AT215" s="1588"/>
      <c r="AU215" s="1588"/>
      <c r="AV215" s="1588"/>
    </row>
    <row r="216" spans="1:48" s="911" customFormat="1">
      <c r="A216" s="1588"/>
      <c r="B216" s="1588"/>
      <c r="C216" s="1588"/>
      <c r="D216" s="1662"/>
      <c r="E216" s="1588"/>
      <c r="F216" s="1588"/>
      <c r="G216" s="1588"/>
      <c r="H216" s="1588"/>
      <c r="I216" s="1588"/>
      <c r="J216" s="1588"/>
      <c r="K216" s="1588"/>
      <c r="L216" s="1588"/>
      <c r="M216" s="1588"/>
      <c r="N216" s="1588"/>
      <c r="O216" s="1588"/>
      <c r="P216" s="1588"/>
      <c r="Q216" s="1588"/>
      <c r="R216" s="1588"/>
      <c r="S216" s="1588"/>
      <c r="T216" s="1588"/>
      <c r="U216" s="1588"/>
      <c r="V216" s="1588"/>
      <c r="W216" s="1588"/>
      <c r="X216" s="1588"/>
      <c r="Y216" s="1588"/>
      <c r="Z216" s="1588"/>
      <c r="AA216" s="1588"/>
      <c r="AB216" s="1922"/>
      <c r="AC216" s="1588"/>
      <c r="AD216" s="1588"/>
      <c r="AE216" s="1588"/>
      <c r="AF216" s="1588"/>
      <c r="AG216" s="1588"/>
      <c r="AH216" s="1588"/>
      <c r="AI216" s="1588"/>
      <c r="AJ216" s="1588"/>
      <c r="AK216" s="1588"/>
      <c r="AL216" s="1588"/>
      <c r="AM216" s="1588"/>
      <c r="AN216" s="1588"/>
      <c r="AO216" s="1588"/>
      <c r="AP216" s="1588"/>
      <c r="AQ216" s="1588"/>
      <c r="AR216" s="1588"/>
      <c r="AS216" s="1588"/>
      <c r="AT216" s="1588"/>
      <c r="AU216" s="1588"/>
      <c r="AV216" s="1588"/>
    </row>
    <row r="217" spans="1:48" s="911" customFormat="1">
      <c r="A217" s="1588"/>
      <c r="B217" s="1588"/>
      <c r="C217" s="1588"/>
      <c r="D217" s="1662"/>
      <c r="E217" s="1588"/>
      <c r="F217" s="1588"/>
      <c r="G217" s="1588"/>
      <c r="H217" s="1588"/>
      <c r="I217" s="1588"/>
      <c r="J217" s="1588"/>
      <c r="K217" s="1588"/>
      <c r="L217" s="1588"/>
      <c r="M217" s="1588"/>
      <c r="N217" s="1588"/>
      <c r="O217" s="1588"/>
      <c r="P217" s="1588"/>
      <c r="Q217" s="1588"/>
      <c r="R217" s="1588"/>
      <c r="S217" s="1588"/>
      <c r="T217" s="1588"/>
      <c r="U217" s="1588"/>
      <c r="V217" s="1588"/>
      <c r="W217" s="1588"/>
      <c r="X217" s="1588"/>
      <c r="Y217" s="1588"/>
      <c r="Z217" s="1588"/>
      <c r="AA217" s="1588"/>
      <c r="AB217" s="1922"/>
      <c r="AC217" s="1588"/>
      <c r="AD217" s="1588"/>
      <c r="AE217" s="1588"/>
      <c r="AF217" s="1588"/>
      <c r="AG217" s="1588"/>
      <c r="AH217" s="1588"/>
      <c r="AI217" s="1588"/>
      <c r="AJ217" s="1588"/>
      <c r="AK217" s="1588"/>
      <c r="AL217" s="1588"/>
      <c r="AM217" s="1588"/>
      <c r="AN217" s="1588"/>
      <c r="AO217" s="1588"/>
      <c r="AP217" s="1588"/>
      <c r="AQ217" s="1588"/>
      <c r="AR217" s="1588"/>
      <c r="AS217" s="1588"/>
      <c r="AT217" s="1588"/>
      <c r="AU217" s="1588"/>
      <c r="AV217" s="1588"/>
    </row>
    <row r="218" spans="1:48" s="911" customFormat="1">
      <c r="A218" s="1588"/>
      <c r="B218" s="1588"/>
      <c r="C218" s="1588"/>
      <c r="D218" s="1662"/>
      <c r="E218" s="1588"/>
      <c r="F218" s="1588"/>
      <c r="G218" s="1588"/>
      <c r="H218" s="1588"/>
      <c r="I218" s="1588"/>
      <c r="J218" s="1588"/>
      <c r="K218" s="1588"/>
      <c r="L218" s="1588"/>
      <c r="M218" s="1588"/>
      <c r="N218" s="1588"/>
      <c r="O218" s="1588"/>
      <c r="P218" s="1588"/>
      <c r="Q218" s="1588"/>
      <c r="R218" s="1588"/>
      <c r="S218" s="1588"/>
      <c r="T218" s="1588"/>
      <c r="U218" s="1588"/>
      <c r="V218" s="1588"/>
      <c r="W218" s="1588"/>
      <c r="X218" s="1588"/>
      <c r="Y218" s="1588"/>
      <c r="Z218" s="1588"/>
      <c r="AA218" s="1588"/>
      <c r="AB218" s="1922"/>
      <c r="AC218" s="1588"/>
      <c r="AD218" s="1588"/>
      <c r="AE218" s="1588"/>
      <c r="AF218" s="1588"/>
      <c r="AG218" s="1588"/>
      <c r="AH218" s="1588"/>
      <c r="AI218" s="1588"/>
      <c r="AJ218" s="1588"/>
      <c r="AK218" s="1588"/>
      <c r="AL218" s="1588"/>
      <c r="AM218" s="1588"/>
      <c r="AN218" s="1588"/>
      <c r="AO218" s="1588"/>
      <c r="AP218" s="1588"/>
      <c r="AQ218" s="1588"/>
      <c r="AR218" s="1588"/>
      <c r="AS218" s="1588"/>
      <c r="AT218" s="1588"/>
      <c r="AU218" s="1588"/>
      <c r="AV218" s="1588"/>
    </row>
    <row r="219" spans="1:48" s="911" customFormat="1">
      <c r="A219" s="1588"/>
      <c r="B219" s="1588"/>
      <c r="C219" s="1588"/>
      <c r="D219" s="1662"/>
      <c r="E219" s="1588"/>
      <c r="F219" s="1588"/>
      <c r="G219" s="1588"/>
      <c r="H219" s="1588"/>
      <c r="I219" s="1588"/>
      <c r="J219" s="1588"/>
      <c r="K219" s="1588"/>
      <c r="L219" s="1588"/>
      <c r="M219" s="1588"/>
      <c r="N219" s="1588"/>
      <c r="O219" s="1588"/>
      <c r="P219" s="1588"/>
      <c r="Q219" s="1588"/>
      <c r="R219" s="1588"/>
      <c r="S219" s="1588"/>
      <c r="T219" s="1588"/>
      <c r="U219" s="1588"/>
      <c r="V219" s="1588"/>
      <c r="W219" s="1588"/>
      <c r="X219" s="1588"/>
      <c r="Y219" s="1588"/>
      <c r="Z219" s="1588"/>
      <c r="AA219" s="1588"/>
      <c r="AB219" s="1922"/>
      <c r="AC219" s="1588"/>
      <c r="AD219" s="1588"/>
      <c r="AE219" s="1588"/>
      <c r="AF219" s="1588"/>
      <c r="AG219" s="1588"/>
      <c r="AH219" s="1588"/>
      <c r="AI219" s="1588"/>
      <c r="AJ219" s="1588"/>
      <c r="AK219" s="1588"/>
      <c r="AL219" s="1588"/>
      <c r="AM219" s="1588"/>
      <c r="AN219" s="1588"/>
      <c r="AO219" s="1588"/>
      <c r="AP219" s="1588"/>
      <c r="AQ219" s="1588"/>
      <c r="AR219" s="1588"/>
      <c r="AS219" s="1588"/>
      <c r="AT219" s="1588"/>
      <c r="AU219" s="1588"/>
      <c r="AV219" s="1588"/>
    </row>
    <row r="220" spans="1:48" s="911" customFormat="1">
      <c r="A220" s="1588"/>
      <c r="B220" s="1588"/>
      <c r="C220" s="1588"/>
      <c r="D220" s="1662"/>
      <c r="E220" s="1588"/>
      <c r="F220" s="1588"/>
      <c r="G220" s="1588"/>
      <c r="H220" s="1588"/>
      <c r="I220" s="1588"/>
      <c r="J220" s="1588"/>
      <c r="K220" s="1588"/>
      <c r="L220" s="1588"/>
      <c r="M220" s="1588"/>
      <c r="N220" s="1588"/>
      <c r="O220" s="1588"/>
      <c r="P220" s="1588"/>
      <c r="Q220" s="1588"/>
      <c r="R220" s="1588"/>
      <c r="S220" s="1588"/>
      <c r="T220" s="1588"/>
      <c r="U220" s="1588"/>
      <c r="V220" s="1588"/>
      <c r="W220" s="1588"/>
      <c r="X220" s="1588"/>
      <c r="Y220" s="1588"/>
      <c r="Z220" s="1588"/>
      <c r="AA220" s="1588"/>
      <c r="AB220" s="1922"/>
      <c r="AC220" s="1588"/>
      <c r="AD220" s="1588"/>
      <c r="AE220" s="1588"/>
      <c r="AF220" s="1588"/>
      <c r="AG220" s="1588"/>
      <c r="AH220" s="1588"/>
      <c r="AI220" s="1588"/>
      <c r="AJ220" s="1588"/>
      <c r="AK220" s="1588"/>
      <c r="AL220" s="1588"/>
      <c r="AM220" s="1588"/>
      <c r="AN220" s="1588"/>
      <c r="AO220" s="1588"/>
      <c r="AP220" s="1588"/>
      <c r="AQ220" s="1588"/>
      <c r="AR220" s="1588"/>
      <c r="AS220" s="1588"/>
      <c r="AT220" s="1588"/>
      <c r="AU220" s="1588"/>
      <c r="AV220" s="1588"/>
    </row>
    <row r="221" spans="1:48" s="911" customFormat="1">
      <c r="A221" s="1588"/>
      <c r="B221" s="1588"/>
      <c r="C221" s="1588"/>
      <c r="D221" s="1662"/>
      <c r="E221" s="1588"/>
      <c r="F221" s="1588"/>
      <c r="G221" s="1588"/>
      <c r="H221" s="1588"/>
      <c r="I221" s="1588"/>
      <c r="J221" s="1588"/>
      <c r="K221" s="1588"/>
      <c r="L221" s="1588"/>
      <c r="M221" s="1588"/>
      <c r="N221" s="1588"/>
      <c r="O221" s="1588"/>
      <c r="P221" s="1588"/>
      <c r="Q221" s="1588"/>
      <c r="R221" s="1588"/>
      <c r="S221" s="1588"/>
      <c r="T221" s="1588"/>
      <c r="U221" s="1588"/>
      <c r="V221" s="1588"/>
      <c r="W221" s="1588"/>
      <c r="X221" s="1588"/>
      <c r="Y221" s="1588"/>
      <c r="Z221" s="1588"/>
      <c r="AA221" s="1588"/>
      <c r="AB221" s="1922"/>
      <c r="AC221" s="1588"/>
      <c r="AD221" s="1588"/>
      <c r="AE221" s="1588"/>
      <c r="AF221" s="1588"/>
      <c r="AG221" s="1588"/>
      <c r="AH221" s="1588"/>
      <c r="AI221" s="1588"/>
      <c r="AJ221" s="1588"/>
      <c r="AK221" s="1588"/>
      <c r="AL221" s="1588"/>
      <c r="AM221" s="1588"/>
      <c r="AN221" s="1588"/>
      <c r="AO221" s="1588"/>
      <c r="AP221" s="1588"/>
      <c r="AQ221" s="1588"/>
      <c r="AR221" s="1588"/>
      <c r="AS221" s="1588"/>
      <c r="AT221" s="1588"/>
      <c r="AU221" s="1588"/>
      <c r="AV221" s="1588"/>
    </row>
    <row r="222" spans="1:48" s="911" customFormat="1">
      <c r="A222" s="1588"/>
      <c r="B222" s="1588"/>
      <c r="C222" s="1588"/>
      <c r="D222" s="1662"/>
      <c r="E222" s="1588"/>
      <c r="F222" s="1588"/>
      <c r="G222" s="1588"/>
      <c r="H222" s="1588"/>
      <c r="I222" s="1588"/>
      <c r="J222" s="1588"/>
      <c r="K222" s="1588"/>
      <c r="L222" s="1588"/>
      <c r="M222" s="1588"/>
      <c r="N222" s="1588"/>
      <c r="O222" s="1588"/>
      <c r="P222" s="1588"/>
      <c r="Q222" s="1588"/>
      <c r="R222" s="1588"/>
      <c r="S222" s="1588"/>
      <c r="T222" s="1588"/>
      <c r="U222" s="1588"/>
      <c r="V222" s="1588"/>
      <c r="W222" s="1588"/>
      <c r="X222" s="1588"/>
      <c r="Y222" s="1588"/>
      <c r="Z222" s="1588"/>
      <c r="AA222" s="1588"/>
      <c r="AB222" s="1922"/>
      <c r="AC222" s="1588"/>
      <c r="AD222" s="1588"/>
      <c r="AE222" s="1588"/>
      <c r="AF222" s="1588"/>
      <c r="AG222" s="1588"/>
      <c r="AH222" s="1588"/>
      <c r="AI222" s="1588"/>
      <c r="AJ222" s="1588"/>
      <c r="AK222" s="1588"/>
      <c r="AL222" s="1588"/>
      <c r="AM222" s="1588"/>
      <c r="AN222" s="1588"/>
      <c r="AO222" s="1588"/>
      <c r="AP222" s="1588"/>
      <c r="AQ222" s="1588"/>
      <c r="AR222" s="1588"/>
      <c r="AS222" s="1588"/>
      <c r="AT222" s="1588"/>
      <c r="AU222" s="1588"/>
      <c r="AV222" s="1588"/>
    </row>
    <row r="223" spans="1:48" s="911" customFormat="1">
      <c r="A223" s="1588"/>
      <c r="B223" s="1588"/>
      <c r="C223" s="1588"/>
      <c r="D223" s="1662"/>
      <c r="E223" s="1588"/>
      <c r="F223" s="1588"/>
      <c r="G223" s="1588"/>
      <c r="H223" s="1588"/>
      <c r="I223" s="1588"/>
      <c r="J223" s="1588"/>
      <c r="K223" s="1588"/>
      <c r="L223" s="1588"/>
      <c r="M223" s="1588"/>
      <c r="N223" s="1588"/>
      <c r="O223" s="1588"/>
      <c r="P223" s="1588"/>
      <c r="Q223" s="1588"/>
      <c r="R223" s="1588"/>
      <c r="S223" s="1588"/>
      <c r="T223" s="1588"/>
      <c r="U223" s="1588"/>
      <c r="V223" s="1588"/>
      <c r="W223" s="1588"/>
      <c r="X223" s="1588"/>
      <c r="Y223" s="1588"/>
      <c r="Z223" s="1588"/>
      <c r="AA223" s="1588"/>
      <c r="AB223" s="1922"/>
      <c r="AC223" s="1588"/>
      <c r="AD223" s="1588"/>
      <c r="AE223" s="1588"/>
      <c r="AF223" s="1588"/>
      <c r="AG223" s="1588"/>
      <c r="AH223" s="1588"/>
      <c r="AI223" s="1588"/>
      <c r="AJ223" s="1588"/>
      <c r="AK223" s="1588"/>
      <c r="AL223" s="1588"/>
      <c r="AM223" s="1588"/>
      <c r="AN223" s="1588"/>
      <c r="AO223" s="1588"/>
      <c r="AP223" s="1588"/>
      <c r="AQ223" s="1588"/>
      <c r="AR223" s="1588"/>
      <c r="AS223" s="1588"/>
      <c r="AT223" s="1588"/>
      <c r="AU223" s="1588"/>
      <c r="AV223" s="1588"/>
    </row>
    <row r="224" spans="1:48" s="911" customFormat="1">
      <c r="A224" s="1588"/>
      <c r="B224" s="1588"/>
      <c r="C224" s="1588"/>
      <c r="D224" s="1662"/>
      <c r="E224" s="1588"/>
      <c r="F224" s="1588"/>
      <c r="G224" s="1588"/>
      <c r="H224" s="1588"/>
      <c r="I224" s="1588"/>
      <c r="J224" s="1588"/>
      <c r="K224" s="1588"/>
      <c r="L224" s="1588"/>
      <c r="M224" s="1588"/>
      <c r="N224" s="1588"/>
      <c r="O224" s="1588"/>
      <c r="P224" s="1588"/>
      <c r="Q224" s="1588"/>
      <c r="R224" s="1588"/>
      <c r="S224" s="1588"/>
      <c r="T224" s="1588"/>
      <c r="U224" s="1588"/>
      <c r="V224" s="1588"/>
      <c r="W224" s="1588"/>
      <c r="X224" s="1588"/>
      <c r="Y224" s="1588"/>
      <c r="Z224" s="1588"/>
      <c r="AA224" s="1588"/>
      <c r="AB224" s="1922"/>
      <c r="AC224" s="1588"/>
      <c r="AD224" s="1588"/>
      <c r="AE224" s="1588"/>
      <c r="AF224" s="1588"/>
      <c r="AG224" s="1588"/>
      <c r="AH224" s="1588"/>
      <c r="AI224" s="1588"/>
      <c r="AJ224" s="1588"/>
      <c r="AK224" s="1588"/>
      <c r="AL224" s="1588"/>
      <c r="AM224" s="1588"/>
      <c r="AN224" s="1588"/>
      <c r="AO224" s="1588"/>
      <c r="AP224" s="1588"/>
      <c r="AQ224" s="1588"/>
      <c r="AR224" s="1588"/>
      <c r="AS224" s="1588"/>
      <c r="AT224" s="1588"/>
      <c r="AU224" s="1588"/>
      <c r="AV224" s="1588"/>
    </row>
    <row r="225" spans="1:48" s="911" customFormat="1">
      <c r="A225" s="1588"/>
      <c r="B225" s="1588"/>
      <c r="C225" s="1588"/>
      <c r="D225" s="1662"/>
      <c r="E225" s="1588"/>
      <c r="F225" s="1588"/>
      <c r="G225" s="1588"/>
      <c r="H225" s="1588"/>
      <c r="I225" s="1588"/>
      <c r="J225" s="1588"/>
      <c r="K225" s="1588"/>
      <c r="L225" s="1588"/>
      <c r="M225" s="1588"/>
      <c r="N225" s="1588"/>
      <c r="O225" s="1588"/>
      <c r="P225" s="1588"/>
      <c r="Q225" s="1588"/>
      <c r="R225" s="1588"/>
      <c r="S225" s="1588"/>
      <c r="T225" s="1588"/>
      <c r="U225" s="1588"/>
      <c r="V225" s="1588"/>
      <c r="W225" s="1588"/>
      <c r="X225" s="1588"/>
      <c r="Y225" s="1588"/>
      <c r="Z225" s="1588"/>
      <c r="AA225" s="1588"/>
      <c r="AB225" s="1922"/>
      <c r="AC225" s="1588"/>
      <c r="AD225" s="1588"/>
      <c r="AE225" s="1588"/>
      <c r="AF225" s="1588"/>
      <c r="AG225" s="1588"/>
      <c r="AH225" s="1588"/>
      <c r="AI225" s="1588"/>
      <c r="AJ225" s="1588"/>
      <c r="AK225" s="1588"/>
      <c r="AL225" s="1588"/>
      <c r="AM225" s="1588"/>
      <c r="AN225" s="1588"/>
      <c r="AO225" s="1588"/>
      <c r="AP225" s="1588"/>
      <c r="AQ225" s="1588"/>
      <c r="AR225" s="1588"/>
      <c r="AS225" s="1588"/>
      <c r="AT225" s="1588"/>
      <c r="AU225" s="1588"/>
      <c r="AV225" s="1588"/>
    </row>
    <row r="226" spans="1:48" s="911" customFormat="1">
      <c r="A226" s="1588"/>
      <c r="B226" s="1588"/>
      <c r="C226" s="1588"/>
      <c r="D226" s="1662"/>
      <c r="E226" s="1588"/>
      <c r="F226" s="1588"/>
      <c r="G226" s="1588"/>
      <c r="H226" s="1588"/>
      <c r="I226" s="1588"/>
      <c r="J226" s="1588"/>
      <c r="K226" s="1588"/>
      <c r="L226" s="1588"/>
      <c r="M226" s="1588"/>
      <c r="N226" s="1588"/>
      <c r="O226" s="1588"/>
      <c r="P226" s="1588"/>
      <c r="Q226" s="1588"/>
      <c r="R226" s="1588"/>
      <c r="S226" s="1588"/>
      <c r="T226" s="1588"/>
      <c r="U226" s="1588"/>
      <c r="V226" s="1588"/>
      <c r="W226" s="1588"/>
      <c r="X226" s="1588"/>
      <c r="Y226" s="1588"/>
      <c r="Z226" s="1588"/>
      <c r="AA226" s="1588"/>
      <c r="AB226" s="1922"/>
      <c r="AC226" s="1588"/>
      <c r="AD226" s="1588"/>
      <c r="AE226" s="1588"/>
      <c r="AF226" s="1588"/>
      <c r="AG226" s="1588"/>
      <c r="AH226" s="1588"/>
      <c r="AI226" s="1588"/>
      <c r="AJ226" s="1588"/>
      <c r="AK226" s="1588"/>
      <c r="AL226" s="1588"/>
      <c r="AM226" s="1588"/>
      <c r="AN226" s="1588"/>
      <c r="AO226" s="1588"/>
      <c r="AP226" s="1588"/>
      <c r="AQ226" s="1588"/>
      <c r="AR226" s="1588"/>
      <c r="AS226" s="1588"/>
      <c r="AT226" s="1588"/>
      <c r="AU226" s="1588"/>
      <c r="AV226" s="1588"/>
    </row>
    <row r="227" spans="1:48" s="911" customFormat="1">
      <c r="A227" s="1588"/>
      <c r="B227" s="1588"/>
      <c r="C227" s="1588"/>
      <c r="D227" s="1662"/>
      <c r="E227" s="1588"/>
      <c r="F227" s="1588"/>
      <c r="G227" s="1588"/>
      <c r="H227" s="1588"/>
      <c r="I227" s="1588"/>
      <c r="J227" s="1588"/>
      <c r="K227" s="1588"/>
      <c r="L227" s="1588"/>
      <c r="M227" s="1588"/>
      <c r="N227" s="1588"/>
      <c r="O227" s="1588"/>
      <c r="P227" s="1588"/>
      <c r="Q227" s="1588"/>
      <c r="R227" s="1588"/>
      <c r="S227" s="1588"/>
      <c r="T227" s="1588"/>
      <c r="U227" s="1588"/>
      <c r="V227" s="1588"/>
      <c r="W227" s="1588"/>
      <c r="X227" s="1588"/>
      <c r="Y227" s="1588"/>
      <c r="Z227" s="1588"/>
      <c r="AA227" s="1588"/>
      <c r="AB227" s="1922"/>
      <c r="AC227" s="1588"/>
      <c r="AD227" s="1588"/>
      <c r="AE227" s="1588"/>
      <c r="AF227" s="1588"/>
      <c r="AG227" s="1588"/>
      <c r="AH227" s="1588"/>
      <c r="AI227" s="1588"/>
      <c r="AJ227" s="1588"/>
      <c r="AK227" s="1588"/>
      <c r="AL227" s="1588"/>
      <c r="AM227" s="1588"/>
      <c r="AN227" s="1588"/>
      <c r="AO227" s="1588"/>
      <c r="AP227" s="1588"/>
      <c r="AQ227" s="1588"/>
      <c r="AR227" s="1588"/>
      <c r="AS227" s="1588"/>
      <c r="AT227" s="1588"/>
      <c r="AU227" s="1588"/>
      <c r="AV227" s="1588"/>
    </row>
    <row r="228" spans="1:48" s="911" customFormat="1">
      <c r="A228" s="1588"/>
      <c r="B228" s="1588"/>
      <c r="C228" s="1588"/>
      <c r="D228" s="1662"/>
      <c r="E228" s="1588"/>
      <c r="F228" s="1588"/>
      <c r="G228" s="1588"/>
      <c r="H228" s="1588"/>
      <c r="I228" s="1588"/>
      <c r="J228" s="1588"/>
      <c r="K228" s="1588"/>
      <c r="L228" s="1588"/>
      <c r="M228" s="1588"/>
      <c r="N228" s="1588"/>
      <c r="O228" s="1588"/>
      <c r="P228" s="1588"/>
      <c r="Q228" s="1588"/>
      <c r="R228" s="1588"/>
      <c r="S228" s="1588"/>
      <c r="T228" s="1588"/>
      <c r="U228" s="1588"/>
      <c r="V228" s="1588"/>
      <c r="W228" s="1588"/>
      <c r="X228" s="1588"/>
      <c r="Y228" s="1588"/>
      <c r="Z228" s="1588"/>
      <c r="AA228" s="1588"/>
      <c r="AB228" s="1922"/>
      <c r="AC228" s="1588"/>
      <c r="AD228" s="1588"/>
      <c r="AE228" s="1588"/>
      <c r="AF228" s="1588"/>
      <c r="AG228" s="1588"/>
      <c r="AH228" s="1588"/>
      <c r="AI228" s="1588"/>
      <c r="AJ228" s="1588"/>
      <c r="AK228" s="1588"/>
      <c r="AL228" s="1588"/>
      <c r="AM228" s="1588"/>
      <c r="AN228" s="1588"/>
      <c r="AO228" s="1588"/>
      <c r="AP228" s="1588"/>
      <c r="AQ228" s="1588"/>
      <c r="AR228" s="1588"/>
      <c r="AS228" s="1588"/>
      <c r="AT228" s="1588"/>
      <c r="AU228" s="1588"/>
      <c r="AV228" s="1588"/>
    </row>
    <row r="229" spans="1:48" s="911" customFormat="1">
      <c r="A229" s="1588"/>
      <c r="B229" s="1588"/>
      <c r="C229" s="1588"/>
      <c r="D229" s="1662"/>
      <c r="E229" s="1588"/>
      <c r="F229" s="1588"/>
      <c r="G229" s="1588"/>
      <c r="H229" s="1588"/>
      <c r="I229" s="1588"/>
      <c r="J229" s="1588"/>
      <c r="K229" s="1588"/>
      <c r="L229" s="1588"/>
      <c r="M229" s="1588"/>
      <c r="N229" s="1588"/>
      <c r="O229" s="1588"/>
      <c r="P229" s="1588"/>
      <c r="Q229" s="1588"/>
      <c r="R229" s="1588"/>
      <c r="S229" s="1588"/>
      <c r="T229" s="1588"/>
      <c r="U229" s="1588"/>
      <c r="V229" s="1588"/>
      <c r="W229" s="1588"/>
      <c r="X229" s="1588"/>
      <c r="Y229" s="1588"/>
      <c r="Z229" s="1588"/>
      <c r="AA229" s="1588"/>
      <c r="AB229" s="1922"/>
      <c r="AC229" s="1588"/>
      <c r="AD229" s="1588"/>
      <c r="AE229" s="1588"/>
      <c r="AF229" s="1588"/>
      <c r="AG229" s="1588"/>
      <c r="AH229" s="1588"/>
      <c r="AI229" s="1588"/>
      <c r="AJ229" s="1588"/>
      <c r="AK229" s="1588"/>
      <c r="AL229" s="1588"/>
      <c r="AM229" s="1588"/>
      <c r="AN229" s="1588"/>
      <c r="AO229" s="1588"/>
      <c r="AP229" s="1588"/>
      <c r="AQ229" s="1588"/>
      <c r="AR229" s="1588"/>
      <c r="AS229" s="1588"/>
      <c r="AT229" s="1588"/>
      <c r="AU229" s="1588"/>
      <c r="AV229" s="1588"/>
    </row>
    <row r="230" spans="1:48" s="911" customFormat="1">
      <c r="A230" s="1588"/>
      <c r="B230" s="1588"/>
      <c r="C230" s="1588"/>
      <c r="D230" s="1662"/>
      <c r="E230" s="1588"/>
      <c r="F230" s="1588"/>
      <c r="G230" s="1588"/>
      <c r="H230" s="1588"/>
      <c r="I230" s="1588"/>
      <c r="J230" s="1588"/>
      <c r="K230" s="1588"/>
      <c r="L230" s="1588"/>
      <c r="M230" s="1588"/>
      <c r="N230" s="1588"/>
      <c r="O230" s="1588"/>
      <c r="P230" s="1588"/>
      <c r="Q230" s="1588"/>
      <c r="R230" s="1588"/>
      <c r="S230" s="1588"/>
      <c r="T230" s="1588"/>
      <c r="U230" s="1588"/>
      <c r="V230" s="1588"/>
      <c r="W230" s="1588"/>
      <c r="X230" s="1588"/>
      <c r="Y230" s="1588"/>
      <c r="Z230" s="1588"/>
      <c r="AA230" s="1588"/>
      <c r="AB230" s="1922"/>
      <c r="AC230" s="1588"/>
      <c r="AD230" s="1588"/>
      <c r="AE230" s="1588"/>
      <c r="AF230" s="1588"/>
      <c r="AG230" s="1588"/>
      <c r="AH230" s="1588"/>
      <c r="AI230" s="1588"/>
      <c r="AJ230" s="1588"/>
      <c r="AK230" s="1588"/>
      <c r="AL230" s="1588"/>
      <c r="AM230" s="1588"/>
      <c r="AN230" s="1588"/>
      <c r="AO230" s="1588"/>
      <c r="AP230" s="1588"/>
      <c r="AQ230" s="1588"/>
      <c r="AR230" s="1588"/>
      <c r="AS230" s="1588"/>
      <c r="AT230" s="1588"/>
      <c r="AU230" s="1588"/>
      <c r="AV230" s="1588"/>
    </row>
    <row r="231" spans="1:48" s="911" customFormat="1">
      <c r="A231" s="1588"/>
      <c r="B231" s="1588"/>
      <c r="C231" s="1588"/>
      <c r="D231" s="1662"/>
      <c r="E231" s="1588"/>
      <c r="F231" s="1588"/>
      <c r="G231" s="1588"/>
      <c r="H231" s="1588"/>
      <c r="I231" s="1588"/>
      <c r="J231" s="1588"/>
      <c r="K231" s="1588"/>
      <c r="L231" s="1588"/>
      <c r="M231" s="1588"/>
      <c r="N231" s="1588"/>
      <c r="O231" s="1588"/>
      <c r="P231" s="1588"/>
      <c r="Q231" s="1588"/>
      <c r="R231" s="1588"/>
      <c r="S231" s="1588"/>
      <c r="T231" s="1588"/>
      <c r="U231" s="1588"/>
      <c r="V231" s="1588"/>
      <c r="W231" s="1588"/>
      <c r="X231" s="1588"/>
      <c r="Y231" s="1588"/>
      <c r="Z231" s="1588"/>
      <c r="AA231" s="1588"/>
      <c r="AB231" s="1922"/>
      <c r="AC231" s="1588"/>
      <c r="AD231" s="1588"/>
      <c r="AE231" s="1588"/>
      <c r="AF231" s="1588"/>
      <c r="AG231" s="1588"/>
      <c r="AH231" s="1588"/>
      <c r="AI231" s="1588"/>
      <c r="AJ231" s="1588"/>
      <c r="AK231" s="1588"/>
      <c r="AL231" s="1588"/>
      <c r="AM231" s="1588"/>
      <c r="AN231" s="1588"/>
      <c r="AO231" s="1588"/>
      <c r="AP231" s="1588"/>
      <c r="AQ231" s="1588"/>
      <c r="AR231" s="1588"/>
      <c r="AS231" s="1588"/>
      <c r="AT231" s="1588"/>
      <c r="AU231" s="1588"/>
      <c r="AV231" s="1588"/>
    </row>
    <row r="232" spans="1:48" s="911" customFormat="1">
      <c r="A232" s="1588"/>
      <c r="B232" s="1588"/>
      <c r="C232" s="1588"/>
      <c r="D232" s="1662"/>
      <c r="E232" s="1588"/>
      <c r="F232" s="1588"/>
      <c r="G232" s="1588"/>
      <c r="H232" s="1588"/>
      <c r="I232" s="1588"/>
      <c r="J232" s="1588"/>
      <c r="K232" s="1588"/>
      <c r="L232" s="1588"/>
      <c r="M232" s="1588"/>
      <c r="N232" s="1588"/>
      <c r="O232" s="1588"/>
      <c r="P232" s="1588"/>
      <c r="Q232" s="1588"/>
      <c r="R232" s="1588"/>
      <c r="S232" s="1588"/>
      <c r="T232" s="1588"/>
      <c r="U232" s="1588"/>
      <c r="V232" s="1588"/>
      <c r="W232" s="1588"/>
      <c r="X232" s="1588"/>
      <c r="Y232" s="1588"/>
      <c r="Z232" s="1588"/>
      <c r="AA232" s="1588"/>
      <c r="AB232" s="1922"/>
      <c r="AC232" s="1588"/>
      <c r="AD232" s="1588"/>
      <c r="AE232" s="1588"/>
      <c r="AF232" s="1588"/>
      <c r="AG232" s="1588"/>
      <c r="AH232" s="1588"/>
      <c r="AI232" s="1588"/>
      <c r="AJ232" s="1588"/>
      <c r="AK232" s="1588"/>
      <c r="AL232" s="1588"/>
      <c r="AM232" s="1588"/>
      <c r="AN232" s="1588"/>
      <c r="AO232" s="1588"/>
      <c r="AP232" s="1588"/>
      <c r="AQ232" s="1588"/>
      <c r="AR232" s="1588"/>
      <c r="AS232" s="1588"/>
      <c r="AT232" s="1588"/>
      <c r="AU232" s="1588"/>
      <c r="AV232" s="1588"/>
    </row>
    <row r="233" spans="1:48" s="911" customFormat="1">
      <c r="A233" s="1588"/>
      <c r="B233" s="1588"/>
      <c r="C233" s="1588"/>
      <c r="D233" s="1662"/>
      <c r="E233" s="1588"/>
      <c r="F233" s="1588"/>
      <c r="G233" s="1588"/>
      <c r="H233" s="1588"/>
      <c r="I233" s="1588"/>
      <c r="J233" s="1588"/>
      <c r="K233" s="1588"/>
      <c r="L233" s="1588"/>
      <c r="M233" s="1588"/>
      <c r="N233" s="1588"/>
      <c r="O233" s="1588"/>
      <c r="P233" s="1588"/>
      <c r="Q233" s="1588"/>
      <c r="R233" s="1588"/>
      <c r="S233" s="1588"/>
      <c r="T233" s="1588"/>
      <c r="U233" s="1588"/>
      <c r="V233" s="1588"/>
      <c r="W233" s="1588"/>
      <c r="X233" s="1588"/>
      <c r="Y233" s="1588"/>
      <c r="Z233" s="1588"/>
      <c r="AA233" s="1588"/>
      <c r="AB233" s="1922"/>
      <c r="AC233" s="1588"/>
      <c r="AD233" s="1588"/>
      <c r="AE233" s="1588"/>
      <c r="AF233" s="1588"/>
      <c r="AG233" s="1588"/>
      <c r="AH233" s="1588"/>
      <c r="AI233" s="1588"/>
      <c r="AJ233" s="1588"/>
      <c r="AK233" s="1588"/>
      <c r="AL233" s="1588"/>
      <c r="AM233" s="1588"/>
      <c r="AN233" s="1588"/>
      <c r="AO233" s="1588"/>
      <c r="AP233" s="1588"/>
      <c r="AQ233" s="1588"/>
      <c r="AR233" s="1588"/>
      <c r="AS233" s="1588"/>
      <c r="AT233" s="1588"/>
      <c r="AU233" s="1588"/>
      <c r="AV233" s="1588"/>
    </row>
    <row r="234" spans="1:48" s="911" customFormat="1">
      <c r="A234" s="1588"/>
      <c r="B234" s="1588"/>
      <c r="C234" s="1588"/>
      <c r="D234" s="1662"/>
      <c r="E234" s="1588"/>
      <c r="F234" s="1588"/>
      <c r="G234" s="1588"/>
      <c r="H234" s="1588"/>
      <c r="I234" s="1588"/>
      <c r="J234" s="1588"/>
      <c r="K234" s="1588"/>
      <c r="L234" s="1588"/>
      <c r="M234" s="1588"/>
      <c r="N234" s="1588"/>
      <c r="O234" s="1588"/>
      <c r="P234" s="1588"/>
      <c r="Q234" s="1588"/>
      <c r="R234" s="1588"/>
      <c r="S234" s="1588"/>
      <c r="T234" s="1588"/>
      <c r="U234" s="1588"/>
      <c r="V234" s="1588"/>
      <c r="W234" s="1588"/>
      <c r="X234" s="1588"/>
      <c r="Y234" s="1588"/>
      <c r="Z234" s="1588"/>
      <c r="AA234" s="1588"/>
      <c r="AB234" s="1922"/>
      <c r="AC234" s="1588"/>
      <c r="AD234" s="1588"/>
      <c r="AE234" s="1588"/>
      <c r="AF234" s="1588"/>
      <c r="AG234" s="1588"/>
      <c r="AH234" s="1588"/>
      <c r="AI234" s="1588"/>
      <c r="AJ234" s="1588"/>
      <c r="AK234" s="1588"/>
      <c r="AL234" s="1588"/>
      <c r="AM234" s="1588"/>
      <c r="AN234" s="1588"/>
      <c r="AO234" s="1588"/>
      <c r="AP234" s="1588"/>
      <c r="AQ234" s="1588"/>
      <c r="AR234" s="1588"/>
      <c r="AS234" s="1588"/>
      <c r="AT234" s="1588"/>
      <c r="AU234" s="1588"/>
      <c r="AV234" s="1588"/>
    </row>
    <row r="235" spans="1:48" s="911" customFormat="1">
      <c r="A235" s="1588"/>
      <c r="B235" s="1588"/>
      <c r="C235" s="1588"/>
      <c r="D235" s="1662"/>
      <c r="E235" s="1588"/>
      <c r="F235" s="1588"/>
      <c r="G235" s="1588"/>
      <c r="H235" s="1588"/>
      <c r="I235" s="1588"/>
      <c r="J235" s="1588"/>
      <c r="K235" s="1588"/>
      <c r="L235" s="1588"/>
      <c r="M235" s="1588"/>
      <c r="N235" s="1588"/>
      <c r="O235" s="1588"/>
      <c r="P235" s="1588"/>
      <c r="Q235" s="1588"/>
      <c r="R235" s="1588"/>
      <c r="S235" s="1588"/>
      <c r="T235" s="1588"/>
      <c r="U235" s="1588"/>
      <c r="V235" s="1588"/>
      <c r="W235" s="1588"/>
      <c r="X235" s="1588"/>
      <c r="Y235" s="1588"/>
      <c r="Z235" s="1588"/>
      <c r="AA235" s="1588"/>
      <c r="AB235" s="1922"/>
      <c r="AC235" s="1588"/>
      <c r="AD235" s="1588"/>
      <c r="AE235" s="1588"/>
      <c r="AF235" s="1588"/>
      <c r="AG235" s="1588"/>
      <c r="AH235" s="1588"/>
      <c r="AI235" s="1588"/>
      <c r="AJ235" s="1588"/>
      <c r="AK235" s="1588"/>
      <c r="AL235" s="1588"/>
      <c r="AM235" s="1588"/>
      <c r="AN235" s="1588"/>
      <c r="AO235" s="1588"/>
      <c r="AP235" s="1588"/>
      <c r="AQ235" s="1588"/>
      <c r="AR235" s="1588"/>
      <c r="AS235" s="1588"/>
      <c r="AT235" s="1588"/>
      <c r="AU235" s="1588"/>
      <c r="AV235" s="1588"/>
    </row>
    <row r="236" spans="1:48" s="911" customFormat="1">
      <c r="A236" s="1588"/>
      <c r="B236" s="1588"/>
      <c r="C236" s="1588"/>
      <c r="D236" s="1662"/>
      <c r="E236" s="1588"/>
      <c r="F236" s="1588"/>
      <c r="G236" s="1588"/>
      <c r="H236" s="1588"/>
      <c r="I236" s="1588"/>
      <c r="J236" s="1588"/>
      <c r="K236" s="1588"/>
      <c r="L236" s="1588"/>
      <c r="M236" s="1588"/>
      <c r="N236" s="1588"/>
      <c r="O236" s="1588"/>
      <c r="P236" s="1588"/>
      <c r="Q236" s="1588"/>
      <c r="R236" s="1588"/>
      <c r="S236" s="1588"/>
      <c r="T236" s="1588"/>
      <c r="U236" s="1588"/>
      <c r="V236" s="1588"/>
      <c r="W236" s="1588"/>
      <c r="X236" s="1588"/>
      <c r="Y236" s="1588"/>
      <c r="Z236" s="1588"/>
      <c r="AA236" s="1588"/>
      <c r="AB236" s="1922"/>
      <c r="AC236" s="1588"/>
      <c r="AD236" s="1588"/>
      <c r="AE236" s="1588"/>
      <c r="AF236" s="1588"/>
      <c r="AG236" s="1588"/>
      <c r="AH236" s="1588"/>
      <c r="AI236" s="1588"/>
      <c r="AJ236" s="1588"/>
      <c r="AK236" s="1588"/>
      <c r="AL236" s="1588"/>
      <c r="AM236" s="1588"/>
      <c r="AN236" s="1588"/>
      <c r="AO236" s="1588"/>
      <c r="AP236" s="1588"/>
      <c r="AQ236" s="1588"/>
      <c r="AR236" s="1588"/>
      <c r="AS236" s="1588"/>
      <c r="AT236" s="1588"/>
      <c r="AU236" s="1588"/>
      <c r="AV236" s="1588"/>
    </row>
    <row r="237" spans="1:48" s="911" customFormat="1">
      <c r="A237" s="1588"/>
      <c r="B237" s="1588"/>
      <c r="C237" s="1588"/>
      <c r="D237" s="1662"/>
      <c r="E237" s="1588"/>
      <c r="F237" s="1588"/>
      <c r="G237" s="1588"/>
      <c r="H237" s="1588"/>
      <c r="I237" s="1588"/>
      <c r="J237" s="1588"/>
      <c r="K237" s="1588"/>
      <c r="L237" s="1588"/>
      <c r="M237" s="1588"/>
      <c r="N237" s="1588"/>
      <c r="O237" s="1588"/>
      <c r="P237" s="1588"/>
      <c r="Q237" s="1588"/>
      <c r="R237" s="1588"/>
      <c r="S237" s="1588"/>
      <c r="T237" s="1588"/>
      <c r="U237" s="1588"/>
      <c r="V237" s="1588"/>
      <c r="W237" s="1588"/>
      <c r="X237" s="1588"/>
      <c r="Y237" s="1588"/>
      <c r="Z237" s="1588"/>
      <c r="AA237" s="1588"/>
      <c r="AB237" s="1922"/>
      <c r="AC237" s="1588"/>
      <c r="AD237" s="1588"/>
      <c r="AE237" s="1588"/>
      <c r="AF237" s="1588"/>
      <c r="AG237" s="1588"/>
      <c r="AH237" s="1588"/>
      <c r="AI237" s="1588"/>
      <c r="AJ237" s="1588"/>
      <c r="AK237" s="1588"/>
      <c r="AL237" s="1588"/>
      <c r="AM237" s="1588"/>
      <c r="AN237" s="1588"/>
      <c r="AO237" s="1588"/>
      <c r="AP237" s="1588"/>
      <c r="AQ237" s="1588"/>
      <c r="AR237" s="1588"/>
      <c r="AS237" s="1588"/>
      <c r="AT237" s="1588"/>
      <c r="AU237" s="1588"/>
      <c r="AV237" s="1588"/>
    </row>
    <row r="238" spans="1:48" s="911" customFormat="1">
      <c r="A238" s="1588"/>
      <c r="B238" s="1588"/>
      <c r="C238" s="1588"/>
      <c r="D238" s="1662"/>
      <c r="E238" s="1588"/>
      <c r="F238" s="1588"/>
      <c r="G238" s="1588"/>
      <c r="H238" s="1588"/>
      <c r="I238" s="1588"/>
      <c r="J238" s="1588"/>
      <c r="K238" s="1588"/>
      <c r="L238" s="1588"/>
      <c r="M238" s="1588"/>
      <c r="N238" s="1588"/>
      <c r="O238" s="1588"/>
      <c r="P238" s="1588"/>
      <c r="Q238" s="1588"/>
      <c r="R238" s="1588"/>
      <c r="S238" s="1588"/>
      <c r="T238" s="1588"/>
      <c r="U238" s="1588"/>
      <c r="V238" s="1588"/>
      <c r="W238" s="1588"/>
      <c r="X238" s="1588"/>
      <c r="Y238" s="1588"/>
      <c r="Z238" s="1588"/>
      <c r="AA238" s="1588"/>
      <c r="AB238" s="1922"/>
      <c r="AC238" s="1588"/>
      <c r="AD238" s="1588"/>
      <c r="AE238" s="1588"/>
      <c r="AF238" s="1588"/>
      <c r="AG238" s="1588"/>
      <c r="AH238" s="1588"/>
      <c r="AI238" s="1588"/>
      <c r="AJ238" s="1588"/>
      <c r="AK238" s="1588"/>
      <c r="AL238" s="1588"/>
      <c r="AM238" s="1588"/>
      <c r="AN238" s="1588"/>
      <c r="AO238" s="1588"/>
      <c r="AP238" s="1588"/>
      <c r="AQ238" s="1588"/>
      <c r="AR238" s="1588"/>
      <c r="AS238" s="1588"/>
      <c r="AT238" s="1588"/>
      <c r="AU238" s="1588"/>
      <c r="AV238" s="1588"/>
    </row>
    <row r="239" spans="1:48" s="911" customFormat="1">
      <c r="A239" s="1588"/>
      <c r="B239" s="1588"/>
      <c r="C239" s="1588"/>
      <c r="D239" s="1662"/>
      <c r="E239" s="1588"/>
      <c r="F239" s="1588"/>
      <c r="G239" s="1588"/>
      <c r="H239" s="1588"/>
      <c r="I239" s="1588"/>
      <c r="J239" s="1588"/>
      <c r="K239" s="1588"/>
      <c r="L239" s="1588"/>
      <c r="M239" s="1588"/>
      <c r="N239" s="1588"/>
      <c r="O239" s="1588"/>
      <c r="P239" s="1588"/>
      <c r="Q239" s="1588"/>
      <c r="R239" s="1588"/>
      <c r="S239" s="1588"/>
      <c r="T239" s="1588"/>
      <c r="U239" s="1588"/>
      <c r="V239" s="1588"/>
      <c r="W239" s="1588"/>
      <c r="X239" s="1588"/>
      <c r="Y239" s="1588"/>
      <c r="Z239" s="1588"/>
      <c r="AA239" s="1588"/>
      <c r="AB239" s="1922"/>
      <c r="AC239" s="1588"/>
      <c r="AD239" s="1588"/>
      <c r="AE239" s="1588"/>
      <c r="AF239" s="1588"/>
      <c r="AG239" s="1588"/>
      <c r="AH239" s="1588"/>
      <c r="AI239" s="1588"/>
      <c r="AJ239" s="1588"/>
      <c r="AK239" s="1588"/>
      <c r="AL239" s="1588"/>
      <c r="AM239" s="1588"/>
      <c r="AN239" s="1588"/>
      <c r="AO239" s="1588"/>
      <c r="AP239" s="1588"/>
      <c r="AQ239" s="1588"/>
      <c r="AR239" s="1588"/>
      <c r="AS239" s="1588"/>
      <c r="AT239" s="1588"/>
      <c r="AU239" s="1588"/>
      <c r="AV239" s="1588"/>
    </row>
    <row r="240" spans="1:48" s="911" customFormat="1">
      <c r="A240" s="1588"/>
      <c r="B240" s="1588"/>
      <c r="C240" s="1588"/>
      <c r="D240" s="1662"/>
      <c r="E240" s="1588"/>
      <c r="F240" s="1588"/>
      <c r="G240" s="1588"/>
      <c r="H240" s="1588"/>
      <c r="I240" s="1588"/>
      <c r="J240" s="1588"/>
      <c r="K240" s="1588"/>
      <c r="L240" s="1588"/>
      <c r="M240" s="1588"/>
      <c r="N240" s="1588"/>
      <c r="O240" s="1588"/>
      <c r="P240" s="1588"/>
      <c r="Q240" s="1588"/>
      <c r="R240" s="1588"/>
      <c r="S240" s="1588"/>
      <c r="T240" s="1588"/>
      <c r="U240" s="1588"/>
      <c r="V240" s="1588"/>
      <c r="W240" s="1588"/>
      <c r="X240" s="1588"/>
      <c r="Y240" s="1588"/>
      <c r="Z240" s="1588"/>
      <c r="AA240" s="1588"/>
      <c r="AB240" s="1922"/>
      <c r="AC240" s="1588"/>
      <c r="AD240" s="1588"/>
      <c r="AE240" s="1588"/>
      <c r="AF240" s="1588"/>
      <c r="AG240" s="1588"/>
      <c r="AH240" s="1588"/>
      <c r="AI240" s="1588"/>
      <c r="AJ240" s="1588"/>
      <c r="AK240" s="1588"/>
      <c r="AL240" s="1588"/>
      <c r="AM240" s="1588"/>
      <c r="AN240" s="1588"/>
      <c r="AO240" s="1588"/>
      <c r="AP240" s="1588"/>
      <c r="AQ240" s="1588"/>
      <c r="AR240" s="1588"/>
      <c r="AS240" s="1588"/>
      <c r="AT240" s="1588"/>
      <c r="AU240" s="1588"/>
      <c r="AV240" s="1588"/>
    </row>
    <row r="241" spans="1:48" s="911" customFormat="1">
      <c r="A241" s="1588"/>
      <c r="B241" s="1588"/>
      <c r="C241" s="1588"/>
      <c r="D241" s="1662"/>
      <c r="E241" s="1588"/>
      <c r="F241" s="1588"/>
      <c r="G241" s="1588"/>
      <c r="H241" s="1588"/>
      <c r="I241" s="1588"/>
      <c r="J241" s="1588"/>
      <c r="K241" s="1588"/>
      <c r="L241" s="1588"/>
      <c r="M241" s="1588"/>
      <c r="N241" s="1588"/>
      <c r="O241" s="1588"/>
      <c r="P241" s="1588"/>
      <c r="Q241" s="1588"/>
      <c r="R241" s="1588"/>
      <c r="S241" s="1588"/>
      <c r="T241" s="1588"/>
      <c r="U241" s="1588"/>
      <c r="V241" s="1588"/>
      <c r="W241" s="1588"/>
      <c r="X241" s="1588"/>
      <c r="Y241" s="1588"/>
      <c r="Z241" s="1588"/>
      <c r="AA241" s="1588"/>
      <c r="AB241" s="1922"/>
      <c r="AC241" s="1588"/>
      <c r="AD241" s="1588"/>
      <c r="AE241" s="1588"/>
      <c r="AF241" s="1588"/>
      <c r="AG241" s="1588"/>
      <c r="AH241" s="1588"/>
      <c r="AI241" s="1588"/>
      <c r="AJ241" s="1588"/>
      <c r="AK241" s="1588"/>
      <c r="AL241" s="1588"/>
      <c r="AM241" s="1588"/>
      <c r="AN241" s="1588"/>
      <c r="AO241" s="1588"/>
      <c r="AP241" s="1588"/>
      <c r="AQ241" s="1588"/>
      <c r="AR241" s="1588"/>
      <c r="AS241" s="1588"/>
      <c r="AT241" s="1588"/>
      <c r="AU241" s="1588"/>
      <c r="AV241" s="1588"/>
    </row>
    <row r="242" spans="1:48" s="911" customFormat="1">
      <c r="A242" s="1588"/>
      <c r="B242" s="1588"/>
      <c r="C242" s="1588"/>
      <c r="D242" s="1662"/>
      <c r="E242" s="1588"/>
      <c r="F242" s="1588"/>
      <c r="G242" s="1588"/>
      <c r="H242" s="1588"/>
      <c r="I242" s="1588"/>
      <c r="J242" s="1588"/>
      <c r="K242" s="1588"/>
      <c r="L242" s="1588"/>
      <c r="M242" s="1588"/>
      <c r="N242" s="1588"/>
      <c r="O242" s="1588"/>
      <c r="P242" s="1588"/>
      <c r="Q242" s="1588"/>
      <c r="R242" s="1588"/>
      <c r="S242" s="1588"/>
      <c r="T242" s="1588"/>
      <c r="U242" s="1588"/>
      <c r="V242" s="1588"/>
      <c r="W242" s="1588"/>
      <c r="X242" s="1588"/>
      <c r="Y242" s="1588"/>
      <c r="Z242" s="1588"/>
      <c r="AA242" s="1588"/>
      <c r="AB242" s="1922"/>
      <c r="AC242" s="1588"/>
      <c r="AD242" s="1588"/>
      <c r="AE242" s="1588"/>
      <c r="AF242" s="1588"/>
      <c r="AG242" s="1588"/>
      <c r="AH242" s="1588"/>
      <c r="AI242" s="1588"/>
      <c r="AJ242" s="1588"/>
      <c r="AK242" s="1588"/>
      <c r="AL242" s="1588"/>
      <c r="AM242" s="1588"/>
      <c r="AN242" s="1588"/>
      <c r="AO242" s="1588"/>
      <c r="AP242" s="1588"/>
      <c r="AQ242" s="1588"/>
      <c r="AR242" s="1588"/>
      <c r="AS242" s="1588"/>
      <c r="AT242" s="1588"/>
      <c r="AU242" s="1588"/>
      <c r="AV242" s="1588"/>
    </row>
    <row r="243" spans="1:48" s="911" customFormat="1">
      <c r="A243" s="1588"/>
      <c r="B243" s="1588"/>
      <c r="C243" s="1588"/>
      <c r="D243" s="1662"/>
      <c r="E243" s="1588"/>
      <c r="F243" s="1588"/>
      <c r="G243" s="1588"/>
      <c r="H243" s="1588"/>
      <c r="I243" s="1588"/>
      <c r="J243" s="1588"/>
      <c r="K243" s="1588"/>
      <c r="L243" s="1588"/>
      <c r="M243" s="1588"/>
      <c r="N243" s="1588"/>
      <c r="O243" s="1588"/>
      <c r="P243" s="1588"/>
      <c r="Q243" s="1588"/>
      <c r="R243" s="1588"/>
      <c r="S243" s="1588"/>
      <c r="T243" s="1588"/>
      <c r="U243" s="1588"/>
      <c r="V243" s="1588"/>
      <c r="W243" s="1588"/>
      <c r="X243" s="1588"/>
      <c r="Y243" s="1588"/>
      <c r="Z243" s="1588"/>
      <c r="AA243" s="1588"/>
      <c r="AB243" s="1922"/>
      <c r="AC243" s="1588"/>
      <c r="AD243" s="1588"/>
      <c r="AE243" s="1588"/>
      <c r="AF243" s="1588"/>
      <c r="AG243" s="1588"/>
      <c r="AH243" s="1588"/>
      <c r="AI243" s="1588"/>
      <c r="AJ243" s="1588"/>
      <c r="AK243" s="1588"/>
      <c r="AL243" s="1588"/>
      <c r="AM243" s="1588"/>
      <c r="AN243" s="1588"/>
      <c r="AO243" s="1588"/>
      <c r="AP243" s="1588"/>
      <c r="AQ243" s="1588"/>
      <c r="AR243" s="1588"/>
      <c r="AS243" s="1588"/>
      <c r="AT243" s="1588"/>
      <c r="AU243" s="1588"/>
      <c r="AV243" s="1588"/>
    </row>
    <row r="244" spans="1:48" s="911" customFormat="1">
      <c r="A244" s="1588"/>
      <c r="B244" s="1588"/>
      <c r="C244" s="1588"/>
      <c r="D244" s="1662"/>
      <c r="E244" s="1588"/>
      <c r="F244" s="1588"/>
      <c r="G244" s="1588"/>
      <c r="H244" s="1588"/>
      <c r="I244" s="1588"/>
      <c r="J244" s="1588"/>
      <c r="K244" s="1588"/>
      <c r="L244" s="1588"/>
      <c r="M244" s="1588"/>
      <c r="N244" s="1588"/>
      <c r="O244" s="1588"/>
      <c r="P244" s="1588"/>
      <c r="Q244" s="1588"/>
      <c r="R244" s="1588"/>
      <c r="S244" s="1588"/>
      <c r="T244" s="1588"/>
      <c r="U244" s="1588"/>
      <c r="V244" s="1588"/>
      <c r="W244" s="1588"/>
      <c r="X244" s="1588"/>
      <c r="Y244" s="1588"/>
      <c r="Z244" s="1588"/>
      <c r="AA244" s="1588"/>
      <c r="AB244" s="1922"/>
      <c r="AC244" s="1588"/>
      <c r="AD244" s="1588"/>
      <c r="AE244" s="1588"/>
      <c r="AF244" s="1588"/>
      <c r="AG244" s="1588"/>
      <c r="AH244" s="1588"/>
      <c r="AI244" s="1588"/>
      <c r="AJ244" s="1588"/>
      <c r="AK244" s="1588"/>
      <c r="AL244" s="1588"/>
      <c r="AM244" s="1588"/>
      <c r="AN244" s="1588"/>
      <c r="AO244" s="1588"/>
      <c r="AP244" s="1588"/>
      <c r="AQ244" s="1588"/>
      <c r="AR244" s="1588"/>
      <c r="AS244" s="1588"/>
      <c r="AT244" s="1588"/>
      <c r="AU244" s="1588"/>
      <c r="AV244" s="1588"/>
    </row>
    <row r="245" spans="1:48" s="911" customFormat="1">
      <c r="A245" s="1588"/>
      <c r="B245" s="1588"/>
      <c r="C245" s="1588"/>
      <c r="D245" s="1662"/>
      <c r="E245" s="1588"/>
      <c r="F245" s="1588"/>
      <c r="G245" s="1588"/>
      <c r="H245" s="1588"/>
      <c r="I245" s="1588"/>
      <c r="J245" s="1588"/>
      <c r="K245" s="1588"/>
      <c r="L245" s="1588"/>
      <c r="M245" s="1588"/>
      <c r="N245" s="1588"/>
      <c r="O245" s="1588"/>
      <c r="P245" s="1588"/>
      <c r="Q245" s="1588"/>
      <c r="R245" s="1588"/>
      <c r="S245" s="1588"/>
      <c r="T245" s="1588"/>
      <c r="U245" s="1588"/>
      <c r="V245" s="1588"/>
      <c r="W245" s="1588"/>
      <c r="X245" s="1588"/>
      <c r="Y245" s="1588"/>
      <c r="Z245" s="1588"/>
      <c r="AA245" s="1588"/>
      <c r="AB245" s="1922"/>
      <c r="AC245" s="1588"/>
      <c r="AD245" s="1588"/>
      <c r="AE245" s="1588"/>
      <c r="AF245" s="1588"/>
      <c r="AG245" s="1588"/>
      <c r="AH245" s="1588"/>
      <c r="AI245" s="1588"/>
      <c r="AJ245" s="1588"/>
      <c r="AK245" s="1588"/>
      <c r="AL245" s="1588"/>
      <c r="AM245" s="1588"/>
      <c r="AN245" s="1588"/>
      <c r="AO245" s="1588"/>
      <c r="AP245" s="1588"/>
      <c r="AQ245" s="1588"/>
      <c r="AR245" s="1588"/>
      <c r="AS245" s="1588"/>
      <c r="AT245" s="1588"/>
      <c r="AU245" s="1588"/>
      <c r="AV245" s="1588"/>
    </row>
    <row r="246" spans="1:48" s="911" customFormat="1">
      <c r="A246" s="1588"/>
      <c r="B246" s="1588"/>
      <c r="C246" s="1588"/>
      <c r="D246" s="1662"/>
      <c r="E246" s="1588"/>
      <c r="F246" s="1588"/>
      <c r="G246" s="1588"/>
      <c r="H246" s="1588"/>
      <c r="I246" s="1588"/>
      <c r="J246" s="1588"/>
      <c r="K246" s="1588"/>
      <c r="L246" s="1588"/>
      <c r="M246" s="1588"/>
      <c r="N246" s="1588"/>
      <c r="O246" s="1588"/>
      <c r="P246" s="1588"/>
      <c r="Q246" s="1588"/>
      <c r="R246" s="1588"/>
      <c r="S246" s="1588"/>
      <c r="T246" s="1588"/>
      <c r="U246" s="1588"/>
      <c r="V246" s="1588"/>
      <c r="W246" s="1588"/>
      <c r="X246" s="1588"/>
      <c r="Y246" s="1588"/>
      <c r="Z246" s="1588"/>
      <c r="AA246" s="1588"/>
      <c r="AB246" s="1922"/>
      <c r="AC246" s="1588"/>
      <c r="AD246" s="1588"/>
      <c r="AE246" s="1588"/>
      <c r="AF246" s="1588"/>
      <c r="AG246" s="1588"/>
      <c r="AH246" s="1588"/>
      <c r="AI246" s="1588"/>
      <c r="AJ246" s="1588"/>
      <c r="AK246" s="1588"/>
      <c r="AL246" s="1588"/>
      <c r="AM246" s="1588"/>
      <c r="AN246" s="1588"/>
      <c r="AO246" s="1588"/>
      <c r="AP246" s="1588"/>
      <c r="AQ246" s="1588"/>
      <c r="AR246" s="1588"/>
      <c r="AS246" s="1588"/>
      <c r="AT246" s="1588"/>
      <c r="AU246" s="1588"/>
      <c r="AV246" s="1588"/>
    </row>
    <row r="247" spans="1:48" s="911" customFormat="1">
      <c r="A247" s="1588"/>
      <c r="B247" s="1588"/>
      <c r="C247" s="1588"/>
      <c r="D247" s="1662"/>
      <c r="E247" s="1588"/>
      <c r="F247" s="1588"/>
      <c r="G247" s="1588"/>
      <c r="H247" s="1588"/>
      <c r="I247" s="1588"/>
      <c r="J247" s="1588"/>
      <c r="K247" s="1588"/>
      <c r="L247" s="1588"/>
      <c r="M247" s="1588"/>
      <c r="N247" s="1588"/>
      <c r="O247" s="1588"/>
      <c r="P247" s="1588"/>
      <c r="Q247" s="1588"/>
      <c r="R247" s="1588"/>
      <c r="S247" s="1588"/>
      <c r="T247" s="1588"/>
      <c r="U247" s="1588"/>
      <c r="V247" s="1588"/>
      <c r="W247" s="1588"/>
      <c r="X247" s="1588"/>
      <c r="Y247" s="1588"/>
      <c r="Z247" s="1588"/>
      <c r="AA247" s="1588"/>
      <c r="AB247" s="1922"/>
      <c r="AC247" s="1588"/>
      <c r="AD247" s="1588"/>
      <c r="AE247" s="1588"/>
      <c r="AF247" s="1588"/>
      <c r="AG247" s="1588"/>
      <c r="AH247" s="1588"/>
      <c r="AI247" s="1588"/>
      <c r="AJ247" s="1588"/>
      <c r="AK247" s="1588"/>
      <c r="AL247" s="1588"/>
      <c r="AM247" s="1588"/>
      <c r="AN247" s="1588"/>
      <c r="AO247" s="1588"/>
      <c r="AP247" s="1588"/>
      <c r="AQ247" s="1588"/>
      <c r="AR247" s="1588"/>
      <c r="AS247" s="1588"/>
      <c r="AT247" s="1588"/>
      <c r="AU247" s="1588"/>
      <c r="AV247" s="1588"/>
    </row>
    <row r="248" spans="1:48" s="911" customFormat="1">
      <c r="A248" s="1588"/>
      <c r="B248" s="1588"/>
      <c r="C248" s="1588"/>
      <c r="D248" s="1662"/>
      <c r="E248" s="1588"/>
      <c r="F248" s="1588"/>
      <c r="G248" s="1588"/>
      <c r="H248" s="1588"/>
      <c r="I248" s="1588"/>
      <c r="J248" s="1588"/>
      <c r="K248" s="1588"/>
      <c r="L248" s="1588"/>
      <c r="M248" s="1588"/>
      <c r="N248" s="1588"/>
      <c r="O248" s="1588"/>
      <c r="P248" s="1588"/>
      <c r="Q248" s="1588"/>
      <c r="R248" s="1588"/>
      <c r="S248" s="1588"/>
      <c r="T248" s="1588"/>
      <c r="U248" s="1588"/>
      <c r="V248" s="1588"/>
      <c r="W248" s="1588"/>
      <c r="X248" s="1588"/>
      <c r="Y248" s="1588"/>
      <c r="Z248" s="1588"/>
      <c r="AA248" s="1588"/>
      <c r="AB248" s="1922"/>
      <c r="AC248" s="1588"/>
      <c r="AD248" s="1588"/>
      <c r="AE248" s="1588"/>
      <c r="AF248" s="1588"/>
      <c r="AG248" s="1588"/>
      <c r="AH248" s="1588"/>
      <c r="AI248" s="1588"/>
      <c r="AJ248" s="1588"/>
      <c r="AK248" s="1588"/>
      <c r="AL248" s="1588"/>
      <c r="AM248" s="1588"/>
      <c r="AN248" s="1588"/>
      <c r="AO248" s="1588"/>
      <c r="AP248" s="1588"/>
      <c r="AQ248" s="1588"/>
      <c r="AR248" s="1588"/>
      <c r="AS248" s="1588"/>
      <c r="AT248" s="1588"/>
      <c r="AU248" s="1588"/>
      <c r="AV248" s="1588"/>
    </row>
    <row r="249" spans="1:48" s="911" customFormat="1">
      <c r="A249" s="1588"/>
      <c r="B249" s="1588"/>
      <c r="C249" s="1588"/>
      <c r="D249" s="1662"/>
      <c r="E249" s="1588"/>
      <c r="F249" s="1588"/>
      <c r="G249" s="1588"/>
      <c r="H249" s="1588"/>
      <c r="I249" s="1588"/>
      <c r="J249" s="1588"/>
      <c r="K249" s="1588"/>
      <c r="L249" s="1588"/>
      <c r="M249" s="1588"/>
      <c r="N249" s="1588"/>
      <c r="O249" s="1588"/>
      <c r="P249" s="1588"/>
      <c r="Q249" s="1588"/>
      <c r="R249" s="1588"/>
      <c r="S249" s="1588"/>
      <c r="T249" s="1588"/>
      <c r="U249" s="1588"/>
      <c r="V249" s="1588"/>
      <c r="W249" s="1588"/>
      <c r="X249" s="1588"/>
      <c r="Y249" s="1588"/>
      <c r="Z249" s="1588"/>
      <c r="AA249" s="1588"/>
      <c r="AB249" s="1922"/>
      <c r="AC249" s="1588"/>
      <c r="AD249" s="1588"/>
      <c r="AE249" s="1588"/>
      <c r="AF249" s="1588"/>
      <c r="AG249" s="1588"/>
      <c r="AH249" s="1588"/>
      <c r="AI249" s="1588"/>
      <c r="AJ249" s="1588"/>
      <c r="AK249" s="1588"/>
      <c r="AL249" s="1588"/>
      <c r="AM249" s="1588"/>
      <c r="AN249" s="1588"/>
      <c r="AO249" s="1588"/>
      <c r="AP249" s="1588"/>
      <c r="AQ249" s="1588"/>
      <c r="AR249" s="1588"/>
      <c r="AS249" s="1588"/>
      <c r="AT249" s="1588"/>
      <c r="AU249" s="1588"/>
      <c r="AV249" s="1588"/>
    </row>
    <row r="250" spans="1:48" s="911" customFormat="1">
      <c r="A250" s="1588"/>
      <c r="B250" s="1588"/>
      <c r="C250" s="1588"/>
      <c r="D250" s="1662"/>
      <c r="E250" s="1588"/>
      <c r="F250" s="1588"/>
      <c r="G250" s="1588"/>
      <c r="H250" s="1588"/>
      <c r="I250" s="1588"/>
      <c r="J250" s="1588"/>
      <c r="K250" s="1588"/>
      <c r="L250" s="1588"/>
      <c r="M250" s="1588"/>
      <c r="N250" s="1588"/>
      <c r="O250" s="1588"/>
      <c r="P250" s="1588"/>
      <c r="Q250" s="1588"/>
      <c r="R250" s="1588"/>
      <c r="S250" s="1588"/>
      <c r="T250" s="1588"/>
      <c r="U250" s="1588"/>
      <c r="V250" s="1588"/>
      <c r="W250" s="1588"/>
      <c r="X250" s="1588"/>
      <c r="Y250" s="1588"/>
      <c r="Z250" s="1588"/>
      <c r="AA250" s="1588"/>
      <c r="AB250" s="1922"/>
      <c r="AC250" s="1588"/>
      <c r="AD250" s="1588"/>
      <c r="AE250" s="1588"/>
      <c r="AF250" s="1588"/>
      <c r="AG250" s="1588"/>
      <c r="AH250" s="1588"/>
      <c r="AI250" s="1588"/>
      <c r="AJ250" s="1588"/>
      <c r="AK250" s="1588"/>
      <c r="AL250" s="1588"/>
      <c r="AM250" s="1588"/>
      <c r="AN250" s="1588"/>
      <c r="AO250" s="1588"/>
      <c r="AP250" s="1588"/>
      <c r="AQ250" s="1588"/>
      <c r="AR250" s="1588"/>
      <c r="AS250" s="1588"/>
      <c r="AT250" s="1588"/>
      <c r="AU250" s="1588"/>
      <c r="AV250" s="1588"/>
    </row>
    <row r="251" spans="1:48" s="911" customFormat="1">
      <c r="A251" s="1588"/>
      <c r="B251" s="1588"/>
      <c r="C251" s="1588"/>
      <c r="D251" s="1662"/>
      <c r="E251" s="1588"/>
      <c r="F251" s="1588"/>
      <c r="G251" s="1588"/>
      <c r="H251" s="1588"/>
      <c r="I251" s="1588"/>
      <c r="J251" s="1588"/>
      <c r="K251" s="1588"/>
      <c r="L251" s="1588"/>
      <c r="M251" s="1588"/>
      <c r="N251" s="1588"/>
      <c r="O251" s="1588"/>
      <c r="P251" s="1588"/>
      <c r="Q251" s="1588"/>
      <c r="R251" s="1588"/>
      <c r="S251" s="1588"/>
      <c r="T251" s="1588"/>
      <c r="U251" s="1588"/>
      <c r="V251" s="1588"/>
      <c r="W251" s="1588"/>
      <c r="X251" s="1588"/>
      <c r="Y251" s="1588"/>
      <c r="Z251" s="1588"/>
      <c r="AA251" s="1588"/>
      <c r="AB251" s="1922"/>
      <c r="AC251" s="1588"/>
      <c r="AD251" s="1588"/>
      <c r="AE251" s="1588"/>
      <c r="AF251" s="1588"/>
      <c r="AG251" s="1588"/>
      <c r="AH251" s="1588"/>
      <c r="AI251" s="1588"/>
      <c r="AJ251" s="1588"/>
      <c r="AK251" s="1588"/>
      <c r="AL251" s="1588"/>
      <c r="AM251" s="1588"/>
      <c r="AN251" s="1588"/>
      <c r="AO251" s="1588"/>
      <c r="AP251" s="1588"/>
      <c r="AQ251" s="1588"/>
      <c r="AR251" s="1588"/>
      <c r="AS251" s="1588"/>
      <c r="AT251" s="1588"/>
      <c r="AU251" s="1588"/>
      <c r="AV251" s="1588"/>
    </row>
    <row r="252" spans="1:48" s="911" customFormat="1">
      <c r="A252" s="1588"/>
      <c r="B252" s="1588"/>
      <c r="C252" s="1588"/>
      <c r="D252" s="1662"/>
      <c r="E252" s="1588"/>
      <c r="F252" s="1588"/>
      <c r="G252" s="1588"/>
      <c r="H252" s="1588"/>
      <c r="I252" s="1588"/>
      <c r="J252" s="1588"/>
      <c r="K252" s="1588"/>
      <c r="L252" s="1588"/>
      <c r="M252" s="1588"/>
      <c r="N252" s="1588"/>
      <c r="O252" s="1588"/>
      <c r="P252" s="1588"/>
      <c r="Q252" s="1588"/>
      <c r="R252" s="1588"/>
      <c r="S252" s="1588"/>
      <c r="T252" s="1588"/>
      <c r="U252" s="1588"/>
      <c r="V252" s="1588"/>
      <c r="W252" s="1588"/>
      <c r="X252" s="1588"/>
      <c r="Y252" s="1588"/>
      <c r="Z252" s="1588"/>
      <c r="AA252" s="1588"/>
      <c r="AB252" s="1922"/>
      <c r="AC252" s="1588"/>
      <c r="AD252" s="1588"/>
      <c r="AE252" s="1588"/>
      <c r="AF252" s="1588"/>
      <c r="AG252" s="1588"/>
      <c r="AH252" s="1588"/>
      <c r="AI252" s="1588"/>
      <c r="AJ252" s="1588"/>
      <c r="AK252" s="1588"/>
      <c r="AL252" s="1588"/>
      <c r="AM252" s="1588"/>
      <c r="AN252" s="1588"/>
      <c r="AO252" s="1588"/>
      <c r="AP252" s="1588"/>
      <c r="AQ252" s="1588"/>
      <c r="AR252" s="1588"/>
      <c r="AS252" s="1588"/>
      <c r="AT252" s="1588"/>
      <c r="AU252" s="1588"/>
      <c r="AV252" s="1588"/>
    </row>
    <row r="253" spans="1:48" s="911" customFormat="1">
      <c r="A253" s="1588"/>
      <c r="B253" s="1588"/>
      <c r="C253" s="1588"/>
      <c r="D253" s="1662"/>
      <c r="E253" s="1588"/>
      <c r="F253" s="1588"/>
      <c r="G253" s="1588"/>
      <c r="H253" s="1588"/>
      <c r="I253" s="1588"/>
      <c r="J253" s="1588"/>
      <c r="K253" s="1588"/>
      <c r="L253" s="1588"/>
      <c r="M253" s="1588"/>
      <c r="N253" s="1588"/>
      <c r="O253" s="1588"/>
      <c r="P253" s="1588"/>
      <c r="Q253" s="1588"/>
      <c r="R253" s="1588"/>
      <c r="S253" s="1588"/>
      <c r="T253" s="1588"/>
      <c r="U253" s="1588"/>
      <c r="V253" s="1588"/>
      <c r="W253" s="1588"/>
      <c r="X253" s="1588"/>
      <c r="Y253" s="1588"/>
      <c r="Z253" s="1588"/>
      <c r="AA253" s="1588"/>
      <c r="AB253" s="1922"/>
      <c r="AC253" s="1588"/>
      <c r="AD253" s="1588"/>
      <c r="AE253" s="1588"/>
      <c r="AF253" s="1588"/>
      <c r="AG253" s="1588"/>
      <c r="AH253" s="1588"/>
      <c r="AI253" s="1588"/>
      <c r="AJ253" s="1588"/>
      <c r="AK253" s="1588"/>
      <c r="AL253" s="1588"/>
      <c r="AM253" s="1588"/>
      <c r="AN253" s="1588"/>
      <c r="AO253" s="1588"/>
      <c r="AP253" s="1588"/>
      <c r="AQ253" s="1588"/>
      <c r="AR253" s="1588"/>
      <c r="AS253" s="1588"/>
      <c r="AT253" s="1588"/>
      <c r="AU253" s="1588"/>
      <c r="AV253" s="1588"/>
    </row>
    <row r="254" spans="1:48" s="911" customFormat="1">
      <c r="A254" s="1588"/>
      <c r="B254" s="1588"/>
      <c r="C254" s="1588"/>
      <c r="D254" s="1662"/>
      <c r="E254" s="1588"/>
      <c r="F254" s="1588"/>
      <c r="G254" s="1588"/>
      <c r="H254" s="1588"/>
      <c r="I254" s="1588"/>
      <c r="J254" s="1588"/>
      <c r="K254" s="1588"/>
      <c r="L254" s="1588"/>
      <c r="M254" s="1588"/>
      <c r="N254" s="1588"/>
      <c r="O254" s="1588"/>
      <c r="P254" s="1588"/>
      <c r="Q254" s="1588"/>
      <c r="R254" s="1588"/>
      <c r="S254" s="1588"/>
      <c r="T254" s="1588"/>
      <c r="U254" s="1588"/>
      <c r="V254" s="1588"/>
      <c r="W254" s="1588"/>
      <c r="X254" s="1588"/>
      <c r="Y254" s="1588"/>
      <c r="Z254" s="1588"/>
      <c r="AA254" s="1588"/>
      <c r="AB254" s="1922"/>
      <c r="AC254" s="1588"/>
      <c r="AD254" s="1588"/>
      <c r="AE254" s="1588"/>
      <c r="AF254" s="1588"/>
      <c r="AG254" s="1588"/>
      <c r="AH254" s="1588"/>
      <c r="AI254" s="1588"/>
      <c r="AJ254" s="1588"/>
      <c r="AK254" s="1588"/>
      <c r="AL254" s="1588"/>
      <c r="AM254" s="1588"/>
      <c r="AN254" s="1588"/>
      <c r="AO254" s="1588"/>
      <c r="AP254" s="1588"/>
      <c r="AQ254" s="1588"/>
      <c r="AR254" s="1588"/>
      <c r="AS254" s="1588"/>
      <c r="AT254" s="1588"/>
      <c r="AU254" s="1588"/>
      <c r="AV254" s="1588"/>
    </row>
    <row r="255" spans="1:48" s="911" customFormat="1">
      <c r="A255" s="1588"/>
      <c r="B255" s="1588"/>
      <c r="C255" s="1588"/>
      <c r="D255" s="1662"/>
      <c r="E255" s="1588"/>
      <c r="F255" s="1588"/>
      <c r="G255" s="1588"/>
      <c r="H255" s="1588"/>
      <c r="I255" s="1588"/>
      <c r="J255" s="1588"/>
      <c r="K255" s="1588"/>
      <c r="L255" s="1588"/>
      <c r="M255" s="1588"/>
      <c r="N255" s="1588"/>
      <c r="O255" s="1588"/>
      <c r="P255" s="1588"/>
      <c r="Q255" s="1588"/>
      <c r="R255" s="1588"/>
      <c r="S255" s="1588"/>
      <c r="T255" s="1588"/>
      <c r="U255" s="1588"/>
      <c r="V255" s="1588"/>
      <c r="W255" s="1588"/>
      <c r="X255" s="1588"/>
      <c r="Y255" s="1588"/>
      <c r="Z255" s="1588"/>
      <c r="AA255" s="1588"/>
      <c r="AB255" s="1922"/>
      <c r="AC255" s="1588"/>
      <c r="AD255" s="1588"/>
      <c r="AE255" s="1588"/>
      <c r="AF255" s="1588"/>
      <c r="AG255" s="1588"/>
      <c r="AH255" s="1588"/>
      <c r="AI255" s="1588"/>
      <c r="AJ255" s="1588"/>
      <c r="AK255" s="1588"/>
      <c r="AL255" s="1588"/>
      <c r="AM255" s="1588"/>
      <c r="AN255" s="1588"/>
      <c r="AO255" s="1588"/>
      <c r="AP255" s="1588"/>
      <c r="AQ255" s="1588"/>
      <c r="AR255" s="1588"/>
      <c r="AS255" s="1588"/>
      <c r="AT255" s="1588"/>
      <c r="AU255" s="1588"/>
      <c r="AV255" s="1588"/>
    </row>
    <row r="256" spans="1:48" s="911" customFormat="1">
      <c r="A256" s="1588"/>
      <c r="B256" s="1588"/>
      <c r="C256" s="1588"/>
      <c r="D256" s="1662"/>
      <c r="E256" s="1588"/>
      <c r="F256" s="1588"/>
      <c r="G256" s="1588"/>
      <c r="H256" s="1588"/>
      <c r="I256" s="1588"/>
      <c r="J256" s="1588"/>
      <c r="K256" s="1588"/>
      <c r="L256" s="1588"/>
      <c r="M256" s="1588"/>
      <c r="N256" s="1588"/>
      <c r="O256" s="1588"/>
      <c r="P256" s="1588"/>
      <c r="Q256" s="1588"/>
      <c r="R256" s="1588"/>
      <c r="S256" s="1588"/>
      <c r="T256" s="1588"/>
      <c r="U256" s="1588"/>
      <c r="V256" s="1588"/>
      <c r="W256" s="1588"/>
      <c r="X256" s="1588"/>
      <c r="Y256" s="1588"/>
      <c r="Z256" s="1588"/>
      <c r="AA256" s="1588"/>
      <c r="AB256" s="1922"/>
      <c r="AC256" s="1588"/>
      <c r="AD256" s="1588"/>
      <c r="AE256" s="1588"/>
      <c r="AF256" s="1588"/>
      <c r="AG256" s="1588"/>
      <c r="AH256" s="1588"/>
      <c r="AI256" s="1588"/>
      <c r="AJ256" s="1588"/>
      <c r="AK256" s="1588"/>
      <c r="AL256" s="1588"/>
      <c r="AM256" s="1588"/>
      <c r="AN256" s="1588"/>
      <c r="AO256" s="1588"/>
      <c r="AP256" s="1588"/>
      <c r="AQ256" s="1588"/>
      <c r="AR256" s="1588"/>
      <c r="AS256" s="1588"/>
      <c r="AT256" s="1588"/>
      <c r="AU256" s="1588"/>
      <c r="AV256" s="1588"/>
    </row>
    <row r="257" spans="4:4">
      <c r="D257" s="1617"/>
    </row>
    <row r="258" spans="4:4">
      <c r="D258" s="1617"/>
    </row>
    <row r="259" spans="4:4">
      <c r="D259" s="1617"/>
    </row>
    <row r="260" spans="4:4">
      <c r="D260" s="1617"/>
    </row>
    <row r="261" spans="4:4">
      <c r="D261" s="1617"/>
    </row>
    <row r="262" spans="4:4">
      <c r="D262" s="1617"/>
    </row>
    <row r="263" spans="4:4">
      <c r="D263" s="1617"/>
    </row>
    <row r="264" spans="4:4">
      <c r="D264" s="1617"/>
    </row>
  </sheetData>
  <autoFilter ref="A10:AV176" xr:uid="{2452BDF7-2654-4294-8932-3B842A08EBF5}"/>
  <mergeCells count="23">
    <mergeCell ref="L4:L9"/>
    <mergeCell ref="G4:G9"/>
    <mergeCell ref="F3:F9"/>
    <mergeCell ref="H4:H9"/>
    <mergeCell ref="K4:K9"/>
    <mergeCell ref="J4:J9"/>
    <mergeCell ref="I4:I9"/>
    <mergeCell ref="F1:K1"/>
    <mergeCell ref="T4:T9"/>
    <mergeCell ref="S4:S9"/>
    <mergeCell ref="AA4:AA9"/>
    <mergeCell ref="Z4:Z9"/>
    <mergeCell ref="Y4:Y9"/>
    <mergeCell ref="X4:X9"/>
    <mergeCell ref="W4:W9"/>
    <mergeCell ref="V4:V9"/>
    <mergeCell ref="U4:U9"/>
    <mergeCell ref="R4:R9"/>
    <mergeCell ref="Q4:Q9"/>
    <mergeCell ref="M4:M9"/>
    <mergeCell ref="N4:N9"/>
    <mergeCell ref="P4:P9"/>
    <mergeCell ref="O4:O9"/>
  </mergeCells>
  <phoneticPr fontId="2"/>
  <pageMargins left="0.39370078740157483" right="0.39370078740157483" top="0.78740157480314965" bottom="0.39370078740157483" header="0.51181102362204722" footer="0.39370078740157483"/>
  <pageSetup paperSize="9" scale="70" firstPageNumber="30" orientation="landscape" useFirstPageNumber="1" r:id="rId1"/>
  <headerFooter alignWithMargins="0">
    <oddFooter xml:space="preserve">&amp;C&amp;P </oddFooter>
  </headerFooter>
  <rowBreaks count="4" manualBreakCount="4">
    <brk id="52" max="29" man="1"/>
    <brk id="90" max="29" man="1"/>
    <brk id="124" max="29" man="1"/>
    <brk id="16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818B-05F0-49B4-9288-3293A0435CB7}">
  <sheetPr codeName="Sheet2">
    <tabColor rgb="FF00B050"/>
  </sheetPr>
  <dimension ref="B2:V35"/>
  <sheetViews>
    <sheetView showGridLines="0" view="pageBreakPreview" zoomScale="75" zoomScaleNormal="75" zoomScaleSheetLayoutView="75" workbookViewId="0">
      <selection activeCell="U4" sqref="U4"/>
    </sheetView>
  </sheetViews>
  <sheetFormatPr defaultColWidth="9" defaultRowHeight="13.5"/>
  <cols>
    <col min="1" max="16384" width="9" style="1345"/>
  </cols>
  <sheetData>
    <row r="2" spans="2:22" ht="21">
      <c r="B2" s="400" t="s">
        <v>2664</v>
      </c>
      <c r="C2" s="401"/>
      <c r="D2" s="401"/>
      <c r="E2" s="401"/>
      <c r="F2" s="401"/>
      <c r="G2" s="401"/>
      <c r="H2" s="401"/>
      <c r="I2" s="401"/>
      <c r="J2" s="401"/>
      <c r="K2" s="401"/>
      <c r="L2" s="401"/>
      <c r="M2" s="401"/>
      <c r="N2" s="401"/>
      <c r="O2" s="401"/>
      <c r="P2" s="401"/>
      <c r="Q2" s="401"/>
      <c r="R2" s="401"/>
      <c r="S2" s="401"/>
      <c r="T2" s="401"/>
      <c r="U2" s="401"/>
      <c r="V2" s="401"/>
    </row>
    <row r="3" spans="2:22" ht="21">
      <c r="B3" s="401"/>
      <c r="C3" s="402"/>
      <c r="D3" s="401"/>
      <c r="E3" s="401"/>
      <c r="F3" s="401"/>
      <c r="G3" s="401"/>
      <c r="H3" s="401"/>
      <c r="I3" s="401"/>
      <c r="J3" s="401"/>
      <c r="K3" s="401"/>
      <c r="L3" s="401"/>
      <c r="M3" s="401"/>
      <c r="N3" s="401"/>
      <c r="O3" s="401"/>
      <c r="P3" s="401"/>
      <c r="Q3" s="401"/>
      <c r="R3" s="401"/>
      <c r="S3" s="401"/>
      <c r="T3" s="401"/>
      <c r="U3" s="401"/>
      <c r="V3" s="401"/>
    </row>
    <row r="4" spans="2:22" ht="65.099999999999994" customHeight="1">
      <c r="B4" s="403" t="s">
        <v>445</v>
      </c>
      <c r="C4" s="1924" t="s">
        <v>3224</v>
      </c>
      <c r="D4" s="1924"/>
      <c r="E4" s="1924"/>
      <c r="F4" s="1924"/>
      <c r="G4" s="1924"/>
      <c r="H4" s="1924"/>
      <c r="I4" s="1924"/>
      <c r="J4" s="1924"/>
      <c r="K4" s="1924"/>
      <c r="L4" s="1924"/>
      <c r="M4" s="1924"/>
      <c r="N4" s="1924"/>
      <c r="O4" s="1924"/>
      <c r="P4" s="1924"/>
      <c r="Q4" s="1924"/>
      <c r="R4" s="1924"/>
      <c r="S4" s="1924"/>
      <c r="T4" s="1924"/>
      <c r="U4" s="401"/>
      <c r="V4" s="401"/>
    </row>
    <row r="5" spans="2:22" ht="18.75">
      <c r="B5" s="401"/>
      <c r="C5" s="406"/>
      <c r="D5" s="401"/>
      <c r="E5" s="401"/>
      <c r="F5" s="401"/>
      <c r="G5" s="401"/>
      <c r="H5" s="401"/>
      <c r="I5" s="401"/>
      <c r="J5" s="401"/>
      <c r="K5" s="401"/>
      <c r="L5" s="401"/>
      <c r="M5" s="401"/>
      <c r="N5" s="401"/>
      <c r="O5" s="401"/>
      <c r="P5" s="401"/>
      <c r="Q5" s="401"/>
      <c r="R5" s="401"/>
      <c r="S5" s="401"/>
      <c r="T5" s="401"/>
      <c r="U5" s="401"/>
      <c r="V5" s="401"/>
    </row>
    <row r="6" spans="2:22" ht="21">
      <c r="B6" s="400" t="s">
        <v>2665</v>
      </c>
      <c r="C6" s="401"/>
      <c r="D6" s="401"/>
      <c r="E6" s="401"/>
      <c r="F6" s="401"/>
      <c r="G6" s="401"/>
      <c r="H6" s="401"/>
      <c r="I6" s="401"/>
      <c r="J6" s="401"/>
      <c r="K6" s="401"/>
      <c r="L6" s="401"/>
      <c r="M6" s="401"/>
      <c r="N6" s="401"/>
      <c r="O6" s="401"/>
      <c r="P6" s="401"/>
      <c r="Q6" s="401"/>
      <c r="R6" s="401"/>
      <c r="S6" s="401"/>
      <c r="T6" s="401"/>
      <c r="U6" s="401"/>
      <c r="V6" s="401"/>
    </row>
    <row r="7" spans="2:22" ht="18.75" customHeight="1">
      <c r="B7" s="401"/>
      <c r="C7" s="401"/>
      <c r="D7" s="401"/>
      <c r="E7" s="401"/>
      <c r="F7" s="401"/>
      <c r="G7" s="401"/>
      <c r="H7" s="401"/>
      <c r="I7" s="401"/>
      <c r="J7" s="401"/>
      <c r="K7" s="401"/>
      <c r="L7" s="401"/>
      <c r="M7" s="401"/>
      <c r="N7" s="401"/>
      <c r="O7" s="401"/>
      <c r="P7" s="401"/>
      <c r="Q7" s="401"/>
      <c r="R7" s="401"/>
      <c r="S7" s="401"/>
      <c r="T7" s="401"/>
      <c r="U7" s="401"/>
      <c r="V7" s="401"/>
    </row>
    <row r="8" spans="2:22" ht="18.75" customHeight="1">
      <c r="B8" s="401"/>
      <c r="C8" s="401"/>
      <c r="D8" s="401"/>
      <c r="E8" s="401"/>
      <c r="F8" s="401"/>
      <c r="G8" s="401"/>
      <c r="H8" s="401"/>
      <c r="I8" s="401"/>
      <c r="J8" s="401"/>
      <c r="K8" s="401"/>
      <c r="L8" s="401"/>
      <c r="M8" s="401"/>
      <c r="N8" s="401"/>
      <c r="O8" s="401"/>
      <c r="P8" s="401"/>
      <c r="Q8" s="401"/>
      <c r="R8" s="401"/>
      <c r="S8" s="401"/>
      <c r="T8" s="401"/>
      <c r="U8" s="401"/>
      <c r="V8" s="401"/>
    </row>
    <row r="9" spans="2:22" ht="20.100000000000001" customHeight="1">
      <c r="B9" s="401"/>
      <c r="C9" s="406" t="s">
        <v>2667</v>
      </c>
      <c r="D9" s="401"/>
      <c r="E9" s="401"/>
      <c r="F9" s="401"/>
      <c r="G9" s="401"/>
      <c r="H9" s="401"/>
      <c r="I9" s="401"/>
      <c r="J9" s="401"/>
      <c r="K9" s="401"/>
      <c r="L9" s="401"/>
      <c r="M9" s="401"/>
      <c r="N9" s="401"/>
      <c r="O9" s="401"/>
      <c r="P9" s="401"/>
      <c r="Q9" s="401"/>
      <c r="R9" s="401"/>
      <c r="S9" s="401"/>
      <c r="T9" s="401"/>
      <c r="U9" s="401"/>
      <c r="V9" s="401"/>
    </row>
    <row r="10" spans="2:22" ht="39.950000000000003" customHeight="1">
      <c r="B10" s="401"/>
      <c r="C10" s="1924" t="s">
        <v>2769</v>
      </c>
      <c r="D10" s="1924"/>
      <c r="E10" s="1924"/>
      <c r="F10" s="1924"/>
      <c r="G10" s="1924"/>
      <c r="H10" s="1924"/>
      <c r="I10" s="1924"/>
      <c r="J10" s="1924"/>
      <c r="K10" s="1924"/>
      <c r="L10" s="1924"/>
      <c r="M10" s="1924"/>
      <c r="N10" s="1924"/>
      <c r="O10" s="1924"/>
      <c r="P10" s="1924"/>
      <c r="Q10" s="1924"/>
      <c r="R10" s="1924"/>
      <c r="S10" s="1924"/>
      <c r="T10" s="1924"/>
      <c r="U10" s="401"/>
      <c r="V10" s="401"/>
    </row>
    <row r="11" spans="2:22" ht="9.9499999999999993" customHeight="1">
      <c r="B11" s="401"/>
      <c r="C11" s="406"/>
      <c r="D11" s="401"/>
      <c r="E11" s="401"/>
      <c r="F11" s="401"/>
      <c r="G11" s="401"/>
      <c r="H11" s="401"/>
      <c r="I11" s="401"/>
      <c r="J11" s="401"/>
      <c r="K11" s="401"/>
      <c r="L11" s="401"/>
      <c r="M11" s="401"/>
      <c r="N11" s="401"/>
      <c r="O11" s="401"/>
      <c r="P11" s="401"/>
      <c r="Q11" s="401"/>
      <c r="R11" s="401"/>
      <c r="S11" s="401"/>
      <c r="T11" s="401"/>
      <c r="U11" s="401"/>
      <c r="V11" s="401"/>
    </row>
    <row r="12" spans="2:22" ht="20.100000000000001" customHeight="1">
      <c r="B12" s="401"/>
      <c r="C12" s="406" t="s">
        <v>1346</v>
      </c>
      <c r="D12" s="401"/>
      <c r="E12" s="401"/>
      <c r="F12" s="401"/>
      <c r="G12" s="401"/>
      <c r="H12" s="401"/>
      <c r="I12" s="401"/>
      <c r="J12" s="401"/>
      <c r="K12" s="401"/>
      <c r="L12" s="401"/>
      <c r="M12" s="401"/>
      <c r="N12" s="401"/>
      <c r="O12" s="401"/>
      <c r="P12" s="401"/>
      <c r="Q12" s="401"/>
      <c r="R12" s="401"/>
      <c r="S12" s="401"/>
      <c r="T12" s="401"/>
      <c r="U12" s="401"/>
      <c r="V12" s="401"/>
    </row>
    <row r="13" spans="2:22" ht="20.100000000000001" customHeight="1">
      <c r="B13" s="401"/>
      <c r="C13" s="406" t="s">
        <v>446</v>
      </c>
      <c r="D13" s="401"/>
      <c r="E13" s="401"/>
      <c r="F13" s="401"/>
      <c r="G13" s="401"/>
      <c r="H13" s="401"/>
      <c r="I13" s="401"/>
      <c r="J13" s="401"/>
      <c r="K13" s="401"/>
      <c r="L13" s="401"/>
      <c r="M13" s="401"/>
      <c r="N13" s="401"/>
      <c r="O13" s="401"/>
      <c r="P13" s="401"/>
      <c r="Q13" s="401"/>
      <c r="R13" s="401"/>
      <c r="S13" s="401"/>
      <c r="T13" s="401"/>
      <c r="U13" s="401"/>
      <c r="V13" s="401"/>
    </row>
    <row r="14" spans="2:22" ht="9.9499999999999993" customHeight="1">
      <c r="B14" s="401"/>
      <c r="C14" s="406"/>
      <c r="D14" s="401"/>
      <c r="E14" s="401"/>
      <c r="F14" s="401"/>
      <c r="G14" s="401"/>
      <c r="H14" s="401"/>
      <c r="I14" s="401"/>
      <c r="J14" s="401"/>
      <c r="K14" s="401"/>
      <c r="L14" s="401"/>
      <c r="M14" s="401"/>
      <c r="N14" s="401"/>
      <c r="O14" s="401"/>
      <c r="P14" s="401"/>
      <c r="Q14" s="401"/>
      <c r="R14" s="401"/>
      <c r="S14" s="401"/>
      <c r="T14" s="401"/>
      <c r="U14" s="401"/>
      <c r="V14" s="401"/>
    </row>
    <row r="15" spans="2:22" ht="20.100000000000001" customHeight="1">
      <c r="B15" s="401"/>
      <c r="C15" s="406" t="s">
        <v>2069</v>
      </c>
      <c r="D15" s="401"/>
      <c r="E15" s="401"/>
      <c r="F15" s="401"/>
      <c r="G15" s="401"/>
      <c r="H15" s="401"/>
      <c r="I15" s="401"/>
      <c r="J15" s="401"/>
      <c r="K15" s="401"/>
      <c r="L15" s="401"/>
      <c r="M15" s="401"/>
      <c r="N15" s="401"/>
      <c r="O15" s="401"/>
      <c r="P15" s="401"/>
      <c r="Q15" s="401"/>
      <c r="R15" s="401"/>
      <c r="S15" s="401"/>
      <c r="T15" s="401"/>
      <c r="U15" s="401"/>
      <c r="V15" s="401"/>
    </row>
    <row r="16" spans="2:22" ht="39.950000000000003" customHeight="1">
      <c r="B16" s="401"/>
      <c r="C16" s="1924" t="s">
        <v>2771</v>
      </c>
      <c r="D16" s="1924"/>
      <c r="E16" s="1924"/>
      <c r="F16" s="1924"/>
      <c r="G16" s="1924"/>
      <c r="H16" s="1924"/>
      <c r="I16" s="1924"/>
      <c r="J16" s="1924"/>
      <c r="K16" s="1924"/>
      <c r="L16" s="1924"/>
      <c r="M16" s="1924"/>
      <c r="N16" s="1924"/>
      <c r="O16" s="1924"/>
      <c r="P16" s="1924"/>
      <c r="Q16" s="1924"/>
      <c r="R16" s="1924"/>
      <c r="S16" s="1924"/>
      <c r="T16" s="1924"/>
      <c r="U16" s="401"/>
      <c r="V16" s="401"/>
    </row>
    <row r="17" spans="2:22" ht="9.9499999999999993" customHeight="1">
      <c r="B17" s="401"/>
      <c r="C17" s="404"/>
      <c r="D17" s="405"/>
      <c r="E17" s="405"/>
      <c r="F17" s="405"/>
      <c r="G17" s="405"/>
      <c r="H17" s="405"/>
      <c r="I17" s="405"/>
      <c r="J17" s="405"/>
      <c r="K17" s="405"/>
      <c r="L17" s="405"/>
      <c r="M17" s="405"/>
      <c r="N17" s="405"/>
      <c r="O17" s="405"/>
      <c r="P17" s="405"/>
      <c r="Q17" s="405"/>
      <c r="R17" s="405"/>
      <c r="S17" s="405"/>
      <c r="T17" s="401"/>
      <c r="U17" s="401"/>
      <c r="V17" s="401"/>
    </row>
    <row r="18" spans="2:22" ht="20.100000000000001" customHeight="1">
      <c r="B18" s="401"/>
      <c r="C18" s="406" t="s">
        <v>689</v>
      </c>
      <c r="D18" s="401"/>
      <c r="E18" s="401"/>
      <c r="F18" s="401"/>
      <c r="G18" s="401"/>
      <c r="H18" s="401"/>
      <c r="I18" s="401"/>
      <c r="J18" s="401"/>
      <c r="K18" s="401"/>
      <c r="L18" s="401"/>
      <c r="M18" s="401"/>
      <c r="N18" s="401"/>
      <c r="O18" s="401"/>
      <c r="P18" s="401"/>
      <c r="Q18" s="401"/>
      <c r="R18" s="401"/>
      <c r="S18" s="401"/>
      <c r="T18" s="401"/>
      <c r="U18" s="401"/>
      <c r="V18" s="401"/>
    </row>
    <row r="19" spans="2:22" ht="39.950000000000003" customHeight="1">
      <c r="B19" s="401"/>
      <c r="C19" s="1924" t="s">
        <v>2770</v>
      </c>
      <c r="D19" s="1924"/>
      <c r="E19" s="1924"/>
      <c r="F19" s="1924"/>
      <c r="G19" s="1924"/>
      <c r="H19" s="1924"/>
      <c r="I19" s="1924"/>
      <c r="J19" s="1924"/>
      <c r="K19" s="1924"/>
      <c r="L19" s="1924"/>
      <c r="M19" s="1924"/>
      <c r="N19" s="1924"/>
      <c r="O19" s="1924"/>
      <c r="P19" s="1924"/>
      <c r="Q19" s="1924"/>
      <c r="R19" s="1924"/>
      <c r="S19" s="1924"/>
      <c r="T19" s="1924"/>
      <c r="U19" s="401"/>
      <c r="V19" s="401"/>
    </row>
    <row r="20" spans="2:22" ht="9.9499999999999993" customHeight="1">
      <c r="B20" s="401"/>
      <c r="C20" s="406"/>
      <c r="D20" s="401"/>
      <c r="E20" s="401"/>
      <c r="F20" s="401"/>
      <c r="G20" s="401"/>
      <c r="H20" s="401"/>
      <c r="I20" s="401"/>
      <c r="J20" s="401"/>
      <c r="K20" s="401"/>
      <c r="L20" s="401"/>
      <c r="M20" s="401"/>
      <c r="N20" s="401"/>
      <c r="O20" s="401"/>
      <c r="P20" s="401"/>
      <c r="Q20" s="401"/>
      <c r="R20" s="401"/>
      <c r="S20" s="401"/>
      <c r="T20" s="401"/>
      <c r="U20" s="401"/>
      <c r="V20" s="401"/>
    </row>
    <row r="21" spans="2:22" ht="20.100000000000001" customHeight="1">
      <c r="B21" s="401"/>
      <c r="C21" s="406" t="s">
        <v>447</v>
      </c>
      <c r="D21" s="401"/>
      <c r="E21" s="401"/>
      <c r="F21" s="401"/>
      <c r="G21" s="401"/>
      <c r="H21" s="401"/>
      <c r="I21" s="401"/>
      <c r="J21" s="401"/>
      <c r="K21" s="401"/>
      <c r="L21" s="401"/>
      <c r="M21" s="401"/>
      <c r="N21" s="401"/>
      <c r="O21" s="401"/>
      <c r="P21" s="401"/>
      <c r="Q21" s="401"/>
      <c r="R21" s="401"/>
      <c r="S21" s="401"/>
      <c r="T21" s="401"/>
      <c r="U21" s="401"/>
      <c r="V21" s="401"/>
    </row>
    <row r="22" spans="2:22" ht="20.100000000000001" customHeight="1">
      <c r="B22" s="401"/>
      <c r="C22" s="407" t="s">
        <v>961</v>
      </c>
      <c r="D22" s="408"/>
      <c r="E22" s="408"/>
      <c r="F22" s="408"/>
      <c r="G22" s="408"/>
      <c r="H22" s="408"/>
      <c r="I22" s="408"/>
      <c r="J22" s="408"/>
      <c r="K22" s="408"/>
      <c r="L22" s="408"/>
      <c r="M22" s="408"/>
      <c r="N22" s="408"/>
      <c r="O22" s="408"/>
      <c r="P22" s="408"/>
      <c r="Q22" s="408"/>
      <c r="R22" s="408"/>
      <c r="S22" s="408"/>
      <c r="T22" s="408"/>
      <c r="U22" s="401"/>
      <c r="V22" s="401"/>
    </row>
    <row r="23" spans="2:22" ht="9.9499999999999993" customHeight="1">
      <c r="B23" s="401"/>
      <c r="C23" s="406"/>
      <c r="D23" s="401"/>
      <c r="E23" s="401"/>
      <c r="F23" s="401"/>
      <c r="G23" s="401"/>
      <c r="H23" s="401"/>
      <c r="I23" s="401"/>
      <c r="J23" s="401"/>
      <c r="K23" s="401"/>
      <c r="L23" s="401"/>
      <c r="M23" s="401"/>
      <c r="N23" s="401"/>
      <c r="O23" s="401"/>
      <c r="P23" s="401"/>
      <c r="Q23" s="401"/>
      <c r="R23" s="401"/>
      <c r="S23" s="401"/>
      <c r="T23" s="401"/>
      <c r="U23" s="401"/>
      <c r="V23" s="401"/>
    </row>
    <row r="24" spans="2:22" ht="20.100000000000001" customHeight="1">
      <c r="B24" s="401"/>
      <c r="C24" s="406" t="s">
        <v>2666</v>
      </c>
      <c r="D24" s="401"/>
      <c r="E24" s="401"/>
      <c r="F24" s="401"/>
      <c r="G24" s="401"/>
      <c r="H24" s="401"/>
      <c r="I24" s="401"/>
      <c r="J24" s="401"/>
      <c r="K24" s="401"/>
      <c r="L24" s="401"/>
      <c r="M24" s="401"/>
      <c r="N24" s="401"/>
      <c r="O24" s="401"/>
      <c r="P24" s="401"/>
      <c r="Q24" s="401"/>
      <c r="R24" s="401"/>
      <c r="S24" s="401"/>
      <c r="T24" s="401"/>
      <c r="U24" s="401"/>
      <c r="V24" s="401"/>
    </row>
    <row r="25" spans="2:22" ht="20.100000000000001" customHeight="1">
      <c r="B25" s="401"/>
      <c r="C25" s="406" t="s">
        <v>688</v>
      </c>
      <c r="D25" s="401"/>
      <c r="E25" s="401"/>
      <c r="F25" s="401"/>
      <c r="G25" s="401"/>
      <c r="H25" s="401"/>
      <c r="I25" s="401"/>
      <c r="J25" s="401"/>
      <c r="K25" s="401"/>
      <c r="L25" s="401"/>
      <c r="M25" s="401"/>
      <c r="N25" s="401"/>
      <c r="O25" s="401"/>
      <c r="P25" s="401"/>
      <c r="Q25" s="401"/>
      <c r="R25" s="401"/>
      <c r="S25" s="401"/>
      <c r="T25" s="401"/>
      <c r="U25" s="401"/>
      <c r="V25" s="401"/>
    </row>
    <row r="26" spans="2:22" ht="9.9499999999999993" customHeight="1">
      <c r="B26" s="401"/>
      <c r="C26" s="406"/>
      <c r="D26" s="401"/>
      <c r="E26" s="401"/>
      <c r="F26" s="401"/>
      <c r="G26" s="401"/>
      <c r="H26" s="401"/>
      <c r="I26" s="401"/>
      <c r="J26" s="401"/>
      <c r="K26" s="401"/>
      <c r="L26" s="401"/>
      <c r="M26" s="401"/>
      <c r="N26" s="401"/>
      <c r="O26" s="401"/>
      <c r="P26" s="401"/>
      <c r="Q26" s="401"/>
      <c r="R26" s="401"/>
      <c r="S26" s="401"/>
      <c r="T26" s="401"/>
      <c r="U26" s="401"/>
      <c r="V26" s="401"/>
    </row>
    <row r="27" spans="2:22" ht="20.100000000000001" customHeight="1">
      <c r="B27" s="401"/>
      <c r="C27" s="406" t="s">
        <v>2668</v>
      </c>
      <c r="D27" s="401"/>
      <c r="E27" s="401"/>
      <c r="F27" s="401"/>
      <c r="G27" s="401"/>
      <c r="H27" s="401"/>
      <c r="I27" s="401"/>
      <c r="J27" s="401"/>
      <c r="K27" s="401"/>
      <c r="L27" s="401"/>
      <c r="M27" s="401"/>
      <c r="N27" s="401"/>
      <c r="O27" s="401"/>
      <c r="P27" s="401"/>
      <c r="Q27" s="401"/>
      <c r="R27" s="401"/>
      <c r="S27" s="401"/>
      <c r="T27" s="401"/>
      <c r="U27" s="401"/>
      <c r="V27" s="401"/>
    </row>
    <row r="28" spans="2:22" ht="39.950000000000003" customHeight="1">
      <c r="B28" s="401"/>
      <c r="C28" s="1924" t="s">
        <v>2834</v>
      </c>
      <c r="D28" s="1924"/>
      <c r="E28" s="1924"/>
      <c r="F28" s="1924"/>
      <c r="G28" s="1924"/>
      <c r="H28" s="1924"/>
      <c r="I28" s="1924"/>
      <c r="J28" s="1924"/>
      <c r="K28" s="1924"/>
      <c r="L28" s="1924"/>
      <c r="M28" s="1924"/>
      <c r="N28" s="1924"/>
      <c r="O28" s="1924"/>
      <c r="P28" s="1924"/>
      <c r="Q28" s="1924"/>
      <c r="R28" s="1924"/>
      <c r="S28" s="1924"/>
      <c r="T28" s="1924"/>
      <c r="U28" s="401"/>
      <c r="V28" s="401"/>
    </row>
    <row r="29" spans="2:22" ht="9.9499999999999993" customHeight="1">
      <c r="B29" s="401"/>
      <c r="C29" s="406"/>
      <c r="D29" s="401"/>
      <c r="E29" s="401"/>
      <c r="F29" s="401"/>
      <c r="G29" s="401"/>
      <c r="H29" s="401"/>
      <c r="I29" s="401"/>
      <c r="J29" s="401"/>
      <c r="K29" s="401"/>
      <c r="L29" s="401"/>
      <c r="M29" s="401"/>
      <c r="N29" s="401"/>
      <c r="O29" s="401"/>
      <c r="P29" s="401"/>
      <c r="Q29" s="401"/>
      <c r="R29" s="401"/>
      <c r="S29" s="401"/>
      <c r="T29" s="401"/>
      <c r="U29" s="401"/>
      <c r="V29" s="401"/>
    </row>
    <row r="30" spans="2:22" ht="20.100000000000001" customHeight="1">
      <c r="B30" s="401"/>
      <c r="C30" s="406" t="s">
        <v>3204</v>
      </c>
      <c r="D30" s="401"/>
      <c r="E30" s="401"/>
      <c r="F30" s="401"/>
      <c r="G30" s="401"/>
      <c r="H30" s="401"/>
      <c r="I30" s="401"/>
      <c r="J30" s="401"/>
      <c r="K30" s="401"/>
      <c r="L30" s="401"/>
      <c r="M30" s="401"/>
      <c r="N30" s="401"/>
      <c r="O30" s="401"/>
      <c r="P30" s="401"/>
      <c r="Q30" s="401"/>
      <c r="R30" s="401"/>
      <c r="S30" s="401"/>
      <c r="T30" s="401"/>
      <c r="U30" s="401"/>
      <c r="V30" s="401"/>
    </row>
    <row r="31" spans="2:22" ht="39.950000000000003" customHeight="1">
      <c r="B31" s="401"/>
      <c r="C31" s="1925" t="s">
        <v>2845</v>
      </c>
      <c r="D31" s="1925"/>
      <c r="E31" s="1925"/>
      <c r="F31" s="1925"/>
      <c r="G31" s="1925"/>
      <c r="H31" s="1925"/>
      <c r="I31" s="1925"/>
      <c r="J31" s="1925"/>
      <c r="K31" s="1925"/>
      <c r="L31" s="1925"/>
      <c r="M31" s="1925"/>
      <c r="N31" s="1925"/>
      <c r="O31" s="1925"/>
      <c r="P31" s="1925"/>
      <c r="Q31" s="1925"/>
      <c r="R31" s="1925"/>
      <c r="S31" s="1925"/>
      <c r="T31" s="1925"/>
      <c r="U31" s="401"/>
      <c r="V31" s="401"/>
    </row>
    <row r="32" spans="2:22" ht="39.950000000000003" customHeight="1">
      <c r="B32" s="401"/>
      <c r="C32" s="401"/>
      <c r="D32" s="401"/>
      <c r="E32" s="401"/>
      <c r="F32" s="401"/>
      <c r="G32" s="401"/>
      <c r="H32" s="401"/>
      <c r="I32" s="401"/>
      <c r="J32" s="401"/>
      <c r="K32" s="401"/>
      <c r="L32" s="401"/>
      <c r="M32" s="401"/>
      <c r="N32" s="401"/>
      <c r="O32" s="401"/>
      <c r="P32" s="401"/>
      <c r="Q32" s="401"/>
      <c r="R32" s="401"/>
      <c r="S32" s="401"/>
      <c r="T32" s="401"/>
      <c r="U32" s="401"/>
      <c r="V32" s="401"/>
    </row>
    <row r="33" spans="2:22">
      <c r="B33" s="401"/>
      <c r="C33" s="401"/>
      <c r="D33" s="401"/>
      <c r="E33" s="401"/>
      <c r="F33" s="401"/>
      <c r="G33" s="401"/>
      <c r="H33" s="401"/>
      <c r="I33" s="401"/>
      <c r="J33" s="401"/>
      <c r="K33" s="401"/>
      <c r="L33" s="401"/>
      <c r="M33" s="401"/>
      <c r="N33" s="401"/>
      <c r="O33" s="401"/>
      <c r="P33" s="401"/>
      <c r="Q33" s="401"/>
      <c r="R33" s="401"/>
      <c r="S33" s="401"/>
      <c r="T33" s="401"/>
      <c r="U33" s="401"/>
      <c r="V33" s="401"/>
    </row>
    <row r="34" spans="2:22">
      <c r="B34" s="401"/>
      <c r="C34" s="401"/>
      <c r="D34" s="401"/>
      <c r="E34" s="401"/>
      <c r="F34" s="401"/>
      <c r="G34" s="401"/>
      <c r="H34" s="401"/>
      <c r="I34" s="401"/>
      <c r="J34" s="401"/>
      <c r="K34" s="401"/>
      <c r="L34" s="401"/>
      <c r="M34" s="401"/>
      <c r="N34" s="401"/>
      <c r="O34" s="401"/>
      <c r="P34" s="401"/>
      <c r="Q34" s="401"/>
      <c r="R34" s="401"/>
      <c r="S34" s="401"/>
      <c r="T34" s="401"/>
      <c r="U34" s="401"/>
      <c r="V34" s="401"/>
    </row>
    <row r="35" spans="2:22">
      <c r="B35" s="401"/>
      <c r="C35" s="401"/>
      <c r="D35" s="401"/>
      <c r="E35" s="401"/>
      <c r="F35" s="401"/>
      <c r="G35" s="401"/>
      <c r="H35" s="401"/>
      <c r="I35" s="401"/>
      <c r="J35" s="401"/>
      <c r="K35" s="401"/>
      <c r="L35" s="401"/>
      <c r="M35" s="401"/>
      <c r="N35" s="401"/>
      <c r="O35" s="401"/>
      <c r="P35" s="401"/>
      <c r="Q35" s="401"/>
      <c r="R35" s="401"/>
      <c r="S35" s="401"/>
      <c r="T35" s="401"/>
      <c r="U35" s="401"/>
      <c r="V35" s="401"/>
    </row>
  </sheetData>
  <mergeCells count="6">
    <mergeCell ref="C4:T4"/>
    <mergeCell ref="C28:T28"/>
    <mergeCell ref="C31:T31"/>
    <mergeCell ref="C19:T19"/>
    <mergeCell ref="C16:T16"/>
    <mergeCell ref="C10:T10"/>
  </mergeCells>
  <phoneticPr fontId="39"/>
  <pageMargins left="0.39370078740157483" right="0.39370078740157483" top="0.78740157480314965" bottom="0.39370078740157483" header="0.51181102362204722" footer="0.19685039370078741"/>
  <pageSetup paperSize="9" scale="7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7460-5BF5-4963-B08F-D67DC6DD1B4E}">
  <sheetPr codeName="Sheet20">
    <tabColor rgb="FF0070C0"/>
  </sheetPr>
  <dimension ref="A1:AT96"/>
  <sheetViews>
    <sheetView showGridLines="0" showZeros="0" view="pageBreakPreview" zoomScaleNormal="75" zoomScaleSheetLayoutView="100" workbookViewId="0">
      <pane xSplit="4" ySplit="11" topLeftCell="E12" activePane="bottomRight" state="frozen"/>
      <selection activeCell="AA42" sqref="AA42"/>
      <selection pane="topRight" activeCell="AA42" sqref="AA42"/>
      <selection pane="bottomLeft" activeCell="AA42" sqref="AA42"/>
      <selection pane="bottomRight" activeCell="AU1" sqref="AU1:BI65536"/>
    </sheetView>
  </sheetViews>
  <sheetFormatPr defaultColWidth="9" defaultRowHeight="13.5"/>
  <cols>
    <col min="1" max="1" width="1.625" style="800" customWidth="1"/>
    <col min="2" max="2" width="10.625" style="872" customWidth="1"/>
    <col min="3" max="3" width="1.625" style="800" customWidth="1"/>
    <col min="4" max="4" width="7.375" style="800" customWidth="1"/>
    <col min="5" max="5" width="5.5" style="14" customWidth="1"/>
    <col min="6" max="6" width="1.375" style="14" customWidth="1"/>
    <col min="7" max="7" width="4.625" style="14" customWidth="1"/>
    <col min="8" max="8" width="5.5" style="14" customWidth="1"/>
    <col min="9" max="9" width="1.375" style="14" customWidth="1"/>
    <col min="10" max="10" width="4.5" style="800" customWidth="1"/>
    <col min="11" max="11" width="1.375" style="800" customWidth="1"/>
    <col min="12" max="12" width="4.5" style="800" customWidth="1"/>
    <col min="13" max="13" width="1.375" style="800" customWidth="1"/>
    <col min="14" max="14" width="4.5" style="800" customWidth="1"/>
    <col min="15" max="15" width="1.375" style="800" customWidth="1"/>
    <col min="16" max="16" width="4.5" style="800" customWidth="1"/>
    <col min="17" max="17" width="1.375" style="800" customWidth="1"/>
    <col min="18" max="18" width="4.5" style="800" customWidth="1"/>
    <col min="19" max="19" width="1.375" style="800" customWidth="1"/>
    <col min="20" max="20" width="4.5" style="800" customWidth="1"/>
    <col min="21" max="21" width="1.375" style="800" customWidth="1"/>
    <col min="22" max="22" width="4.5" style="800" customWidth="1"/>
    <col min="23" max="23" width="1.375" style="800" customWidth="1"/>
    <col min="24" max="24" width="4.5" style="800" customWidth="1"/>
    <col min="25" max="25" width="1.375" style="800" customWidth="1"/>
    <col min="26" max="26" width="4.5" style="800" customWidth="1"/>
    <col min="27" max="27" width="1.375" style="800" customWidth="1"/>
    <col min="28" max="28" width="4.625" style="14" customWidth="1"/>
    <col min="29" max="32" width="3.125" style="800" customWidth="1"/>
    <col min="33" max="33" width="4" style="800" customWidth="1"/>
    <col min="34" max="34" width="3.125" style="800" customWidth="1"/>
    <col min="35" max="35" width="3.125" style="14" customWidth="1"/>
    <col min="36" max="37" width="3.125" style="800" customWidth="1"/>
    <col min="38" max="38" width="3.125" style="14" customWidth="1"/>
    <col min="39" max="40" width="3.125" style="800" customWidth="1"/>
    <col min="41" max="44" width="3.125" style="14" customWidth="1"/>
    <col min="45" max="45" width="3.125" style="800" customWidth="1"/>
    <col min="46" max="46" width="31.125" style="873" customWidth="1"/>
    <col min="47" max="61" width="4.125" style="804" customWidth="1"/>
    <col min="62" max="16384" width="9" style="804"/>
  </cols>
  <sheetData>
    <row r="1" spans="1:46" ht="18" thickBot="1">
      <c r="A1" s="799" t="s">
        <v>2722</v>
      </c>
      <c r="E1" s="15"/>
      <c r="F1" s="15"/>
      <c r="G1" s="15"/>
      <c r="H1" s="15"/>
      <c r="I1" s="15"/>
      <c r="J1" s="15"/>
      <c r="K1" s="15"/>
      <c r="L1" s="15"/>
      <c r="M1" s="15"/>
      <c r="N1" s="15"/>
      <c r="O1" s="15"/>
      <c r="P1" s="15"/>
      <c r="Q1" s="15"/>
      <c r="R1" s="15"/>
      <c r="S1" s="15"/>
      <c r="T1" s="15"/>
      <c r="U1" s="15"/>
      <c r="V1" s="15"/>
      <c r="W1" s="15"/>
      <c r="X1" s="15"/>
      <c r="Y1" s="15"/>
      <c r="Z1" s="15"/>
      <c r="AA1" s="14"/>
      <c r="AB1" s="2582"/>
      <c r="AC1" s="2582"/>
      <c r="AD1" s="2582"/>
      <c r="AE1" s="2582"/>
      <c r="AF1" s="2582"/>
      <c r="AG1" s="2582"/>
      <c r="AH1" s="2582"/>
      <c r="AI1" s="2582"/>
      <c r="AJ1" s="2582"/>
      <c r="AK1" s="2582"/>
      <c r="AL1" s="2582"/>
      <c r="AM1" s="2582"/>
      <c r="AN1" s="2582"/>
      <c r="AO1" s="2582"/>
      <c r="AP1" s="2582"/>
      <c r="AQ1" s="2582"/>
      <c r="AR1" s="2582"/>
      <c r="AS1" s="2582"/>
    </row>
    <row r="2" spans="1:46">
      <c r="A2" s="869"/>
      <c r="B2" s="871"/>
      <c r="C2" s="806"/>
      <c r="D2" s="874"/>
      <c r="E2" s="1300"/>
      <c r="F2" s="1302"/>
      <c r="G2" s="2392" t="s">
        <v>1476</v>
      </c>
      <c r="H2" s="2393"/>
      <c r="I2" s="2393"/>
      <c r="J2" s="2393"/>
      <c r="K2" s="2393"/>
      <c r="L2" s="2393"/>
      <c r="M2" s="2393"/>
      <c r="N2" s="2393"/>
      <c r="O2" s="2393"/>
      <c r="P2" s="2393"/>
      <c r="Q2" s="2393"/>
      <c r="R2" s="2393"/>
      <c r="S2" s="2393"/>
      <c r="T2" s="2393"/>
      <c r="U2" s="2393"/>
      <c r="V2" s="2393"/>
      <c r="W2" s="2393"/>
      <c r="X2" s="2393"/>
      <c r="Y2" s="2393"/>
      <c r="Z2" s="2393"/>
      <c r="AA2" s="2454"/>
      <c r="AB2" s="2350" t="s">
        <v>1127</v>
      </c>
      <c r="AC2" s="2351"/>
      <c r="AD2" s="2351"/>
      <c r="AE2" s="2351"/>
      <c r="AF2" s="2351"/>
      <c r="AG2" s="2351"/>
      <c r="AH2" s="2351"/>
      <c r="AI2" s="2351"/>
      <c r="AJ2" s="2351"/>
      <c r="AK2" s="2351"/>
      <c r="AL2" s="2351"/>
      <c r="AM2" s="2351"/>
      <c r="AN2" s="2351"/>
      <c r="AO2" s="2351"/>
      <c r="AP2" s="2351"/>
      <c r="AQ2" s="2351"/>
      <c r="AR2" s="2351"/>
      <c r="AS2" s="2351"/>
      <c r="AT2" s="875"/>
    </row>
    <row r="3" spans="1:46">
      <c r="A3" s="817"/>
      <c r="B3" s="1337"/>
      <c r="C3" s="793"/>
      <c r="D3" s="876"/>
      <c r="E3" s="18"/>
      <c r="F3" s="1303"/>
      <c r="G3" s="447"/>
      <c r="H3" s="449"/>
      <c r="I3" s="448"/>
      <c r="J3" s="1338"/>
      <c r="K3" s="877"/>
      <c r="L3" s="1342"/>
      <c r="M3" s="1342"/>
      <c r="N3" s="975"/>
      <c r="O3" s="1342"/>
      <c r="P3" s="1338"/>
      <c r="Q3" s="877"/>
      <c r="R3" s="1342"/>
      <c r="S3" s="1342"/>
      <c r="T3" s="975"/>
      <c r="U3" s="1341"/>
      <c r="V3" s="1342"/>
      <c r="W3" s="1342"/>
      <c r="X3" s="975"/>
      <c r="Y3" s="877"/>
      <c r="Z3" s="1342"/>
      <c r="AA3" s="1339"/>
      <c r="AB3" s="1307"/>
      <c r="AC3" s="1040"/>
      <c r="AD3" s="1041"/>
      <c r="AE3" s="1041"/>
      <c r="AF3" s="1041"/>
      <c r="AG3" s="1041"/>
      <c r="AH3" s="1041"/>
      <c r="AI3" s="1175"/>
      <c r="AJ3" s="1041"/>
      <c r="AK3" s="1041"/>
      <c r="AL3" s="1175"/>
      <c r="AM3" s="1041"/>
      <c r="AN3" s="1041"/>
      <c r="AO3" s="1175"/>
      <c r="AP3" s="1175"/>
      <c r="AQ3" s="1175"/>
      <c r="AR3" s="1175"/>
      <c r="AS3" s="1044"/>
      <c r="AT3" s="878"/>
    </row>
    <row r="4" spans="1:46" ht="13.5" customHeight="1">
      <c r="A4" s="817"/>
      <c r="B4" s="1337"/>
      <c r="C4" s="793"/>
      <c r="D4" s="876"/>
      <c r="E4" s="1301"/>
      <c r="F4" s="1303"/>
      <c r="G4" s="2648" t="s">
        <v>2391</v>
      </c>
      <c r="H4" s="2233" t="s">
        <v>2528</v>
      </c>
      <c r="I4" s="2599"/>
      <c r="J4" s="2233" t="s">
        <v>2390</v>
      </c>
      <c r="K4" s="2539"/>
      <c r="L4" s="2599" t="s">
        <v>2389</v>
      </c>
      <c r="M4" s="2599"/>
      <c r="N4" s="2640" t="s">
        <v>2388</v>
      </c>
      <c r="O4" s="2599"/>
      <c r="P4" s="2233" t="s">
        <v>2387</v>
      </c>
      <c r="Q4" s="2539"/>
      <c r="R4" s="2599" t="s">
        <v>2386</v>
      </c>
      <c r="S4" s="2599"/>
      <c r="T4" s="2640" t="s">
        <v>981</v>
      </c>
      <c r="U4" s="2234"/>
      <c r="V4" s="2599" t="s">
        <v>1580</v>
      </c>
      <c r="W4" s="2599"/>
      <c r="X4" s="2640" t="s">
        <v>2536</v>
      </c>
      <c r="Y4" s="2539"/>
      <c r="Z4" s="2599" t="s">
        <v>2535</v>
      </c>
      <c r="AA4" s="2485"/>
      <c r="AB4" s="2553" t="s">
        <v>2207</v>
      </c>
      <c r="AC4" s="2595" t="s">
        <v>2392</v>
      </c>
      <c r="AD4" s="2597" t="s">
        <v>2393</v>
      </c>
      <c r="AE4" s="2597" t="s">
        <v>1026</v>
      </c>
      <c r="AF4" s="2597" t="s">
        <v>968</v>
      </c>
      <c r="AG4" s="2597" t="s">
        <v>1027</v>
      </c>
      <c r="AH4" s="2597" t="s">
        <v>1029</v>
      </c>
      <c r="AI4" s="2597" t="s">
        <v>1028</v>
      </c>
      <c r="AJ4" s="2597" t="s">
        <v>2810</v>
      </c>
      <c r="AK4" s="2597" t="s">
        <v>969</v>
      </c>
      <c r="AL4" s="2597" t="s">
        <v>1794</v>
      </c>
      <c r="AM4" s="2597" t="s">
        <v>970</v>
      </c>
      <c r="AN4" s="2597" t="s">
        <v>971</v>
      </c>
      <c r="AO4" s="2597" t="s">
        <v>1824</v>
      </c>
      <c r="AP4" s="2597" t="s">
        <v>2872</v>
      </c>
      <c r="AQ4" s="2597" t="s">
        <v>54</v>
      </c>
      <c r="AR4" s="2597" t="s">
        <v>1809</v>
      </c>
      <c r="AS4" s="2652" t="s">
        <v>1825</v>
      </c>
      <c r="AT4" s="1343" t="s">
        <v>1826</v>
      </c>
    </row>
    <row r="5" spans="1:46">
      <c r="A5" s="817"/>
      <c r="B5" s="1337"/>
      <c r="C5" s="793"/>
      <c r="D5" s="876"/>
      <c r="E5" s="18"/>
      <c r="F5" s="198"/>
      <c r="G5" s="2648"/>
      <c r="H5" s="2233"/>
      <c r="I5" s="2599"/>
      <c r="J5" s="2233"/>
      <c r="K5" s="2539"/>
      <c r="L5" s="2599"/>
      <c r="M5" s="2599"/>
      <c r="N5" s="2640"/>
      <c r="O5" s="2599"/>
      <c r="P5" s="2233"/>
      <c r="Q5" s="2539"/>
      <c r="R5" s="2599"/>
      <c r="S5" s="2599"/>
      <c r="T5" s="2640"/>
      <c r="U5" s="2234"/>
      <c r="V5" s="2599"/>
      <c r="W5" s="2599"/>
      <c r="X5" s="2640"/>
      <c r="Y5" s="2539"/>
      <c r="Z5" s="2599"/>
      <c r="AA5" s="2485"/>
      <c r="AB5" s="2553"/>
      <c r="AC5" s="2596"/>
      <c r="AD5" s="2598"/>
      <c r="AE5" s="2597"/>
      <c r="AF5" s="2598"/>
      <c r="AG5" s="2598"/>
      <c r="AH5" s="2598"/>
      <c r="AI5" s="2598"/>
      <c r="AJ5" s="2598"/>
      <c r="AK5" s="2598"/>
      <c r="AL5" s="2598"/>
      <c r="AM5" s="2598"/>
      <c r="AN5" s="2598"/>
      <c r="AO5" s="2598"/>
      <c r="AP5" s="2598"/>
      <c r="AQ5" s="2598"/>
      <c r="AR5" s="2598"/>
      <c r="AS5" s="2653"/>
      <c r="AT5" s="1343"/>
    </row>
    <row r="6" spans="1:46" ht="13.5" customHeight="1">
      <c r="A6" s="817"/>
      <c r="B6" s="2657" t="s">
        <v>2568</v>
      </c>
      <c r="C6" s="865"/>
      <c r="D6" s="2658" t="s">
        <v>1827</v>
      </c>
      <c r="E6" s="2355" t="s">
        <v>2506</v>
      </c>
      <c r="F6" s="2426"/>
      <c r="G6" s="2648"/>
      <c r="H6" s="2233"/>
      <c r="I6" s="2599"/>
      <c r="J6" s="2233"/>
      <c r="K6" s="2539"/>
      <c r="L6" s="2599"/>
      <c r="M6" s="2599"/>
      <c r="N6" s="2640"/>
      <c r="O6" s="2599"/>
      <c r="P6" s="2233"/>
      <c r="Q6" s="2539"/>
      <c r="R6" s="2599"/>
      <c r="S6" s="2599"/>
      <c r="T6" s="2640"/>
      <c r="U6" s="2234"/>
      <c r="V6" s="2599"/>
      <c r="W6" s="2599"/>
      <c r="X6" s="2640"/>
      <c r="Y6" s="2539"/>
      <c r="Z6" s="2599"/>
      <c r="AA6" s="2485"/>
      <c r="AB6" s="2553"/>
      <c r="AC6" s="2596"/>
      <c r="AD6" s="2598"/>
      <c r="AE6" s="2597"/>
      <c r="AF6" s="2598"/>
      <c r="AG6" s="2598"/>
      <c r="AH6" s="2598"/>
      <c r="AI6" s="2598"/>
      <c r="AJ6" s="2598"/>
      <c r="AK6" s="2598"/>
      <c r="AL6" s="2598"/>
      <c r="AM6" s="2598"/>
      <c r="AN6" s="2598"/>
      <c r="AO6" s="2598"/>
      <c r="AP6" s="2598"/>
      <c r="AQ6" s="2598"/>
      <c r="AR6" s="2598"/>
      <c r="AS6" s="2653"/>
      <c r="AT6" s="2647" t="s">
        <v>1828</v>
      </c>
    </row>
    <row r="7" spans="1:46" ht="13.5" customHeight="1">
      <c r="A7" s="817"/>
      <c r="B7" s="2657"/>
      <c r="C7" s="865"/>
      <c r="D7" s="2658"/>
      <c r="E7" s="2355"/>
      <c r="F7" s="2426"/>
      <c r="G7" s="2648"/>
      <c r="H7" s="2233"/>
      <c r="I7" s="2599"/>
      <c r="J7" s="2233"/>
      <c r="K7" s="2539"/>
      <c r="L7" s="2599"/>
      <c r="M7" s="2599"/>
      <c r="N7" s="2640"/>
      <c r="O7" s="2599"/>
      <c r="P7" s="2233"/>
      <c r="Q7" s="2539"/>
      <c r="R7" s="2599"/>
      <c r="S7" s="2599"/>
      <c r="T7" s="2640"/>
      <c r="U7" s="2234"/>
      <c r="V7" s="2599"/>
      <c r="W7" s="2599"/>
      <c r="X7" s="2640"/>
      <c r="Y7" s="2539"/>
      <c r="Z7" s="2599"/>
      <c r="AA7" s="2485"/>
      <c r="AB7" s="2553"/>
      <c r="AC7" s="2596"/>
      <c r="AD7" s="2598"/>
      <c r="AE7" s="2597"/>
      <c r="AF7" s="2598"/>
      <c r="AG7" s="2598"/>
      <c r="AH7" s="2598"/>
      <c r="AI7" s="2598"/>
      <c r="AJ7" s="2598"/>
      <c r="AK7" s="2598"/>
      <c r="AL7" s="2598"/>
      <c r="AM7" s="2598"/>
      <c r="AN7" s="2598"/>
      <c r="AO7" s="2598"/>
      <c r="AP7" s="2598"/>
      <c r="AQ7" s="2598"/>
      <c r="AR7" s="2598"/>
      <c r="AS7" s="2653"/>
      <c r="AT7" s="2647"/>
    </row>
    <row r="8" spans="1:46">
      <c r="A8" s="817"/>
      <c r="B8" s="865"/>
      <c r="C8" s="865"/>
      <c r="D8" s="1340"/>
      <c r="E8" s="442"/>
      <c r="F8" s="1228"/>
      <c r="G8" s="2648"/>
      <c r="H8" s="2233"/>
      <c r="I8" s="2599"/>
      <c r="J8" s="2233"/>
      <c r="K8" s="2539"/>
      <c r="L8" s="2599"/>
      <c r="M8" s="2599"/>
      <c r="N8" s="2640"/>
      <c r="O8" s="2599"/>
      <c r="P8" s="2233"/>
      <c r="Q8" s="2539"/>
      <c r="R8" s="2599"/>
      <c r="S8" s="2599"/>
      <c r="T8" s="2640"/>
      <c r="U8" s="2234"/>
      <c r="V8" s="2599"/>
      <c r="W8" s="2599"/>
      <c r="X8" s="2640"/>
      <c r="Y8" s="2539"/>
      <c r="Z8" s="2599"/>
      <c r="AA8" s="2485"/>
      <c r="AB8" s="2553"/>
      <c r="AC8" s="2596"/>
      <c r="AD8" s="2598"/>
      <c r="AE8" s="2597"/>
      <c r="AF8" s="2598"/>
      <c r="AG8" s="2598"/>
      <c r="AH8" s="2598"/>
      <c r="AI8" s="2598"/>
      <c r="AJ8" s="2598"/>
      <c r="AK8" s="2598"/>
      <c r="AL8" s="2598"/>
      <c r="AM8" s="2598"/>
      <c r="AN8" s="2598"/>
      <c r="AO8" s="2598"/>
      <c r="AP8" s="2598"/>
      <c r="AQ8" s="2598"/>
      <c r="AR8" s="2598"/>
      <c r="AS8" s="2653"/>
      <c r="AT8" s="1343"/>
    </row>
    <row r="9" spans="1:46">
      <c r="A9" s="817"/>
      <c r="B9" s="1337"/>
      <c r="C9" s="793"/>
      <c r="D9" s="876" t="s">
        <v>1829</v>
      </c>
      <c r="E9" s="18"/>
      <c r="F9" s="198"/>
      <c r="G9" s="2648"/>
      <c r="H9" s="2233"/>
      <c r="I9" s="2599"/>
      <c r="J9" s="2233"/>
      <c r="K9" s="2539"/>
      <c r="L9" s="2599"/>
      <c r="M9" s="2599"/>
      <c r="N9" s="2640"/>
      <c r="O9" s="2599"/>
      <c r="P9" s="2233"/>
      <c r="Q9" s="2539"/>
      <c r="R9" s="2599"/>
      <c r="S9" s="2599"/>
      <c r="T9" s="2640"/>
      <c r="U9" s="2234"/>
      <c r="V9" s="2599"/>
      <c r="W9" s="2599"/>
      <c r="X9" s="2640"/>
      <c r="Y9" s="2539"/>
      <c r="Z9" s="2599"/>
      <c r="AA9" s="2485"/>
      <c r="AB9" s="2553"/>
      <c r="AC9" s="2596"/>
      <c r="AD9" s="2598"/>
      <c r="AE9" s="2597"/>
      <c r="AF9" s="2598"/>
      <c r="AG9" s="2598"/>
      <c r="AH9" s="2598"/>
      <c r="AI9" s="2598"/>
      <c r="AJ9" s="2598"/>
      <c r="AK9" s="2598"/>
      <c r="AL9" s="2598"/>
      <c r="AM9" s="2598"/>
      <c r="AN9" s="2598"/>
      <c r="AO9" s="2598"/>
      <c r="AP9" s="2598"/>
      <c r="AQ9" s="2598"/>
      <c r="AR9" s="2598"/>
      <c r="AS9" s="2653"/>
      <c r="AT9" s="1343" t="s">
        <v>2569</v>
      </c>
    </row>
    <row r="10" spans="1:46">
      <c r="A10" s="814"/>
      <c r="B10" s="1337"/>
      <c r="C10" s="793"/>
      <c r="D10" s="879"/>
      <c r="E10" s="10"/>
      <c r="F10" s="198"/>
      <c r="G10" s="2648"/>
      <c r="H10" s="2233"/>
      <c r="I10" s="2599"/>
      <c r="J10" s="2233"/>
      <c r="K10" s="2539"/>
      <c r="L10" s="2599"/>
      <c r="M10" s="2599"/>
      <c r="N10" s="2640"/>
      <c r="O10" s="2599"/>
      <c r="P10" s="2233"/>
      <c r="Q10" s="2539"/>
      <c r="R10" s="2599"/>
      <c r="S10" s="2599"/>
      <c r="T10" s="2640"/>
      <c r="U10" s="2234"/>
      <c r="V10" s="2599"/>
      <c r="W10" s="2599"/>
      <c r="X10" s="2640"/>
      <c r="Y10" s="2539"/>
      <c r="Z10" s="2599"/>
      <c r="AA10" s="2485"/>
      <c r="AB10" s="2553"/>
      <c r="AC10" s="2596"/>
      <c r="AD10" s="2598"/>
      <c r="AE10" s="2597"/>
      <c r="AF10" s="2598"/>
      <c r="AG10" s="2598"/>
      <c r="AH10" s="2598"/>
      <c r="AI10" s="2598"/>
      <c r="AJ10" s="2598"/>
      <c r="AK10" s="2598"/>
      <c r="AL10" s="2598"/>
      <c r="AM10" s="2598"/>
      <c r="AN10" s="2598"/>
      <c r="AO10" s="2598"/>
      <c r="AP10" s="2598"/>
      <c r="AQ10" s="2598"/>
      <c r="AR10" s="2598"/>
      <c r="AS10" s="2653"/>
      <c r="AT10" s="878"/>
    </row>
    <row r="11" spans="1:46" ht="14.25" thickBot="1">
      <c r="A11" s="834"/>
      <c r="B11" s="870"/>
      <c r="C11" s="836"/>
      <c r="D11" s="880"/>
      <c r="E11" s="7"/>
      <c r="F11" s="1304"/>
      <c r="G11" s="1231"/>
      <c r="H11" s="1229"/>
      <c r="I11" s="1230"/>
      <c r="J11" s="881"/>
      <c r="K11" s="883"/>
      <c r="L11" s="882"/>
      <c r="M11" s="882"/>
      <c r="N11" s="976"/>
      <c r="O11" s="882"/>
      <c r="P11" s="881"/>
      <c r="Q11" s="883"/>
      <c r="R11" s="882"/>
      <c r="S11" s="882"/>
      <c r="T11" s="976"/>
      <c r="U11" s="884"/>
      <c r="V11" s="882"/>
      <c r="W11" s="882"/>
      <c r="X11" s="976"/>
      <c r="Y11" s="883"/>
      <c r="Z11" s="882"/>
      <c r="AA11" s="885"/>
      <c r="AB11" s="1308"/>
      <c r="AC11" s="1042"/>
      <c r="AD11" s="1043"/>
      <c r="AE11" s="1043"/>
      <c r="AF11" s="1043"/>
      <c r="AG11" s="1043"/>
      <c r="AH11" s="1043"/>
      <c r="AI11" s="1176"/>
      <c r="AJ11" s="1043"/>
      <c r="AK11" s="1043"/>
      <c r="AL11" s="1176"/>
      <c r="AM11" s="1043"/>
      <c r="AN11" s="1043"/>
      <c r="AO11" s="1176"/>
      <c r="AP11" s="1176"/>
      <c r="AQ11" s="1176"/>
      <c r="AR11" s="1176"/>
      <c r="AS11" s="1045"/>
      <c r="AT11" s="886"/>
    </row>
    <row r="12" spans="1:46" ht="14.25" thickBot="1">
      <c r="A12" s="157" t="s">
        <v>428</v>
      </c>
      <c r="B12" s="1348"/>
      <c r="C12" s="14"/>
      <c r="D12" s="14"/>
      <c r="J12" s="14"/>
      <c r="K12" s="14"/>
      <c r="L12" s="14"/>
      <c r="M12" s="14"/>
      <c r="N12" s="14"/>
      <c r="O12" s="14"/>
      <c r="P12" s="14"/>
      <c r="Q12" s="14"/>
      <c r="R12" s="14"/>
      <c r="S12" s="14"/>
      <c r="T12" s="14"/>
      <c r="U12" s="14"/>
      <c r="V12" s="14"/>
      <c r="W12" s="14"/>
      <c r="X12" s="14"/>
      <c r="Y12" s="14"/>
      <c r="Z12" s="14"/>
      <c r="AA12" s="14"/>
      <c r="AB12" s="15"/>
      <c r="AC12" s="14"/>
      <c r="AD12" s="14"/>
      <c r="AE12" s="14"/>
      <c r="AF12" s="14"/>
      <c r="AG12" s="14"/>
      <c r="AH12" s="14"/>
      <c r="AJ12" s="14"/>
      <c r="AK12" s="14"/>
      <c r="AM12" s="14"/>
      <c r="AN12" s="14"/>
      <c r="AS12" s="14"/>
    </row>
    <row r="13" spans="1:46">
      <c r="A13" s="1349"/>
      <c r="B13" s="1350"/>
      <c r="C13" s="1310"/>
      <c r="D13" s="1351" t="s">
        <v>1830</v>
      </c>
      <c r="E13" s="1352">
        <v>0</v>
      </c>
      <c r="F13" s="1353"/>
      <c r="G13" s="2638">
        <v>21</v>
      </c>
      <c r="H13" s="1354">
        <v>0</v>
      </c>
      <c r="I13" s="1355">
        <v>0</v>
      </c>
      <c r="J13" s="2611">
        <v>0</v>
      </c>
      <c r="K13" s="2646"/>
      <c r="L13" s="2611">
        <v>0</v>
      </c>
      <c r="M13" s="2612"/>
      <c r="N13" s="2611">
        <v>0</v>
      </c>
      <c r="O13" s="2646"/>
      <c r="P13" s="2611"/>
      <c r="Q13" s="2612"/>
      <c r="R13" s="2611"/>
      <c r="S13" s="2646"/>
      <c r="T13" s="2611"/>
      <c r="U13" s="2646"/>
      <c r="V13" s="2611"/>
      <c r="W13" s="2646"/>
      <c r="X13" s="2611"/>
      <c r="Y13" s="2646"/>
      <c r="Z13" s="2611"/>
      <c r="AA13" s="2646"/>
      <c r="AB13" s="2632">
        <v>67</v>
      </c>
      <c r="AC13" s="2654">
        <v>1</v>
      </c>
      <c r="AD13" s="2649">
        <v>2</v>
      </c>
      <c r="AE13" s="2649">
        <v>0</v>
      </c>
      <c r="AF13" s="2649">
        <v>1</v>
      </c>
      <c r="AG13" s="2649">
        <v>34</v>
      </c>
      <c r="AH13" s="2649">
        <v>0</v>
      </c>
      <c r="AI13" s="2649">
        <v>4</v>
      </c>
      <c r="AJ13" s="1268">
        <v>0</v>
      </c>
      <c r="AK13" s="2649">
        <v>1</v>
      </c>
      <c r="AL13" s="1268">
        <v>0</v>
      </c>
      <c r="AM13" s="2649">
        <v>1</v>
      </c>
      <c r="AN13" s="2649">
        <v>4</v>
      </c>
      <c r="AO13" s="2649">
        <v>12</v>
      </c>
      <c r="AP13" s="2649">
        <v>0</v>
      </c>
      <c r="AQ13" s="2649">
        <v>2</v>
      </c>
      <c r="AR13" s="2649">
        <v>2</v>
      </c>
      <c r="AS13" s="2659">
        <v>3</v>
      </c>
      <c r="AT13" s="875" t="s">
        <v>1831</v>
      </c>
    </row>
    <row r="14" spans="1:46">
      <c r="A14" s="1356"/>
      <c r="B14" s="1348"/>
      <c r="C14" s="14"/>
      <c r="D14" s="1357" t="s">
        <v>2518</v>
      </c>
      <c r="E14" s="471">
        <v>2</v>
      </c>
      <c r="F14" s="1204"/>
      <c r="G14" s="2601"/>
      <c r="H14" s="1358">
        <v>2</v>
      </c>
      <c r="I14" s="1359">
        <v>0</v>
      </c>
      <c r="J14" s="2583">
        <v>0</v>
      </c>
      <c r="K14" s="2585"/>
      <c r="L14" s="2583">
        <v>0</v>
      </c>
      <c r="M14" s="2585"/>
      <c r="N14" s="2583">
        <v>0</v>
      </c>
      <c r="O14" s="2585"/>
      <c r="P14" s="2583">
        <v>1</v>
      </c>
      <c r="Q14" s="2585"/>
      <c r="R14" s="2583">
        <v>0</v>
      </c>
      <c r="S14" s="2585"/>
      <c r="T14" s="2583">
        <v>0</v>
      </c>
      <c r="U14" s="2585"/>
      <c r="V14" s="2583">
        <v>0</v>
      </c>
      <c r="W14" s="2585"/>
      <c r="X14" s="2583">
        <v>1</v>
      </c>
      <c r="Y14" s="2585"/>
      <c r="Z14" s="2583">
        <v>0</v>
      </c>
      <c r="AA14" s="2584"/>
      <c r="AB14" s="2633"/>
      <c r="AC14" s="2655"/>
      <c r="AD14" s="2650"/>
      <c r="AE14" s="2650"/>
      <c r="AF14" s="2650"/>
      <c r="AG14" s="2650"/>
      <c r="AH14" s="2650"/>
      <c r="AI14" s="2650"/>
      <c r="AJ14" s="915"/>
      <c r="AK14" s="2650"/>
      <c r="AL14" s="915"/>
      <c r="AM14" s="2650"/>
      <c r="AN14" s="2650"/>
      <c r="AO14" s="2650"/>
      <c r="AP14" s="2650"/>
      <c r="AQ14" s="2650"/>
      <c r="AR14" s="2650"/>
      <c r="AS14" s="2660"/>
      <c r="AT14" s="878" t="s">
        <v>425</v>
      </c>
    </row>
    <row r="15" spans="1:46" ht="13.5" customHeight="1">
      <c r="A15" s="1356"/>
      <c r="B15" s="1348" t="s">
        <v>2571</v>
      </c>
      <c r="C15" s="14"/>
      <c r="D15" s="1357" t="s">
        <v>2519</v>
      </c>
      <c r="E15" s="471">
        <v>3</v>
      </c>
      <c r="F15" s="1204"/>
      <c r="G15" s="2601"/>
      <c r="H15" s="1358">
        <v>5</v>
      </c>
      <c r="I15" s="1359">
        <v>0</v>
      </c>
      <c r="J15" s="2583">
        <v>0</v>
      </c>
      <c r="K15" s="2585"/>
      <c r="L15" s="2583">
        <v>0</v>
      </c>
      <c r="M15" s="2585"/>
      <c r="N15" s="2583">
        <v>0</v>
      </c>
      <c r="O15" s="2585"/>
      <c r="P15" s="2583">
        <v>2</v>
      </c>
      <c r="Q15" s="2585"/>
      <c r="R15" s="2583">
        <v>2</v>
      </c>
      <c r="S15" s="2585"/>
      <c r="T15" s="2583">
        <v>1</v>
      </c>
      <c r="U15" s="2585"/>
      <c r="V15" s="2583"/>
      <c r="W15" s="2585"/>
      <c r="X15" s="2583">
        <v>0</v>
      </c>
      <c r="Y15" s="2585"/>
      <c r="Z15" s="2583">
        <v>0</v>
      </c>
      <c r="AA15" s="2584"/>
      <c r="AB15" s="2633"/>
      <c r="AC15" s="2655"/>
      <c r="AD15" s="2650"/>
      <c r="AE15" s="2650"/>
      <c r="AF15" s="2650"/>
      <c r="AG15" s="2650"/>
      <c r="AH15" s="2650"/>
      <c r="AI15" s="2650"/>
      <c r="AJ15" s="915"/>
      <c r="AK15" s="2650"/>
      <c r="AL15" s="915"/>
      <c r="AM15" s="2650"/>
      <c r="AN15" s="2650"/>
      <c r="AO15" s="2650"/>
      <c r="AP15" s="2650"/>
      <c r="AQ15" s="2650"/>
      <c r="AR15" s="2650"/>
      <c r="AS15" s="2660"/>
      <c r="AT15" s="878" t="s">
        <v>1832</v>
      </c>
    </row>
    <row r="16" spans="1:46">
      <c r="A16" s="1356"/>
      <c r="B16" s="1348"/>
      <c r="C16" s="14"/>
      <c r="D16" s="1309" t="s">
        <v>2520</v>
      </c>
      <c r="E16" s="438">
        <v>2</v>
      </c>
      <c r="F16" s="1194"/>
      <c r="G16" s="2601"/>
      <c r="H16" s="1188">
        <v>4</v>
      </c>
      <c r="I16" s="1360"/>
      <c r="J16" s="2583">
        <v>0</v>
      </c>
      <c r="K16" s="2585"/>
      <c r="L16" s="2583">
        <v>0</v>
      </c>
      <c r="M16" s="2585"/>
      <c r="N16" s="2583">
        <v>0</v>
      </c>
      <c r="O16" s="2585"/>
      <c r="P16" s="2583">
        <v>2</v>
      </c>
      <c r="Q16" s="2585"/>
      <c r="R16" s="2583">
        <v>1</v>
      </c>
      <c r="S16" s="2585"/>
      <c r="T16" s="2583">
        <v>1</v>
      </c>
      <c r="U16" s="2585"/>
      <c r="V16" s="2583"/>
      <c r="W16" s="2585"/>
      <c r="X16" s="2583">
        <v>0</v>
      </c>
      <c r="Y16" s="2585"/>
      <c r="Z16" s="2583">
        <v>0</v>
      </c>
      <c r="AA16" s="2584"/>
      <c r="AB16" s="2633"/>
      <c r="AC16" s="2655"/>
      <c r="AD16" s="2650"/>
      <c r="AE16" s="2650"/>
      <c r="AF16" s="2650"/>
      <c r="AG16" s="2650"/>
      <c r="AH16" s="2650"/>
      <c r="AI16" s="2650"/>
      <c r="AJ16" s="915"/>
      <c r="AK16" s="2650"/>
      <c r="AL16" s="915"/>
      <c r="AM16" s="2650"/>
      <c r="AN16" s="2650"/>
      <c r="AO16" s="2650"/>
      <c r="AP16" s="2650"/>
      <c r="AQ16" s="2650"/>
      <c r="AR16" s="2650"/>
      <c r="AS16" s="2660"/>
      <c r="AT16" s="878"/>
    </row>
    <row r="17" spans="1:46">
      <c r="A17" s="1356"/>
      <c r="B17" s="1348"/>
      <c r="C17" s="14"/>
      <c r="D17" s="1361" t="s">
        <v>1802</v>
      </c>
      <c r="E17" s="477">
        <v>5</v>
      </c>
      <c r="F17" s="1205"/>
      <c r="G17" s="2602"/>
      <c r="H17" s="1362">
        <v>10</v>
      </c>
      <c r="I17" s="1363">
        <v>0</v>
      </c>
      <c r="J17" s="2592">
        <v>0</v>
      </c>
      <c r="K17" s="2593"/>
      <c r="L17" s="2592">
        <v>0</v>
      </c>
      <c r="M17" s="2593"/>
      <c r="N17" s="2592">
        <v>0</v>
      </c>
      <c r="O17" s="2593"/>
      <c r="P17" s="2592">
        <v>2</v>
      </c>
      <c r="Q17" s="2593"/>
      <c r="R17" s="2592">
        <v>5</v>
      </c>
      <c r="S17" s="2593"/>
      <c r="T17" s="2592">
        <v>3</v>
      </c>
      <c r="U17" s="2593"/>
      <c r="V17" s="2592"/>
      <c r="W17" s="2593"/>
      <c r="X17" s="2592">
        <v>0</v>
      </c>
      <c r="Y17" s="2593"/>
      <c r="Z17" s="2592">
        <v>0</v>
      </c>
      <c r="AA17" s="2594"/>
      <c r="AB17" s="2634"/>
      <c r="AC17" s="2656"/>
      <c r="AD17" s="2651"/>
      <c r="AE17" s="2651"/>
      <c r="AF17" s="2651"/>
      <c r="AG17" s="2651"/>
      <c r="AH17" s="2651"/>
      <c r="AI17" s="2651"/>
      <c r="AJ17" s="1144"/>
      <c r="AK17" s="2651"/>
      <c r="AL17" s="1144"/>
      <c r="AM17" s="2651"/>
      <c r="AN17" s="2651"/>
      <c r="AO17" s="2651"/>
      <c r="AP17" s="2651"/>
      <c r="AQ17" s="2651"/>
      <c r="AR17" s="2651"/>
      <c r="AS17" s="2661"/>
      <c r="AT17" s="878"/>
    </row>
    <row r="18" spans="1:46">
      <c r="A18" s="1364"/>
      <c r="B18" s="1365"/>
      <c r="C18" s="1366"/>
      <c r="D18" s="1367" t="s">
        <v>1830</v>
      </c>
      <c r="E18" s="1244">
        <v>2</v>
      </c>
      <c r="F18" s="1368"/>
      <c r="G18" s="2600">
        <v>26</v>
      </c>
      <c r="H18" s="1369">
        <v>3</v>
      </c>
      <c r="I18" s="1370">
        <v>0</v>
      </c>
      <c r="J18" s="2589">
        <v>1</v>
      </c>
      <c r="K18" s="2590"/>
      <c r="L18" s="2589">
        <v>2</v>
      </c>
      <c r="M18" s="2590"/>
      <c r="N18" s="2589">
        <v>0</v>
      </c>
      <c r="O18" s="2590"/>
      <c r="P18" s="2589"/>
      <c r="Q18" s="2590"/>
      <c r="R18" s="2589"/>
      <c r="S18" s="2590"/>
      <c r="T18" s="2589"/>
      <c r="U18" s="2590"/>
      <c r="V18" s="2589"/>
      <c r="W18" s="2590"/>
      <c r="X18" s="2589"/>
      <c r="Y18" s="2590"/>
      <c r="Z18" s="2589"/>
      <c r="AA18" s="2591"/>
      <c r="AB18" s="2586">
        <v>62</v>
      </c>
      <c r="AC18" s="2655">
        <v>1</v>
      </c>
      <c r="AD18" s="2650">
        <v>3</v>
      </c>
      <c r="AE18" s="2650">
        <v>0</v>
      </c>
      <c r="AF18" s="2650">
        <v>2</v>
      </c>
      <c r="AG18" s="2650">
        <v>30</v>
      </c>
      <c r="AH18" s="2650">
        <v>0</v>
      </c>
      <c r="AI18" s="2650">
        <v>5</v>
      </c>
      <c r="AJ18" s="915">
        <v>0</v>
      </c>
      <c r="AK18" s="2650">
        <v>1</v>
      </c>
      <c r="AL18" s="915">
        <v>0</v>
      </c>
      <c r="AM18" s="2650">
        <v>1</v>
      </c>
      <c r="AN18" s="2650">
        <v>4</v>
      </c>
      <c r="AO18" s="2650">
        <v>12</v>
      </c>
      <c r="AP18" s="2650">
        <v>0</v>
      </c>
      <c r="AQ18" s="2650">
        <v>2</v>
      </c>
      <c r="AR18" s="2650">
        <v>0</v>
      </c>
      <c r="AS18" s="2660">
        <v>1</v>
      </c>
      <c r="AT18" s="888" t="s">
        <v>2577</v>
      </c>
    </row>
    <row r="19" spans="1:46">
      <c r="A19" s="1356"/>
      <c r="B19" s="1348"/>
      <c r="C19" s="14"/>
      <c r="D19" s="1357" t="s">
        <v>2518</v>
      </c>
      <c r="E19" s="471">
        <v>2</v>
      </c>
      <c r="F19" s="1204"/>
      <c r="G19" s="2601"/>
      <c r="H19" s="1358">
        <v>4</v>
      </c>
      <c r="I19" s="1359">
        <v>0</v>
      </c>
      <c r="J19" s="2583">
        <v>0</v>
      </c>
      <c r="K19" s="2585"/>
      <c r="L19" s="2583">
        <v>0</v>
      </c>
      <c r="M19" s="2585"/>
      <c r="N19" s="2583">
        <v>0</v>
      </c>
      <c r="O19" s="2585"/>
      <c r="P19" s="2583">
        <v>0</v>
      </c>
      <c r="Q19" s="2585"/>
      <c r="R19" s="2583">
        <v>1</v>
      </c>
      <c r="S19" s="2585"/>
      <c r="T19" s="2583">
        <v>0</v>
      </c>
      <c r="U19" s="2585"/>
      <c r="V19" s="2583">
        <v>1</v>
      </c>
      <c r="W19" s="2585"/>
      <c r="X19" s="2583">
        <v>2</v>
      </c>
      <c r="Y19" s="2585"/>
      <c r="Z19" s="2583">
        <v>0</v>
      </c>
      <c r="AA19" s="2584"/>
      <c r="AB19" s="2587"/>
      <c r="AC19" s="2655"/>
      <c r="AD19" s="2650"/>
      <c r="AE19" s="2650"/>
      <c r="AF19" s="2650"/>
      <c r="AG19" s="2650"/>
      <c r="AH19" s="2650"/>
      <c r="AI19" s="2650"/>
      <c r="AJ19" s="915"/>
      <c r="AK19" s="2650"/>
      <c r="AL19" s="915"/>
      <c r="AM19" s="2650"/>
      <c r="AN19" s="2650"/>
      <c r="AO19" s="2650"/>
      <c r="AP19" s="2650"/>
      <c r="AQ19" s="2650"/>
      <c r="AR19" s="2650"/>
      <c r="AS19" s="2660"/>
      <c r="AT19" s="878" t="s">
        <v>1807</v>
      </c>
    </row>
    <row r="20" spans="1:46">
      <c r="A20" s="1356"/>
      <c r="B20" s="1348" t="s">
        <v>2572</v>
      </c>
      <c r="C20" s="14"/>
      <c r="D20" s="1357" t="s">
        <v>2519</v>
      </c>
      <c r="E20" s="471">
        <v>0</v>
      </c>
      <c r="F20" s="1204"/>
      <c r="G20" s="2601"/>
      <c r="H20" s="1358">
        <v>0</v>
      </c>
      <c r="I20" s="1359">
        <v>0</v>
      </c>
      <c r="J20" s="2583">
        <v>0</v>
      </c>
      <c r="K20" s="2585"/>
      <c r="L20" s="2583">
        <v>0</v>
      </c>
      <c r="M20" s="2585"/>
      <c r="N20" s="2583">
        <v>0</v>
      </c>
      <c r="O20" s="2585"/>
      <c r="P20" s="2583">
        <v>0</v>
      </c>
      <c r="Q20" s="2585"/>
      <c r="R20" s="2583">
        <v>0</v>
      </c>
      <c r="S20" s="2585"/>
      <c r="T20" s="2583">
        <v>0</v>
      </c>
      <c r="U20" s="2585"/>
      <c r="V20" s="2583">
        <v>0</v>
      </c>
      <c r="W20" s="2585"/>
      <c r="X20" s="2583">
        <v>0</v>
      </c>
      <c r="Y20" s="2585"/>
      <c r="Z20" s="2583">
        <v>0</v>
      </c>
      <c r="AA20" s="2584"/>
      <c r="AB20" s="2587"/>
      <c r="AC20" s="2655"/>
      <c r="AD20" s="2650"/>
      <c r="AE20" s="2650"/>
      <c r="AF20" s="2650"/>
      <c r="AG20" s="2650"/>
      <c r="AH20" s="2650"/>
      <c r="AI20" s="2650"/>
      <c r="AJ20" s="915"/>
      <c r="AK20" s="2650"/>
      <c r="AL20" s="915"/>
      <c r="AM20" s="2650"/>
      <c r="AN20" s="2650"/>
      <c r="AO20" s="2650"/>
      <c r="AP20" s="2650"/>
      <c r="AQ20" s="2650"/>
      <c r="AR20" s="2650"/>
      <c r="AS20" s="2660"/>
      <c r="AT20" s="878" t="s">
        <v>1833</v>
      </c>
    </row>
    <row r="21" spans="1:46">
      <c r="A21" s="1356"/>
      <c r="B21" s="1348"/>
      <c r="C21" s="14"/>
      <c r="D21" s="1309" t="s">
        <v>2520</v>
      </c>
      <c r="E21" s="438">
        <v>7</v>
      </c>
      <c r="F21" s="1194"/>
      <c r="G21" s="2601"/>
      <c r="H21" s="1188">
        <v>18</v>
      </c>
      <c r="I21" s="1360">
        <v>0</v>
      </c>
      <c r="J21" s="2583">
        <v>0</v>
      </c>
      <c r="K21" s="2585"/>
      <c r="L21" s="2583">
        <v>0</v>
      </c>
      <c r="M21" s="2585"/>
      <c r="N21" s="2583">
        <v>0</v>
      </c>
      <c r="O21" s="2585"/>
      <c r="P21" s="2583">
        <v>4</v>
      </c>
      <c r="Q21" s="2585"/>
      <c r="R21" s="2583">
        <v>5</v>
      </c>
      <c r="S21" s="2585"/>
      <c r="T21" s="2583">
        <v>9</v>
      </c>
      <c r="U21" s="2585"/>
      <c r="V21" s="2583">
        <v>0</v>
      </c>
      <c r="W21" s="2585"/>
      <c r="X21" s="2583">
        <v>0</v>
      </c>
      <c r="Y21" s="2585"/>
      <c r="Z21" s="2583">
        <v>0</v>
      </c>
      <c r="AA21" s="2584"/>
      <c r="AB21" s="2587"/>
      <c r="AC21" s="2655"/>
      <c r="AD21" s="2650"/>
      <c r="AE21" s="2650"/>
      <c r="AF21" s="2650"/>
      <c r="AG21" s="2650"/>
      <c r="AH21" s="2650"/>
      <c r="AI21" s="2650"/>
      <c r="AJ21" s="915"/>
      <c r="AK21" s="2650"/>
      <c r="AL21" s="915"/>
      <c r="AM21" s="2650"/>
      <c r="AN21" s="2650"/>
      <c r="AO21" s="2650"/>
      <c r="AP21" s="2650"/>
      <c r="AQ21" s="2650"/>
      <c r="AR21" s="2650"/>
      <c r="AS21" s="2660"/>
      <c r="AT21" s="878"/>
    </row>
    <row r="22" spans="1:46">
      <c r="A22" s="1371"/>
      <c r="B22" s="1372"/>
      <c r="C22" s="1373"/>
      <c r="D22" s="1374" t="s">
        <v>1802</v>
      </c>
      <c r="E22" s="1246">
        <v>1</v>
      </c>
      <c r="F22" s="1375"/>
      <c r="G22" s="2602"/>
      <c r="H22" s="1376">
        <v>1</v>
      </c>
      <c r="I22" s="1377">
        <v>0</v>
      </c>
      <c r="J22" s="2592">
        <v>0</v>
      </c>
      <c r="K22" s="2593"/>
      <c r="L22" s="2592">
        <v>0</v>
      </c>
      <c r="M22" s="2593"/>
      <c r="N22" s="2592">
        <v>0</v>
      </c>
      <c r="O22" s="2593"/>
      <c r="P22" s="2592">
        <v>0</v>
      </c>
      <c r="Q22" s="2593"/>
      <c r="R22" s="2592">
        <v>1</v>
      </c>
      <c r="S22" s="2593"/>
      <c r="T22" s="2592">
        <v>0</v>
      </c>
      <c r="U22" s="2593"/>
      <c r="V22" s="2592">
        <v>0</v>
      </c>
      <c r="W22" s="2593"/>
      <c r="X22" s="2592">
        <v>0</v>
      </c>
      <c r="Y22" s="2593"/>
      <c r="Z22" s="2592">
        <v>0</v>
      </c>
      <c r="AA22" s="2594"/>
      <c r="AB22" s="2588"/>
      <c r="AC22" s="2656"/>
      <c r="AD22" s="2651"/>
      <c r="AE22" s="2651"/>
      <c r="AF22" s="2651"/>
      <c r="AG22" s="2651"/>
      <c r="AH22" s="2651"/>
      <c r="AI22" s="2651"/>
      <c r="AJ22" s="1144"/>
      <c r="AK22" s="2651"/>
      <c r="AL22" s="1144"/>
      <c r="AM22" s="2651"/>
      <c r="AN22" s="2651"/>
      <c r="AO22" s="2651"/>
      <c r="AP22" s="2651"/>
      <c r="AQ22" s="2651"/>
      <c r="AR22" s="2651"/>
      <c r="AS22" s="2661"/>
      <c r="AT22" s="889"/>
    </row>
    <row r="23" spans="1:46" ht="13.5" customHeight="1">
      <c r="A23" s="1356"/>
      <c r="B23" s="1348"/>
      <c r="C23" s="14"/>
      <c r="D23" s="1357" t="s">
        <v>2518</v>
      </c>
      <c r="E23" s="471">
        <v>22</v>
      </c>
      <c r="F23" s="1378"/>
      <c r="G23" s="2600">
        <v>130</v>
      </c>
      <c r="H23" s="1358">
        <v>55</v>
      </c>
      <c r="I23" s="1359">
        <v>0</v>
      </c>
      <c r="J23" s="2589">
        <v>0</v>
      </c>
      <c r="K23" s="2590"/>
      <c r="L23" s="2589">
        <v>0</v>
      </c>
      <c r="M23" s="2590"/>
      <c r="N23" s="2589">
        <v>0</v>
      </c>
      <c r="O23" s="2590"/>
      <c r="P23" s="2589">
        <v>11</v>
      </c>
      <c r="Q23" s="2590"/>
      <c r="R23" s="2589">
        <v>9</v>
      </c>
      <c r="S23" s="2590"/>
      <c r="T23" s="2589">
        <v>6</v>
      </c>
      <c r="U23" s="2590"/>
      <c r="V23" s="2589">
        <v>8</v>
      </c>
      <c r="W23" s="2590"/>
      <c r="X23" s="2589">
        <v>7</v>
      </c>
      <c r="Y23" s="2590"/>
      <c r="Z23" s="2589">
        <v>14</v>
      </c>
      <c r="AA23" s="2591"/>
      <c r="AB23" s="2641">
        <v>135</v>
      </c>
      <c r="AC23" s="2655">
        <v>1</v>
      </c>
      <c r="AD23" s="2650">
        <v>2</v>
      </c>
      <c r="AE23" s="2650">
        <v>0</v>
      </c>
      <c r="AF23" s="2650">
        <v>0</v>
      </c>
      <c r="AG23" s="2650">
        <v>81</v>
      </c>
      <c r="AH23" s="2650">
        <v>0</v>
      </c>
      <c r="AI23" s="2650">
        <v>25</v>
      </c>
      <c r="AJ23" s="915">
        <v>0</v>
      </c>
      <c r="AK23" s="2650">
        <v>2</v>
      </c>
      <c r="AL23" s="915">
        <v>0</v>
      </c>
      <c r="AM23" s="2650">
        <v>2</v>
      </c>
      <c r="AN23" s="2650">
        <v>4</v>
      </c>
      <c r="AO23" s="2650">
        <v>14</v>
      </c>
      <c r="AP23" s="2650">
        <v>0</v>
      </c>
      <c r="AQ23" s="2650">
        <v>0</v>
      </c>
      <c r="AR23" s="2650">
        <v>2</v>
      </c>
      <c r="AS23" s="2660">
        <v>2</v>
      </c>
      <c r="AT23" s="878" t="s">
        <v>3005</v>
      </c>
    </row>
    <row r="24" spans="1:46" ht="13.5" customHeight="1">
      <c r="A24" s="1356"/>
      <c r="B24" s="1336" t="s">
        <v>1281</v>
      </c>
      <c r="C24" s="14"/>
      <c r="D24" s="1357" t="s">
        <v>2519</v>
      </c>
      <c r="E24" s="471">
        <v>14</v>
      </c>
      <c r="F24" s="1378"/>
      <c r="G24" s="2601"/>
      <c r="H24" s="1358">
        <v>36</v>
      </c>
      <c r="I24" s="1359">
        <v>0</v>
      </c>
      <c r="J24" s="2583">
        <v>0</v>
      </c>
      <c r="K24" s="2585"/>
      <c r="L24" s="2583">
        <v>0</v>
      </c>
      <c r="M24" s="2585"/>
      <c r="N24" s="2583">
        <v>0</v>
      </c>
      <c r="O24" s="2585"/>
      <c r="P24" s="2583">
        <v>14</v>
      </c>
      <c r="Q24" s="2585"/>
      <c r="R24" s="2583">
        <v>17</v>
      </c>
      <c r="S24" s="2585"/>
      <c r="T24" s="2583">
        <v>5</v>
      </c>
      <c r="U24" s="2585"/>
      <c r="V24" s="2583">
        <v>0</v>
      </c>
      <c r="W24" s="2585"/>
      <c r="X24" s="2583">
        <v>0</v>
      </c>
      <c r="Y24" s="2585"/>
      <c r="Z24" s="2583">
        <v>0</v>
      </c>
      <c r="AA24" s="2584"/>
      <c r="AB24" s="2587"/>
      <c r="AC24" s="2655"/>
      <c r="AD24" s="2650"/>
      <c r="AE24" s="2650"/>
      <c r="AF24" s="2650"/>
      <c r="AG24" s="2650"/>
      <c r="AH24" s="2650"/>
      <c r="AI24" s="2650"/>
      <c r="AJ24" s="915"/>
      <c r="AK24" s="2650"/>
      <c r="AL24" s="915"/>
      <c r="AM24" s="2650"/>
      <c r="AN24" s="2650"/>
      <c r="AO24" s="2650"/>
      <c r="AP24" s="2650"/>
      <c r="AQ24" s="2650"/>
      <c r="AR24" s="2650"/>
      <c r="AS24" s="2660"/>
      <c r="AT24" s="878" t="s">
        <v>3004</v>
      </c>
    </row>
    <row r="25" spans="1:46">
      <c r="A25" s="1379"/>
      <c r="B25" s="1372"/>
      <c r="C25" s="1373"/>
      <c r="D25" s="1380" t="s">
        <v>2520</v>
      </c>
      <c r="E25" s="1226">
        <v>14</v>
      </c>
      <c r="F25" s="1381"/>
      <c r="G25" s="2602"/>
      <c r="H25" s="1227">
        <v>39</v>
      </c>
      <c r="I25" s="1382">
        <v>0</v>
      </c>
      <c r="J25" s="2592">
        <v>0</v>
      </c>
      <c r="K25" s="2593"/>
      <c r="L25" s="2592">
        <v>0</v>
      </c>
      <c r="M25" s="2593"/>
      <c r="N25" s="2592">
        <v>0</v>
      </c>
      <c r="O25" s="2593"/>
      <c r="P25" s="2592">
        <v>13</v>
      </c>
      <c r="Q25" s="2593"/>
      <c r="R25" s="2592">
        <v>15</v>
      </c>
      <c r="S25" s="2593"/>
      <c r="T25" s="2592">
        <v>11</v>
      </c>
      <c r="U25" s="2593"/>
      <c r="V25" s="2592">
        <v>0</v>
      </c>
      <c r="W25" s="2593"/>
      <c r="X25" s="2592">
        <v>0</v>
      </c>
      <c r="Y25" s="2593"/>
      <c r="Z25" s="2592">
        <v>0</v>
      </c>
      <c r="AA25" s="2594"/>
      <c r="AB25" s="2588"/>
      <c r="AC25" s="2656"/>
      <c r="AD25" s="2651"/>
      <c r="AE25" s="2651"/>
      <c r="AF25" s="2651"/>
      <c r="AG25" s="2651"/>
      <c r="AH25" s="2651"/>
      <c r="AI25" s="2651"/>
      <c r="AJ25" s="1144"/>
      <c r="AK25" s="2651"/>
      <c r="AL25" s="1144"/>
      <c r="AM25" s="2651"/>
      <c r="AN25" s="2651"/>
      <c r="AO25" s="2651"/>
      <c r="AP25" s="2651"/>
      <c r="AQ25" s="2651"/>
      <c r="AR25" s="2651"/>
      <c r="AS25" s="2661"/>
      <c r="AT25" s="889" t="s">
        <v>3147</v>
      </c>
    </row>
    <row r="26" spans="1:46">
      <c r="A26" s="1383"/>
      <c r="B26" s="1348"/>
      <c r="C26" s="14"/>
      <c r="D26" s="1357" t="s">
        <v>2518</v>
      </c>
      <c r="E26" s="471">
        <v>4</v>
      </c>
      <c r="F26" s="1378"/>
      <c r="G26" s="2600">
        <v>41</v>
      </c>
      <c r="H26" s="1358">
        <v>10</v>
      </c>
      <c r="I26" s="1359">
        <v>0</v>
      </c>
      <c r="J26" s="2589">
        <v>0</v>
      </c>
      <c r="K26" s="2590"/>
      <c r="L26" s="2589">
        <v>0</v>
      </c>
      <c r="M26" s="2590"/>
      <c r="N26" s="2589">
        <v>0</v>
      </c>
      <c r="O26" s="2590"/>
      <c r="P26" s="2589">
        <v>0</v>
      </c>
      <c r="Q26" s="2590"/>
      <c r="R26" s="2589">
        <v>1</v>
      </c>
      <c r="S26" s="2590"/>
      <c r="T26" s="2589">
        <v>0</v>
      </c>
      <c r="U26" s="2590"/>
      <c r="V26" s="2589">
        <v>0</v>
      </c>
      <c r="W26" s="2590"/>
      <c r="X26" s="2589">
        <v>0</v>
      </c>
      <c r="Y26" s="2590"/>
      <c r="Z26" s="2589">
        <v>9</v>
      </c>
      <c r="AA26" s="2591"/>
      <c r="AB26" s="2586">
        <v>51</v>
      </c>
      <c r="AC26" s="2655">
        <v>1</v>
      </c>
      <c r="AD26" s="2650">
        <v>2</v>
      </c>
      <c r="AE26" s="2650">
        <v>0</v>
      </c>
      <c r="AF26" s="2650">
        <v>1</v>
      </c>
      <c r="AG26" s="2650">
        <v>30</v>
      </c>
      <c r="AH26" s="2650">
        <v>0</v>
      </c>
      <c r="AI26" s="2650">
        <v>8</v>
      </c>
      <c r="AJ26" s="915">
        <v>0</v>
      </c>
      <c r="AK26" s="2650">
        <v>2</v>
      </c>
      <c r="AL26" s="915">
        <v>0</v>
      </c>
      <c r="AM26" s="2650">
        <v>0</v>
      </c>
      <c r="AN26" s="2650">
        <v>4</v>
      </c>
      <c r="AO26" s="2650">
        <v>0</v>
      </c>
      <c r="AP26" s="2650">
        <v>0</v>
      </c>
      <c r="AQ26" s="2650">
        <v>0</v>
      </c>
      <c r="AR26" s="2650">
        <v>1</v>
      </c>
      <c r="AS26" s="2660">
        <v>2</v>
      </c>
      <c r="AT26" s="878" t="s">
        <v>972</v>
      </c>
    </row>
    <row r="27" spans="1:46">
      <c r="A27" s="1383"/>
      <c r="B27" s="1348" t="s">
        <v>2573</v>
      </c>
      <c r="C27" s="14"/>
      <c r="D27" s="1357" t="s">
        <v>2519</v>
      </c>
      <c r="E27" s="471">
        <v>3</v>
      </c>
      <c r="F27" s="1378"/>
      <c r="G27" s="2601"/>
      <c r="H27" s="1358">
        <v>8</v>
      </c>
      <c r="I27" s="1359">
        <v>0</v>
      </c>
      <c r="J27" s="2583">
        <v>0</v>
      </c>
      <c r="K27" s="2585"/>
      <c r="L27" s="2583">
        <v>0</v>
      </c>
      <c r="M27" s="2585"/>
      <c r="N27" s="2583">
        <v>0</v>
      </c>
      <c r="O27" s="2585"/>
      <c r="P27" s="2583">
        <v>2</v>
      </c>
      <c r="Q27" s="2585"/>
      <c r="R27" s="2583">
        <v>4</v>
      </c>
      <c r="S27" s="2585"/>
      <c r="T27" s="2583">
        <v>2</v>
      </c>
      <c r="U27" s="2585"/>
      <c r="V27" s="2583">
        <v>0</v>
      </c>
      <c r="W27" s="2585"/>
      <c r="X27" s="2583">
        <v>0</v>
      </c>
      <c r="Y27" s="2585"/>
      <c r="Z27" s="2583">
        <v>0</v>
      </c>
      <c r="AA27" s="2584"/>
      <c r="AB27" s="2587"/>
      <c r="AC27" s="2655"/>
      <c r="AD27" s="2650"/>
      <c r="AE27" s="2650"/>
      <c r="AF27" s="2650"/>
      <c r="AG27" s="2650"/>
      <c r="AH27" s="2650"/>
      <c r="AI27" s="2650"/>
      <c r="AJ27" s="915"/>
      <c r="AK27" s="2650"/>
      <c r="AL27" s="915"/>
      <c r="AM27" s="2650"/>
      <c r="AN27" s="2650"/>
      <c r="AO27" s="2650"/>
      <c r="AP27" s="2650"/>
      <c r="AQ27" s="2650"/>
      <c r="AR27" s="2650"/>
      <c r="AS27" s="2660"/>
      <c r="AT27" s="878" t="s">
        <v>1808</v>
      </c>
    </row>
    <row r="28" spans="1:46">
      <c r="A28" s="1379"/>
      <c r="B28" s="1372"/>
      <c r="C28" s="1373"/>
      <c r="D28" s="1380" t="s">
        <v>2520</v>
      </c>
      <c r="E28" s="1226">
        <v>10</v>
      </c>
      <c r="F28" s="1381"/>
      <c r="G28" s="2602"/>
      <c r="H28" s="1227">
        <v>23</v>
      </c>
      <c r="I28" s="1382">
        <v>0</v>
      </c>
      <c r="J28" s="2592">
        <v>0</v>
      </c>
      <c r="K28" s="2593"/>
      <c r="L28" s="2592">
        <v>0</v>
      </c>
      <c r="M28" s="2593"/>
      <c r="N28" s="2592">
        <v>0</v>
      </c>
      <c r="O28" s="2593"/>
      <c r="P28" s="2592">
        <v>10</v>
      </c>
      <c r="Q28" s="2593"/>
      <c r="R28" s="2592">
        <v>7</v>
      </c>
      <c r="S28" s="2593"/>
      <c r="T28" s="2592">
        <v>6</v>
      </c>
      <c r="U28" s="2593"/>
      <c r="V28" s="2592">
        <v>0</v>
      </c>
      <c r="W28" s="2593"/>
      <c r="X28" s="2592">
        <v>0</v>
      </c>
      <c r="Y28" s="2593"/>
      <c r="Z28" s="2592">
        <v>0</v>
      </c>
      <c r="AA28" s="2594"/>
      <c r="AB28" s="2588"/>
      <c r="AC28" s="2656"/>
      <c r="AD28" s="2651"/>
      <c r="AE28" s="2651"/>
      <c r="AF28" s="2651"/>
      <c r="AG28" s="2651"/>
      <c r="AH28" s="2651"/>
      <c r="AI28" s="2651"/>
      <c r="AJ28" s="1144"/>
      <c r="AK28" s="2651"/>
      <c r="AL28" s="1144"/>
      <c r="AM28" s="2651"/>
      <c r="AN28" s="2651"/>
      <c r="AO28" s="2651"/>
      <c r="AP28" s="2651"/>
      <c r="AQ28" s="2651"/>
      <c r="AR28" s="2651"/>
      <c r="AS28" s="2661"/>
      <c r="AT28" s="889" t="s">
        <v>2534</v>
      </c>
    </row>
    <row r="29" spans="1:46">
      <c r="A29" s="891"/>
      <c r="B29" s="1384"/>
      <c r="C29" s="14"/>
      <c r="D29" s="2673" t="s">
        <v>2523</v>
      </c>
      <c r="E29" s="2676">
        <v>12</v>
      </c>
      <c r="F29" s="1385"/>
      <c r="G29" s="2601">
        <v>89</v>
      </c>
      <c r="H29" s="2662">
        <v>89</v>
      </c>
      <c r="I29" s="2663"/>
      <c r="J29" s="2614">
        <v>0</v>
      </c>
      <c r="K29" s="2615"/>
      <c r="L29" s="2614">
        <v>0</v>
      </c>
      <c r="M29" s="2615"/>
      <c r="N29" s="2614">
        <v>0</v>
      </c>
      <c r="O29" s="2615"/>
      <c r="P29" s="2617">
        <v>31</v>
      </c>
      <c r="Q29" s="2618"/>
      <c r="R29" s="2617">
        <v>30</v>
      </c>
      <c r="S29" s="2618"/>
      <c r="T29" s="2617">
        <v>28</v>
      </c>
      <c r="U29" s="2618"/>
      <c r="V29" s="2614">
        <v>0</v>
      </c>
      <c r="W29" s="2615"/>
      <c r="X29" s="2614">
        <v>0</v>
      </c>
      <c r="Y29" s="2615"/>
      <c r="Z29" s="2614">
        <v>0</v>
      </c>
      <c r="AA29" s="2616"/>
      <c r="AB29" s="2587">
        <v>75</v>
      </c>
      <c r="AC29" s="2655">
        <v>1</v>
      </c>
      <c r="AD29" s="2650">
        <v>1</v>
      </c>
      <c r="AE29" s="2650">
        <v>0</v>
      </c>
      <c r="AF29" s="2650">
        <v>0</v>
      </c>
      <c r="AG29" s="2650">
        <v>35</v>
      </c>
      <c r="AH29" s="2650">
        <v>0</v>
      </c>
      <c r="AI29" s="2650">
        <v>5</v>
      </c>
      <c r="AJ29" s="915">
        <v>0</v>
      </c>
      <c r="AK29" s="2650">
        <v>1</v>
      </c>
      <c r="AL29" s="915">
        <v>0</v>
      </c>
      <c r="AM29" s="2650">
        <v>1</v>
      </c>
      <c r="AN29" s="2650">
        <v>3</v>
      </c>
      <c r="AO29" s="2650">
        <v>19</v>
      </c>
      <c r="AP29" s="2650">
        <v>0</v>
      </c>
      <c r="AQ29" s="2650">
        <v>7</v>
      </c>
      <c r="AR29" s="2650">
        <v>1</v>
      </c>
      <c r="AS29" s="2660">
        <v>1</v>
      </c>
      <c r="AT29" s="878" t="s">
        <v>1536</v>
      </c>
    </row>
    <row r="30" spans="1:46">
      <c r="A30" s="891"/>
      <c r="B30" s="1384" t="s">
        <v>2574</v>
      </c>
      <c r="C30" s="14"/>
      <c r="D30" s="2674"/>
      <c r="E30" s="2677"/>
      <c r="F30" s="1386"/>
      <c r="G30" s="2601"/>
      <c r="H30" s="2664"/>
      <c r="I30" s="2141"/>
      <c r="J30" s="2623">
        <v>0</v>
      </c>
      <c r="K30" s="2624"/>
      <c r="L30" s="2623">
        <v>0</v>
      </c>
      <c r="M30" s="2624"/>
      <c r="N30" s="2623">
        <v>0</v>
      </c>
      <c r="O30" s="2624"/>
      <c r="P30" s="2619"/>
      <c r="Q30" s="2620"/>
      <c r="R30" s="2619"/>
      <c r="S30" s="2620"/>
      <c r="T30" s="2619"/>
      <c r="U30" s="2620"/>
      <c r="V30" s="2623">
        <v>0</v>
      </c>
      <c r="W30" s="2624"/>
      <c r="X30" s="2623">
        <v>0</v>
      </c>
      <c r="Y30" s="2624"/>
      <c r="Z30" s="2623">
        <v>0</v>
      </c>
      <c r="AA30" s="2625"/>
      <c r="AB30" s="2587"/>
      <c r="AC30" s="2655"/>
      <c r="AD30" s="2650"/>
      <c r="AE30" s="2650"/>
      <c r="AF30" s="2650"/>
      <c r="AG30" s="2650"/>
      <c r="AH30" s="2650"/>
      <c r="AI30" s="2650"/>
      <c r="AJ30" s="915"/>
      <c r="AK30" s="2650"/>
      <c r="AL30" s="915"/>
      <c r="AM30" s="2650"/>
      <c r="AN30" s="2650"/>
      <c r="AO30" s="2650"/>
      <c r="AP30" s="2650"/>
      <c r="AQ30" s="2650"/>
      <c r="AR30" s="2650"/>
      <c r="AS30" s="2660"/>
      <c r="AT30" s="892" t="s">
        <v>1482</v>
      </c>
    </row>
    <row r="31" spans="1:46">
      <c r="A31" s="890"/>
      <c r="B31" s="1372"/>
      <c r="C31" s="1373"/>
      <c r="D31" s="2675"/>
      <c r="E31" s="2678"/>
      <c r="F31" s="1381"/>
      <c r="G31" s="2602"/>
      <c r="H31" s="2665"/>
      <c r="I31" s="2666"/>
      <c r="J31" s="2626">
        <v>0</v>
      </c>
      <c r="K31" s="2627"/>
      <c r="L31" s="2626">
        <v>0</v>
      </c>
      <c r="M31" s="2627"/>
      <c r="N31" s="2626">
        <v>0</v>
      </c>
      <c r="O31" s="2627"/>
      <c r="P31" s="2621"/>
      <c r="Q31" s="2622"/>
      <c r="R31" s="2621"/>
      <c r="S31" s="2622"/>
      <c r="T31" s="2621"/>
      <c r="U31" s="2622"/>
      <c r="V31" s="2626">
        <v>0</v>
      </c>
      <c r="W31" s="2627"/>
      <c r="X31" s="2626">
        <v>0</v>
      </c>
      <c r="Y31" s="2627"/>
      <c r="Z31" s="2626">
        <v>0</v>
      </c>
      <c r="AA31" s="2628"/>
      <c r="AB31" s="2588"/>
      <c r="AC31" s="2656"/>
      <c r="AD31" s="2651"/>
      <c r="AE31" s="2651"/>
      <c r="AF31" s="2651"/>
      <c r="AG31" s="2651"/>
      <c r="AH31" s="2651"/>
      <c r="AI31" s="2651"/>
      <c r="AJ31" s="1144"/>
      <c r="AK31" s="2651"/>
      <c r="AL31" s="1144"/>
      <c r="AM31" s="2651"/>
      <c r="AN31" s="2651"/>
      <c r="AO31" s="2651"/>
      <c r="AP31" s="2651"/>
      <c r="AQ31" s="2651"/>
      <c r="AR31" s="2651"/>
      <c r="AS31" s="2661"/>
      <c r="AT31" s="1039" t="s">
        <v>1537</v>
      </c>
    </row>
    <row r="32" spans="1:46">
      <c r="A32" s="891"/>
      <c r="B32" s="1348"/>
      <c r="C32" s="14"/>
      <c r="D32" s="1357" t="s">
        <v>2518</v>
      </c>
      <c r="E32" s="471">
        <v>20</v>
      </c>
      <c r="F32" s="1378"/>
      <c r="G32" s="2642">
        <v>202</v>
      </c>
      <c r="H32" s="1387">
        <v>74</v>
      </c>
      <c r="I32" s="1359">
        <v>0</v>
      </c>
      <c r="J32" s="2589">
        <v>0</v>
      </c>
      <c r="K32" s="2590"/>
      <c r="L32" s="2589">
        <v>0</v>
      </c>
      <c r="M32" s="2590"/>
      <c r="N32" s="2589">
        <v>0</v>
      </c>
      <c r="O32" s="2590"/>
      <c r="P32" s="2589">
        <v>12</v>
      </c>
      <c r="Q32" s="2590"/>
      <c r="R32" s="2589">
        <v>15</v>
      </c>
      <c r="S32" s="2590"/>
      <c r="T32" s="2589">
        <v>18</v>
      </c>
      <c r="U32" s="2590"/>
      <c r="V32" s="2589">
        <v>11</v>
      </c>
      <c r="W32" s="2590"/>
      <c r="X32" s="2589">
        <v>7</v>
      </c>
      <c r="Y32" s="2590"/>
      <c r="Z32" s="2589">
        <v>11</v>
      </c>
      <c r="AA32" s="2591"/>
      <c r="AB32" s="2586">
        <v>125</v>
      </c>
      <c r="AC32" s="2655">
        <v>1</v>
      </c>
      <c r="AD32" s="2650">
        <v>4</v>
      </c>
      <c r="AE32" s="2650">
        <v>0</v>
      </c>
      <c r="AF32" s="2650">
        <v>2</v>
      </c>
      <c r="AG32" s="2650">
        <v>78</v>
      </c>
      <c r="AH32" s="2650">
        <v>0</v>
      </c>
      <c r="AI32" s="2650">
        <v>21</v>
      </c>
      <c r="AJ32" s="915">
        <v>0</v>
      </c>
      <c r="AK32" s="2650">
        <v>3</v>
      </c>
      <c r="AL32" s="2667">
        <v>0</v>
      </c>
      <c r="AM32" s="2650">
        <v>0</v>
      </c>
      <c r="AN32" s="2650">
        <v>6</v>
      </c>
      <c r="AO32" s="2650">
        <v>0</v>
      </c>
      <c r="AP32" s="2650">
        <v>1</v>
      </c>
      <c r="AQ32" s="2650">
        <v>2</v>
      </c>
      <c r="AR32" s="2650">
        <v>1</v>
      </c>
      <c r="AS32" s="2660">
        <v>6</v>
      </c>
      <c r="AT32" s="878" t="s">
        <v>3184</v>
      </c>
    </row>
    <row r="33" spans="1:46">
      <c r="A33" s="891"/>
      <c r="B33" s="2094" t="s">
        <v>2575</v>
      </c>
      <c r="C33" s="14"/>
      <c r="D33" s="1388" t="s">
        <v>2519</v>
      </c>
      <c r="E33" s="1252">
        <v>11</v>
      </c>
      <c r="F33" s="1389"/>
      <c r="G33" s="2643"/>
      <c r="H33" s="1390">
        <v>49</v>
      </c>
      <c r="I33" s="1391">
        <v>0</v>
      </c>
      <c r="J33" s="2583">
        <v>0</v>
      </c>
      <c r="K33" s="2585"/>
      <c r="L33" s="2583">
        <v>0</v>
      </c>
      <c r="M33" s="2585"/>
      <c r="N33" s="2583">
        <v>0</v>
      </c>
      <c r="O33" s="2585"/>
      <c r="P33" s="2583">
        <v>12</v>
      </c>
      <c r="Q33" s="2585"/>
      <c r="R33" s="2583">
        <v>22</v>
      </c>
      <c r="S33" s="2585"/>
      <c r="T33" s="2583">
        <v>15</v>
      </c>
      <c r="U33" s="2585"/>
      <c r="V33" s="2583">
        <v>0</v>
      </c>
      <c r="W33" s="2585"/>
      <c r="X33" s="2583">
        <v>0</v>
      </c>
      <c r="Y33" s="2585"/>
      <c r="Z33" s="2583">
        <v>0</v>
      </c>
      <c r="AA33" s="2584"/>
      <c r="AB33" s="2587"/>
      <c r="AC33" s="2655"/>
      <c r="AD33" s="2650"/>
      <c r="AE33" s="2650"/>
      <c r="AF33" s="2650"/>
      <c r="AG33" s="2650"/>
      <c r="AH33" s="2650"/>
      <c r="AI33" s="2650"/>
      <c r="AJ33" s="915"/>
      <c r="AK33" s="2650"/>
      <c r="AL33" s="2667"/>
      <c r="AM33" s="2650"/>
      <c r="AN33" s="2650"/>
      <c r="AO33" s="2650"/>
      <c r="AP33" s="2650"/>
      <c r="AQ33" s="2650"/>
      <c r="AR33" s="2650"/>
      <c r="AS33" s="2660"/>
      <c r="AT33" s="1037" t="s">
        <v>2811</v>
      </c>
    </row>
    <row r="34" spans="1:46">
      <c r="A34" s="891"/>
      <c r="B34" s="2094"/>
      <c r="C34" s="14"/>
      <c r="D34" s="1309" t="s">
        <v>2523</v>
      </c>
      <c r="E34" s="438">
        <v>14</v>
      </c>
      <c r="F34" s="1386"/>
      <c r="G34" s="2643"/>
      <c r="H34" s="1392">
        <v>79</v>
      </c>
      <c r="I34" s="1360">
        <v>0</v>
      </c>
      <c r="J34" s="2583">
        <v>0</v>
      </c>
      <c r="K34" s="2585"/>
      <c r="L34" s="2583">
        <v>0</v>
      </c>
      <c r="M34" s="2585"/>
      <c r="N34" s="2583">
        <v>0</v>
      </c>
      <c r="O34" s="2585"/>
      <c r="P34" s="2583">
        <v>33</v>
      </c>
      <c r="Q34" s="2585"/>
      <c r="R34" s="2583">
        <v>26</v>
      </c>
      <c r="S34" s="2585"/>
      <c r="T34" s="2583">
        <v>20</v>
      </c>
      <c r="U34" s="2585"/>
      <c r="V34" s="2583">
        <v>0</v>
      </c>
      <c r="W34" s="2585"/>
      <c r="X34" s="2583">
        <v>0</v>
      </c>
      <c r="Y34" s="2585"/>
      <c r="Z34" s="2583">
        <v>0</v>
      </c>
      <c r="AA34" s="2584"/>
      <c r="AB34" s="2587"/>
      <c r="AC34" s="2655"/>
      <c r="AD34" s="2650"/>
      <c r="AE34" s="2650"/>
      <c r="AF34" s="2650"/>
      <c r="AG34" s="2650"/>
      <c r="AH34" s="2650"/>
      <c r="AI34" s="2650"/>
      <c r="AJ34" s="915"/>
      <c r="AK34" s="2650"/>
      <c r="AL34" s="2667"/>
      <c r="AM34" s="2650"/>
      <c r="AN34" s="2650"/>
      <c r="AO34" s="2650"/>
      <c r="AP34" s="2650"/>
      <c r="AQ34" s="2650"/>
      <c r="AR34" s="2650"/>
      <c r="AS34" s="2660"/>
      <c r="AT34" s="1046" t="s">
        <v>2847</v>
      </c>
    </row>
    <row r="35" spans="1:46">
      <c r="A35" s="890"/>
      <c r="B35" s="1372"/>
      <c r="C35" s="1373"/>
      <c r="D35" s="1374"/>
      <c r="E35" s="1246"/>
      <c r="F35" s="1393"/>
      <c r="G35" s="2644"/>
      <c r="H35" s="1394"/>
      <c r="I35" s="1377"/>
      <c r="J35" s="2592">
        <v>0</v>
      </c>
      <c r="K35" s="2593"/>
      <c r="L35" s="2592">
        <v>0</v>
      </c>
      <c r="M35" s="2593"/>
      <c r="N35" s="2592">
        <v>0</v>
      </c>
      <c r="O35" s="2593"/>
      <c r="P35" s="2592">
        <v>0</v>
      </c>
      <c r="Q35" s="2593"/>
      <c r="R35" s="2592">
        <v>0</v>
      </c>
      <c r="S35" s="2593"/>
      <c r="T35" s="2592">
        <v>0</v>
      </c>
      <c r="U35" s="2593"/>
      <c r="V35" s="2592">
        <v>0</v>
      </c>
      <c r="W35" s="2593"/>
      <c r="X35" s="2592">
        <v>0</v>
      </c>
      <c r="Y35" s="2593"/>
      <c r="Z35" s="2592">
        <v>0</v>
      </c>
      <c r="AA35" s="2594"/>
      <c r="AB35" s="2588"/>
      <c r="AC35" s="2656"/>
      <c r="AD35" s="2651"/>
      <c r="AE35" s="2651"/>
      <c r="AF35" s="2651"/>
      <c r="AG35" s="2651"/>
      <c r="AH35" s="2651"/>
      <c r="AI35" s="2651"/>
      <c r="AJ35" s="1144"/>
      <c r="AK35" s="2651"/>
      <c r="AL35" s="2668"/>
      <c r="AM35" s="2651"/>
      <c r="AN35" s="2651"/>
      <c r="AO35" s="2651"/>
      <c r="AP35" s="2651"/>
      <c r="AQ35" s="2651"/>
      <c r="AR35" s="2651"/>
      <c r="AS35" s="2661"/>
      <c r="AT35" s="889" t="s">
        <v>2848</v>
      </c>
    </row>
    <row r="36" spans="1:46">
      <c r="A36" s="1383"/>
      <c r="B36" s="1348"/>
      <c r="C36" s="14"/>
      <c r="D36" s="1357" t="s">
        <v>2518</v>
      </c>
      <c r="E36" s="471">
        <v>4</v>
      </c>
      <c r="F36" s="1378"/>
      <c r="G36" s="2601">
        <v>17</v>
      </c>
      <c r="H36" s="1387">
        <v>8</v>
      </c>
      <c r="I36" s="1359">
        <v>0</v>
      </c>
      <c r="J36" s="2589">
        <v>0</v>
      </c>
      <c r="K36" s="2590"/>
      <c r="L36" s="2589">
        <v>0</v>
      </c>
      <c r="M36" s="2590"/>
      <c r="N36" s="2589">
        <v>0</v>
      </c>
      <c r="O36" s="2590"/>
      <c r="P36" s="2589">
        <v>2</v>
      </c>
      <c r="Q36" s="2590"/>
      <c r="R36" s="2589">
        <v>1</v>
      </c>
      <c r="S36" s="2590"/>
      <c r="T36" s="2589">
        <v>2</v>
      </c>
      <c r="U36" s="2590"/>
      <c r="V36" s="2589">
        <v>0</v>
      </c>
      <c r="W36" s="2590"/>
      <c r="X36" s="2589">
        <v>1</v>
      </c>
      <c r="Y36" s="2590"/>
      <c r="Z36" s="2589">
        <v>2</v>
      </c>
      <c r="AA36" s="2591"/>
      <c r="AB36" s="2587">
        <v>17</v>
      </c>
      <c r="AC36" s="2655">
        <v>0</v>
      </c>
      <c r="AD36" s="2650">
        <v>1</v>
      </c>
      <c r="AE36" s="2650">
        <v>0</v>
      </c>
      <c r="AF36" s="2650">
        <v>0</v>
      </c>
      <c r="AG36" s="2650">
        <v>11</v>
      </c>
      <c r="AH36" s="2650">
        <v>0</v>
      </c>
      <c r="AI36" s="2650">
        <v>3</v>
      </c>
      <c r="AJ36" s="915">
        <v>0</v>
      </c>
      <c r="AK36" s="2650">
        <v>1</v>
      </c>
      <c r="AL36" s="2667">
        <v>0</v>
      </c>
      <c r="AM36" s="2650">
        <v>0</v>
      </c>
      <c r="AN36" s="2650">
        <v>0</v>
      </c>
      <c r="AO36" s="2650">
        <v>0</v>
      </c>
      <c r="AP36" s="2650">
        <v>0</v>
      </c>
      <c r="AQ36" s="2650">
        <v>0</v>
      </c>
      <c r="AR36" s="2650">
        <v>0</v>
      </c>
      <c r="AS36" s="2660">
        <v>1</v>
      </c>
      <c r="AT36" s="878" t="s">
        <v>516</v>
      </c>
    </row>
    <row r="37" spans="1:46">
      <c r="A37" s="1383" t="s">
        <v>2243</v>
      </c>
      <c r="B37" s="1348" t="s">
        <v>1870</v>
      </c>
      <c r="C37" s="14" t="s">
        <v>1049</v>
      </c>
      <c r="D37" s="1388" t="s">
        <v>2519</v>
      </c>
      <c r="E37" s="1252">
        <v>3</v>
      </c>
      <c r="F37" s="1389"/>
      <c r="G37" s="2601"/>
      <c r="H37" s="1390">
        <v>9</v>
      </c>
      <c r="I37" s="1391">
        <v>0</v>
      </c>
      <c r="J37" s="2583">
        <v>0</v>
      </c>
      <c r="K37" s="2585"/>
      <c r="L37" s="2583">
        <v>0</v>
      </c>
      <c r="M37" s="2585"/>
      <c r="N37" s="2583">
        <v>0</v>
      </c>
      <c r="O37" s="2585"/>
      <c r="P37" s="2583">
        <v>2</v>
      </c>
      <c r="Q37" s="2585"/>
      <c r="R37" s="2583">
        <v>1</v>
      </c>
      <c r="S37" s="2585"/>
      <c r="T37" s="2583">
        <v>6</v>
      </c>
      <c r="U37" s="2585"/>
      <c r="V37" s="2583">
        <v>0</v>
      </c>
      <c r="W37" s="2585"/>
      <c r="X37" s="2583">
        <v>0</v>
      </c>
      <c r="Y37" s="2585"/>
      <c r="Z37" s="2583">
        <v>0</v>
      </c>
      <c r="AA37" s="2584"/>
      <c r="AB37" s="2587"/>
      <c r="AC37" s="2655"/>
      <c r="AD37" s="2650"/>
      <c r="AE37" s="2650"/>
      <c r="AF37" s="2650"/>
      <c r="AG37" s="2650"/>
      <c r="AH37" s="2650"/>
      <c r="AI37" s="2650"/>
      <c r="AJ37" s="915"/>
      <c r="AK37" s="2650"/>
      <c r="AL37" s="2667"/>
      <c r="AM37" s="2650"/>
      <c r="AN37" s="2650"/>
      <c r="AO37" s="2650"/>
      <c r="AP37" s="2650"/>
      <c r="AQ37" s="2650"/>
      <c r="AR37" s="2650"/>
      <c r="AS37" s="2660"/>
      <c r="AT37" s="878" t="s">
        <v>1483</v>
      </c>
    </row>
    <row r="38" spans="1:46">
      <c r="A38" s="1379"/>
      <c r="B38" s="1372"/>
      <c r="C38" s="1373"/>
      <c r="D38" s="1380"/>
      <c r="E38" s="1226"/>
      <c r="F38" s="1381"/>
      <c r="G38" s="2602"/>
      <c r="H38" s="1395"/>
      <c r="I38" s="1382">
        <v>0</v>
      </c>
      <c r="J38" s="2592">
        <v>0</v>
      </c>
      <c r="K38" s="2593"/>
      <c r="L38" s="2592">
        <v>0</v>
      </c>
      <c r="M38" s="2593"/>
      <c r="N38" s="2592">
        <v>0</v>
      </c>
      <c r="O38" s="2593"/>
      <c r="P38" s="2592">
        <v>0</v>
      </c>
      <c r="Q38" s="2593"/>
      <c r="R38" s="2592">
        <v>0</v>
      </c>
      <c r="S38" s="2593"/>
      <c r="T38" s="2592">
        <v>0</v>
      </c>
      <c r="U38" s="2593"/>
      <c r="V38" s="2592">
        <v>0</v>
      </c>
      <c r="W38" s="2593"/>
      <c r="X38" s="2592">
        <v>0</v>
      </c>
      <c r="Y38" s="2593"/>
      <c r="Z38" s="2592">
        <v>0</v>
      </c>
      <c r="AA38" s="2594"/>
      <c r="AB38" s="2588"/>
      <c r="AC38" s="2656"/>
      <c r="AD38" s="2651"/>
      <c r="AE38" s="2651"/>
      <c r="AF38" s="2651"/>
      <c r="AG38" s="2651"/>
      <c r="AH38" s="2651"/>
      <c r="AI38" s="2651"/>
      <c r="AJ38" s="1144"/>
      <c r="AK38" s="2651"/>
      <c r="AL38" s="2668"/>
      <c r="AM38" s="2651"/>
      <c r="AN38" s="2651"/>
      <c r="AO38" s="2651"/>
      <c r="AP38" s="2651"/>
      <c r="AQ38" s="2651"/>
      <c r="AR38" s="2651"/>
      <c r="AS38" s="2661"/>
      <c r="AT38" s="889" t="s">
        <v>1538</v>
      </c>
    </row>
    <row r="39" spans="1:46">
      <c r="A39" s="1383"/>
      <c r="B39" s="1348"/>
      <c r="C39" s="14"/>
      <c r="D39" s="1357" t="s">
        <v>2518</v>
      </c>
      <c r="E39" s="471">
        <v>20</v>
      </c>
      <c r="F39" s="1378"/>
      <c r="G39" s="2600">
        <v>166</v>
      </c>
      <c r="H39" s="1358">
        <v>74</v>
      </c>
      <c r="I39" s="1359">
        <v>0</v>
      </c>
      <c r="J39" s="2589">
        <v>0</v>
      </c>
      <c r="K39" s="2590"/>
      <c r="L39" s="2589">
        <v>0</v>
      </c>
      <c r="M39" s="2590"/>
      <c r="N39" s="2589">
        <v>0</v>
      </c>
      <c r="O39" s="2590"/>
      <c r="P39" s="2589">
        <v>17</v>
      </c>
      <c r="Q39" s="2590"/>
      <c r="R39" s="2589">
        <v>9</v>
      </c>
      <c r="S39" s="2590"/>
      <c r="T39" s="2589">
        <v>10</v>
      </c>
      <c r="U39" s="2590"/>
      <c r="V39" s="2589">
        <v>15</v>
      </c>
      <c r="W39" s="2590"/>
      <c r="X39" s="2589">
        <v>13</v>
      </c>
      <c r="Y39" s="2590"/>
      <c r="Z39" s="2589">
        <v>10</v>
      </c>
      <c r="AA39" s="2591"/>
      <c r="AB39" s="2586">
        <v>104</v>
      </c>
      <c r="AC39" s="2655">
        <v>1</v>
      </c>
      <c r="AD39" s="2650">
        <v>3</v>
      </c>
      <c r="AE39" s="2650">
        <v>0</v>
      </c>
      <c r="AF39" s="2650">
        <v>2</v>
      </c>
      <c r="AG39" s="2650">
        <v>67</v>
      </c>
      <c r="AH39" s="2650">
        <v>0</v>
      </c>
      <c r="AI39" s="2650">
        <v>17</v>
      </c>
      <c r="AJ39" s="915">
        <v>0</v>
      </c>
      <c r="AK39" s="2650">
        <v>1</v>
      </c>
      <c r="AL39" s="2667">
        <v>1</v>
      </c>
      <c r="AM39" s="2650">
        <v>1</v>
      </c>
      <c r="AN39" s="2650">
        <v>4</v>
      </c>
      <c r="AO39" s="2650">
        <v>0</v>
      </c>
      <c r="AP39" s="2650">
        <v>0</v>
      </c>
      <c r="AQ39" s="2650">
        <v>2</v>
      </c>
      <c r="AR39" s="2650">
        <v>0</v>
      </c>
      <c r="AS39" s="2660">
        <v>5</v>
      </c>
      <c r="AT39" s="878" t="s">
        <v>3002</v>
      </c>
    </row>
    <row r="40" spans="1:46">
      <c r="A40" s="1383"/>
      <c r="B40" s="1336" t="s">
        <v>3001</v>
      </c>
      <c r="C40" s="14"/>
      <c r="D40" s="1357" t="s">
        <v>2519</v>
      </c>
      <c r="E40" s="471">
        <v>10</v>
      </c>
      <c r="F40" s="1378"/>
      <c r="G40" s="2601"/>
      <c r="H40" s="1358">
        <v>44</v>
      </c>
      <c r="I40" s="1359">
        <v>0</v>
      </c>
      <c r="J40" s="2583">
        <v>0</v>
      </c>
      <c r="K40" s="2585"/>
      <c r="L40" s="2583">
        <v>0</v>
      </c>
      <c r="M40" s="2585"/>
      <c r="N40" s="2583">
        <v>0</v>
      </c>
      <c r="O40" s="2585"/>
      <c r="P40" s="2583">
        <v>19</v>
      </c>
      <c r="Q40" s="2585"/>
      <c r="R40" s="2583">
        <v>12</v>
      </c>
      <c r="S40" s="2585"/>
      <c r="T40" s="2583">
        <v>13</v>
      </c>
      <c r="U40" s="2585"/>
      <c r="V40" s="2583">
        <v>0</v>
      </c>
      <c r="W40" s="2585"/>
      <c r="X40" s="2583">
        <v>0</v>
      </c>
      <c r="Y40" s="2585"/>
      <c r="Z40" s="2583">
        <v>0</v>
      </c>
      <c r="AA40" s="2584"/>
      <c r="AB40" s="2587"/>
      <c r="AC40" s="2655"/>
      <c r="AD40" s="2650"/>
      <c r="AE40" s="2650"/>
      <c r="AF40" s="2650"/>
      <c r="AG40" s="2650"/>
      <c r="AH40" s="2650"/>
      <c r="AI40" s="2650"/>
      <c r="AJ40" s="915"/>
      <c r="AK40" s="2650"/>
      <c r="AL40" s="2667"/>
      <c r="AM40" s="2650"/>
      <c r="AN40" s="2650"/>
      <c r="AO40" s="2650"/>
      <c r="AP40" s="2650"/>
      <c r="AQ40" s="2650"/>
      <c r="AR40" s="2650"/>
      <c r="AS40" s="2660"/>
      <c r="AT40" s="878" t="s">
        <v>3003</v>
      </c>
    </row>
    <row r="41" spans="1:46">
      <c r="A41" s="1379"/>
      <c r="B41" s="1372"/>
      <c r="C41" s="1373"/>
      <c r="D41" s="1380" t="s">
        <v>2520</v>
      </c>
      <c r="E41" s="1226">
        <v>12</v>
      </c>
      <c r="F41" s="1381"/>
      <c r="G41" s="2602"/>
      <c r="H41" s="1227">
        <v>48</v>
      </c>
      <c r="I41" s="1382">
        <v>0</v>
      </c>
      <c r="J41" s="2583">
        <v>0</v>
      </c>
      <c r="K41" s="2585"/>
      <c r="L41" s="2583">
        <v>0</v>
      </c>
      <c r="M41" s="2585"/>
      <c r="N41" s="2583">
        <v>0</v>
      </c>
      <c r="O41" s="2585"/>
      <c r="P41" s="2583">
        <v>12</v>
      </c>
      <c r="Q41" s="2585"/>
      <c r="R41" s="2583">
        <v>17</v>
      </c>
      <c r="S41" s="2585"/>
      <c r="T41" s="2583">
        <v>19</v>
      </c>
      <c r="U41" s="2585"/>
      <c r="V41" s="2583">
        <v>0</v>
      </c>
      <c r="W41" s="2585"/>
      <c r="X41" s="2583">
        <v>0</v>
      </c>
      <c r="Y41" s="2585"/>
      <c r="Z41" s="2583">
        <v>0</v>
      </c>
      <c r="AA41" s="2584"/>
      <c r="AB41" s="2588"/>
      <c r="AC41" s="2656"/>
      <c r="AD41" s="2651"/>
      <c r="AE41" s="2651"/>
      <c r="AF41" s="2651"/>
      <c r="AG41" s="2651"/>
      <c r="AH41" s="2651"/>
      <c r="AI41" s="2651"/>
      <c r="AJ41" s="1144"/>
      <c r="AK41" s="2651"/>
      <c r="AL41" s="2668"/>
      <c r="AM41" s="2651"/>
      <c r="AN41" s="2651"/>
      <c r="AO41" s="2651"/>
      <c r="AP41" s="2651"/>
      <c r="AQ41" s="2651"/>
      <c r="AR41" s="2651"/>
      <c r="AS41" s="2661"/>
      <c r="AT41" s="889" t="s">
        <v>3157</v>
      </c>
    </row>
    <row r="42" spans="1:46">
      <c r="A42" s="1383"/>
      <c r="B42" s="1348"/>
      <c r="C42" s="14"/>
      <c r="D42" s="1357" t="s">
        <v>2518</v>
      </c>
      <c r="E42" s="471">
        <v>20</v>
      </c>
      <c r="F42" s="1378"/>
      <c r="G42" s="2600">
        <v>175</v>
      </c>
      <c r="H42" s="1387">
        <v>65</v>
      </c>
      <c r="I42" s="1359">
        <v>0</v>
      </c>
      <c r="J42" s="2583">
        <v>0</v>
      </c>
      <c r="K42" s="2585"/>
      <c r="L42" s="2583">
        <v>0</v>
      </c>
      <c r="M42" s="2585"/>
      <c r="N42" s="2583">
        <v>0</v>
      </c>
      <c r="O42" s="2585"/>
      <c r="P42" s="2583">
        <v>13</v>
      </c>
      <c r="Q42" s="2585"/>
      <c r="R42" s="2583">
        <v>9</v>
      </c>
      <c r="S42" s="2585"/>
      <c r="T42" s="2583">
        <v>13</v>
      </c>
      <c r="U42" s="2585"/>
      <c r="V42" s="2583">
        <v>11</v>
      </c>
      <c r="W42" s="2585"/>
      <c r="X42" s="2583">
        <v>6</v>
      </c>
      <c r="Y42" s="2585"/>
      <c r="Z42" s="2583">
        <v>13</v>
      </c>
      <c r="AA42" s="2584"/>
      <c r="AB42" s="2586">
        <v>136</v>
      </c>
      <c r="AC42" s="2655">
        <v>1</v>
      </c>
      <c r="AD42" s="2650">
        <v>5</v>
      </c>
      <c r="AE42" s="2650">
        <v>0</v>
      </c>
      <c r="AF42" s="2650">
        <v>2</v>
      </c>
      <c r="AG42" s="2650">
        <v>76</v>
      </c>
      <c r="AH42" s="2650">
        <v>0</v>
      </c>
      <c r="AI42" s="2650">
        <v>19</v>
      </c>
      <c r="AJ42" s="915">
        <v>0</v>
      </c>
      <c r="AK42" s="2650">
        <v>2</v>
      </c>
      <c r="AL42" s="2667">
        <v>2</v>
      </c>
      <c r="AM42" s="2650">
        <v>1</v>
      </c>
      <c r="AN42" s="2650">
        <v>4</v>
      </c>
      <c r="AO42" s="2650">
        <v>17</v>
      </c>
      <c r="AP42" s="2650">
        <v>0</v>
      </c>
      <c r="AQ42" s="2650">
        <v>1</v>
      </c>
      <c r="AR42" s="2650">
        <v>2</v>
      </c>
      <c r="AS42" s="2660">
        <v>4</v>
      </c>
      <c r="AT42" s="878" t="s">
        <v>1810</v>
      </c>
    </row>
    <row r="43" spans="1:46">
      <c r="A43" s="1383"/>
      <c r="B43" s="1348" t="s">
        <v>2232</v>
      </c>
      <c r="C43" s="14"/>
      <c r="D43" s="1357" t="s">
        <v>2519</v>
      </c>
      <c r="E43" s="471">
        <v>16</v>
      </c>
      <c r="F43" s="1378"/>
      <c r="G43" s="2601"/>
      <c r="H43" s="1387">
        <v>53</v>
      </c>
      <c r="I43" s="1359">
        <v>0</v>
      </c>
      <c r="J43" s="2583">
        <v>0</v>
      </c>
      <c r="K43" s="2585"/>
      <c r="L43" s="2583">
        <v>0</v>
      </c>
      <c r="M43" s="2585"/>
      <c r="N43" s="2583">
        <v>0</v>
      </c>
      <c r="O43" s="2585"/>
      <c r="P43" s="2583">
        <v>20</v>
      </c>
      <c r="Q43" s="2585"/>
      <c r="R43" s="2583">
        <v>26</v>
      </c>
      <c r="S43" s="2585"/>
      <c r="T43" s="2583">
        <v>7</v>
      </c>
      <c r="U43" s="2585"/>
      <c r="V43" s="2583">
        <v>0</v>
      </c>
      <c r="W43" s="2585"/>
      <c r="X43" s="2583">
        <v>0</v>
      </c>
      <c r="Y43" s="2585"/>
      <c r="Z43" s="2583">
        <v>0</v>
      </c>
      <c r="AA43" s="2584"/>
      <c r="AB43" s="2587"/>
      <c r="AC43" s="2655"/>
      <c r="AD43" s="2650"/>
      <c r="AE43" s="2650"/>
      <c r="AF43" s="2650"/>
      <c r="AG43" s="2650"/>
      <c r="AH43" s="2650"/>
      <c r="AI43" s="2650"/>
      <c r="AJ43" s="915"/>
      <c r="AK43" s="2650"/>
      <c r="AL43" s="2667"/>
      <c r="AM43" s="2650"/>
      <c r="AN43" s="2650"/>
      <c r="AO43" s="2650"/>
      <c r="AP43" s="2650"/>
      <c r="AQ43" s="2650"/>
      <c r="AR43" s="2650"/>
      <c r="AS43" s="2660"/>
      <c r="AT43" s="878" t="s">
        <v>1484</v>
      </c>
    </row>
    <row r="44" spans="1:46">
      <c r="A44" s="1379"/>
      <c r="B44" s="1372"/>
      <c r="C44" s="1373"/>
      <c r="D44" s="1380" t="s">
        <v>2520</v>
      </c>
      <c r="E44" s="1226">
        <v>15</v>
      </c>
      <c r="F44" s="1381"/>
      <c r="G44" s="2602"/>
      <c r="H44" s="1396">
        <v>57</v>
      </c>
      <c r="I44" s="1382">
        <v>0</v>
      </c>
      <c r="J44" s="2592">
        <v>0</v>
      </c>
      <c r="K44" s="2593"/>
      <c r="L44" s="2592">
        <v>0</v>
      </c>
      <c r="M44" s="2593"/>
      <c r="N44" s="2592">
        <v>0</v>
      </c>
      <c r="O44" s="2593"/>
      <c r="P44" s="2592">
        <v>18</v>
      </c>
      <c r="Q44" s="2593"/>
      <c r="R44" s="2592">
        <v>22</v>
      </c>
      <c r="S44" s="2593"/>
      <c r="T44" s="2592">
        <v>17</v>
      </c>
      <c r="U44" s="2593"/>
      <c r="V44" s="2592">
        <v>0</v>
      </c>
      <c r="W44" s="2593"/>
      <c r="X44" s="2592">
        <v>0</v>
      </c>
      <c r="Y44" s="2593"/>
      <c r="Z44" s="2592">
        <v>0</v>
      </c>
      <c r="AA44" s="2594"/>
      <c r="AB44" s="2588"/>
      <c r="AC44" s="2656"/>
      <c r="AD44" s="2651"/>
      <c r="AE44" s="2651"/>
      <c r="AF44" s="2651"/>
      <c r="AG44" s="2651"/>
      <c r="AH44" s="2651"/>
      <c r="AI44" s="2651"/>
      <c r="AJ44" s="1144"/>
      <c r="AK44" s="2651"/>
      <c r="AL44" s="2668"/>
      <c r="AM44" s="2651"/>
      <c r="AN44" s="2651"/>
      <c r="AO44" s="2651"/>
      <c r="AP44" s="2651"/>
      <c r="AQ44" s="2651"/>
      <c r="AR44" s="2651"/>
      <c r="AS44" s="2661"/>
      <c r="AT44" s="889" t="s">
        <v>1539</v>
      </c>
    </row>
    <row r="45" spans="1:46">
      <c r="A45" s="1383"/>
      <c r="B45" s="1348"/>
      <c r="C45" s="14"/>
      <c r="D45" s="1357" t="s">
        <v>2518</v>
      </c>
      <c r="E45" s="471">
        <v>13</v>
      </c>
      <c r="F45" s="1378"/>
      <c r="G45" s="2600">
        <v>129</v>
      </c>
      <c r="H45" s="1387">
        <v>48</v>
      </c>
      <c r="I45" s="1359">
        <v>0</v>
      </c>
      <c r="J45" s="2589">
        <v>0</v>
      </c>
      <c r="K45" s="2590"/>
      <c r="L45" s="2589">
        <v>0</v>
      </c>
      <c r="M45" s="2590"/>
      <c r="N45" s="2589">
        <v>0</v>
      </c>
      <c r="O45" s="2590"/>
      <c r="P45" s="2589">
        <v>7</v>
      </c>
      <c r="Q45" s="2590"/>
      <c r="R45" s="2589">
        <v>12</v>
      </c>
      <c r="S45" s="2590"/>
      <c r="T45" s="2589">
        <v>8</v>
      </c>
      <c r="U45" s="2590"/>
      <c r="V45" s="2589">
        <v>10</v>
      </c>
      <c r="W45" s="2590"/>
      <c r="X45" s="2589">
        <v>7</v>
      </c>
      <c r="Y45" s="2590"/>
      <c r="Z45" s="2589">
        <v>4</v>
      </c>
      <c r="AA45" s="2591"/>
      <c r="AB45" s="2587">
        <v>96</v>
      </c>
      <c r="AC45" s="2655">
        <v>1</v>
      </c>
      <c r="AD45" s="2650">
        <v>2</v>
      </c>
      <c r="AE45" s="2650">
        <v>0</v>
      </c>
      <c r="AF45" s="2650">
        <v>1</v>
      </c>
      <c r="AG45" s="2650">
        <v>57</v>
      </c>
      <c r="AH45" s="2650">
        <v>0</v>
      </c>
      <c r="AI45" s="2650">
        <v>11</v>
      </c>
      <c r="AJ45" s="915">
        <v>0</v>
      </c>
      <c r="AK45" s="2650">
        <v>2</v>
      </c>
      <c r="AL45" s="2667">
        <v>0</v>
      </c>
      <c r="AM45" s="2650">
        <v>1</v>
      </c>
      <c r="AN45" s="2650">
        <v>4</v>
      </c>
      <c r="AO45" s="2650">
        <v>12</v>
      </c>
      <c r="AP45" s="2650">
        <v>0</v>
      </c>
      <c r="AQ45" s="2650">
        <v>1</v>
      </c>
      <c r="AR45" s="2650">
        <v>1</v>
      </c>
      <c r="AS45" s="2660">
        <v>3</v>
      </c>
      <c r="AT45" s="878" t="s">
        <v>1835</v>
      </c>
    </row>
    <row r="46" spans="1:46">
      <c r="A46" s="1383"/>
      <c r="B46" s="1348" t="s">
        <v>2233</v>
      </c>
      <c r="C46" s="14"/>
      <c r="D46" s="1357" t="s">
        <v>2519</v>
      </c>
      <c r="E46" s="471">
        <v>10</v>
      </c>
      <c r="F46" s="1378"/>
      <c r="G46" s="2601"/>
      <c r="H46" s="1387">
        <v>33</v>
      </c>
      <c r="I46" s="1359">
        <v>0</v>
      </c>
      <c r="J46" s="2583">
        <v>0</v>
      </c>
      <c r="K46" s="2585"/>
      <c r="L46" s="2583">
        <v>0</v>
      </c>
      <c r="M46" s="2585"/>
      <c r="N46" s="2583">
        <v>0</v>
      </c>
      <c r="O46" s="2585"/>
      <c r="P46" s="2583">
        <v>7</v>
      </c>
      <c r="Q46" s="2585"/>
      <c r="R46" s="2583">
        <v>13</v>
      </c>
      <c r="S46" s="2585"/>
      <c r="T46" s="2583">
        <v>13</v>
      </c>
      <c r="U46" s="2585"/>
      <c r="V46" s="2583">
        <v>0</v>
      </c>
      <c r="W46" s="2585"/>
      <c r="X46" s="2583">
        <v>0</v>
      </c>
      <c r="Y46" s="2585"/>
      <c r="Z46" s="2583">
        <v>0</v>
      </c>
      <c r="AA46" s="2584"/>
      <c r="AB46" s="2587"/>
      <c r="AC46" s="2655"/>
      <c r="AD46" s="2650"/>
      <c r="AE46" s="2650"/>
      <c r="AF46" s="2650"/>
      <c r="AG46" s="2650"/>
      <c r="AH46" s="2650"/>
      <c r="AI46" s="2650"/>
      <c r="AJ46" s="915"/>
      <c r="AK46" s="2650"/>
      <c r="AL46" s="2667"/>
      <c r="AM46" s="2650"/>
      <c r="AN46" s="2650"/>
      <c r="AO46" s="2650"/>
      <c r="AP46" s="2650"/>
      <c r="AQ46" s="2650"/>
      <c r="AR46" s="2650"/>
      <c r="AS46" s="2660"/>
      <c r="AT46" s="878" t="s">
        <v>3148</v>
      </c>
    </row>
    <row r="47" spans="1:46">
      <c r="A47" s="1379"/>
      <c r="B47" s="1372"/>
      <c r="C47" s="1373"/>
      <c r="D47" s="1380" t="s">
        <v>2520</v>
      </c>
      <c r="E47" s="1226">
        <v>12</v>
      </c>
      <c r="F47" s="1381"/>
      <c r="G47" s="2602"/>
      <c r="H47" s="1395">
        <v>48</v>
      </c>
      <c r="I47" s="1382">
        <v>0</v>
      </c>
      <c r="J47" s="2592">
        <v>0</v>
      </c>
      <c r="K47" s="2593"/>
      <c r="L47" s="2592">
        <v>0</v>
      </c>
      <c r="M47" s="2593"/>
      <c r="N47" s="2592">
        <v>0</v>
      </c>
      <c r="O47" s="2593"/>
      <c r="P47" s="2592">
        <v>14</v>
      </c>
      <c r="Q47" s="2593"/>
      <c r="R47" s="2592">
        <v>20</v>
      </c>
      <c r="S47" s="2593"/>
      <c r="T47" s="2592">
        <v>14</v>
      </c>
      <c r="U47" s="2593"/>
      <c r="V47" s="2592">
        <v>0</v>
      </c>
      <c r="W47" s="2593"/>
      <c r="X47" s="2592">
        <v>0</v>
      </c>
      <c r="Y47" s="2593"/>
      <c r="Z47" s="2592">
        <v>0</v>
      </c>
      <c r="AA47" s="2594"/>
      <c r="AB47" s="2588"/>
      <c r="AC47" s="2656"/>
      <c r="AD47" s="2651"/>
      <c r="AE47" s="2651"/>
      <c r="AF47" s="2651"/>
      <c r="AG47" s="2651"/>
      <c r="AH47" s="2651"/>
      <c r="AI47" s="2651"/>
      <c r="AJ47" s="1144"/>
      <c r="AK47" s="2651"/>
      <c r="AL47" s="2668"/>
      <c r="AM47" s="2651"/>
      <c r="AN47" s="2651"/>
      <c r="AO47" s="2651"/>
      <c r="AP47" s="2651"/>
      <c r="AQ47" s="2651"/>
      <c r="AR47" s="2651"/>
      <c r="AS47" s="2661"/>
      <c r="AT47" s="889" t="s">
        <v>1540</v>
      </c>
    </row>
    <row r="48" spans="1:46">
      <c r="A48" s="1397"/>
      <c r="B48" s="1365"/>
      <c r="C48" s="1366"/>
      <c r="D48" s="1367" t="s">
        <v>2522</v>
      </c>
      <c r="E48" s="1244">
        <v>0</v>
      </c>
      <c r="F48" s="1398"/>
      <c r="G48" s="2600">
        <v>154</v>
      </c>
      <c r="H48" s="1399">
        <v>0</v>
      </c>
      <c r="I48" s="1370">
        <v>0</v>
      </c>
      <c r="J48" s="2589">
        <v>0</v>
      </c>
      <c r="K48" s="2590"/>
      <c r="L48" s="2589">
        <v>0</v>
      </c>
      <c r="M48" s="2590"/>
      <c r="N48" s="2589">
        <v>0</v>
      </c>
      <c r="O48" s="2590"/>
      <c r="P48" s="2589"/>
      <c r="Q48" s="2590"/>
      <c r="R48" s="2589">
        <v>0</v>
      </c>
      <c r="S48" s="2590"/>
      <c r="T48" s="2589">
        <v>0</v>
      </c>
      <c r="U48" s="2590"/>
      <c r="V48" s="2589">
        <v>0</v>
      </c>
      <c r="W48" s="2590"/>
      <c r="X48" s="2589">
        <v>0</v>
      </c>
      <c r="Y48" s="2590"/>
      <c r="Z48" s="2589">
        <v>0</v>
      </c>
      <c r="AA48" s="2591"/>
      <c r="AB48" s="2586">
        <v>123</v>
      </c>
      <c r="AC48" s="2655">
        <v>1</v>
      </c>
      <c r="AD48" s="2650">
        <v>4</v>
      </c>
      <c r="AE48" s="2650">
        <v>0</v>
      </c>
      <c r="AF48" s="2650">
        <v>2</v>
      </c>
      <c r="AG48" s="2650">
        <v>88</v>
      </c>
      <c r="AH48" s="2650">
        <v>0</v>
      </c>
      <c r="AI48" s="2650">
        <v>14</v>
      </c>
      <c r="AJ48" s="915">
        <v>0</v>
      </c>
      <c r="AK48" s="2650">
        <v>3</v>
      </c>
      <c r="AL48" s="2667">
        <v>0</v>
      </c>
      <c r="AM48" s="2650">
        <v>1</v>
      </c>
      <c r="AN48" s="2650">
        <v>5</v>
      </c>
      <c r="AO48" s="2650">
        <v>0</v>
      </c>
      <c r="AP48" s="2650">
        <v>0</v>
      </c>
      <c r="AQ48" s="2650">
        <v>1</v>
      </c>
      <c r="AR48" s="2650">
        <v>1</v>
      </c>
      <c r="AS48" s="2660">
        <v>3</v>
      </c>
      <c r="AT48" s="888" t="s">
        <v>1805</v>
      </c>
    </row>
    <row r="49" spans="1:46">
      <c r="A49" s="1383"/>
      <c r="B49" s="2639" t="s">
        <v>2234</v>
      </c>
      <c r="C49" s="14"/>
      <c r="D49" s="1357" t="s">
        <v>2518</v>
      </c>
      <c r="E49" s="471">
        <v>16</v>
      </c>
      <c r="F49" s="1378"/>
      <c r="G49" s="2601"/>
      <c r="H49" s="1387">
        <v>44</v>
      </c>
      <c r="I49" s="1359">
        <v>0</v>
      </c>
      <c r="J49" s="2583">
        <v>0</v>
      </c>
      <c r="K49" s="2585"/>
      <c r="L49" s="2583">
        <v>0</v>
      </c>
      <c r="M49" s="2585"/>
      <c r="N49" s="2583">
        <v>0</v>
      </c>
      <c r="O49" s="2585"/>
      <c r="P49" s="2583">
        <v>4</v>
      </c>
      <c r="Q49" s="2585"/>
      <c r="R49" s="2583">
        <v>11</v>
      </c>
      <c r="S49" s="2585"/>
      <c r="T49" s="2583">
        <v>6</v>
      </c>
      <c r="U49" s="2585"/>
      <c r="V49" s="2583">
        <v>3</v>
      </c>
      <c r="W49" s="2585"/>
      <c r="X49" s="2583">
        <v>8</v>
      </c>
      <c r="Y49" s="2585"/>
      <c r="Z49" s="2583">
        <v>12</v>
      </c>
      <c r="AA49" s="2584"/>
      <c r="AB49" s="2587"/>
      <c r="AC49" s="2655"/>
      <c r="AD49" s="2650"/>
      <c r="AE49" s="2650"/>
      <c r="AF49" s="2650"/>
      <c r="AG49" s="2650"/>
      <c r="AH49" s="2650"/>
      <c r="AI49" s="2650"/>
      <c r="AJ49" s="915"/>
      <c r="AK49" s="2650"/>
      <c r="AL49" s="2667"/>
      <c r="AM49" s="2650"/>
      <c r="AN49" s="2650"/>
      <c r="AO49" s="2650"/>
      <c r="AP49" s="2650"/>
      <c r="AQ49" s="2650"/>
      <c r="AR49" s="2650"/>
      <c r="AS49" s="2660"/>
      <c r="AT49" s="878" t="s">
        <v>2961</v>
      </c>
    </row>
    <row r="50" spans="1:46">
      <c r="A50" s="1383"/>
      <c r="B50" s="2639"/>
      <c r="C50" s="14"/>
      <c r="D50" s="1357" t="s">
        <v>2519</v>
      </c>
      <c r="E50" s="471">
        <v>16</v>
      </c>
      <c r="F50" s="1378"/>
      <c r="G50" s="2601"/>
      <c r="H50" s="1387">
        <v>48</v>
      </c>
      <c r="I50" s="1359">
        <v>0</v>
      </c>
      <c r="J50" s="2583">
        <v>0</v>
      </c>
      <c r="K50" s="2585"/>
      <c r="L50" s="2583">
        <v>0</v>
      </c>
      <c r="M50" s="2585"/>
      <c r="N50" s="2583">
        <v>0</v>
      </c>
      <c r="O50" s="2585"/>
      <c r="P50" s="2583">
        <v>18</v>
      </c>
      <c r="Q50" s="2585"/>
      <c r="R50" s="2583">
        <v>16</v>
      </c>
      <c r="S50" s="2585"/>
      <c r="T50" s="2583">
        <v>14</v>
      </c>
      <c r="U50" s="2585"/>
      <c r="V50" s="2583">
        <v>0</v>
      </c>
      <c r="W50" s="2585"/>
      <c r="X50" s="2583">
        <v>0</v>
      </c>
      <c r="Y50" s="2585"/>
      <c r="Z50" s="2583">
        <v>0</v>
      </c>
      <c r="AA50" s="2584"/>
      <c r="AB50" s="2587"/>
      <c r="AC50" s="2655"/>
      <c r="AD50" s="2650"/>
      <c r="AE50" s="2650"/>
      <c r="AF50" s="2650"/>
      <c r="AG50" s="2650"/>
      <c r="AH50" s="2650"/>
      <c r="AI50" s="2650"/>
      <c r="AJ50" s="915"/>
      <c r="AK50" s="2650"/>
      <c r="AL50" s="2667"/>
      <c r="AM50" s="2650"/>
      <c r="AN50" s="2650"/>
      <c r="AO50" s="2650"/>
      <c r="AP50" s="2650"/>
      <c r="AQ50" s="2650"/>
      <c r="AR50" s="2650"/>
      <c r="AS50" s="2660"/>
      <c r="AT50" s="878" t="s">
        <v>1806</v>
      </c>
    </row>
    <row r="51" spans="1:46" ht="14.25" thickBot="1">
      <c r="A51" s="1400"/>
      <c r="B51" s="1401"/>
      <c r="C51" s="15"/>
      <c r="D51" s="1402" t="s">
        <v>2520</v>
      </c>
      <c r="E51" s="149">
        <v>17</v>
      </c>
      <c r="F51" s="1403"/>
      <c r="G51" s="2285"/>
      <c r="H51" s="1404">
        <v>62</v>
      </c>
      <c r="I51" s="1405">
        <v>0</v>
      </c>
      <c r="J51" s="2603">
        <v>0</v>
      </c>
      <c r="K51" s="2604"/>
      <c r="L51" s="2603">
        <v>0</v>
      </c>
      <c r="M51" s="2604"/>
      <c r="N51" s="2603">
        <v>0</v>
      </c>
      <c r="O51" s="2604"/>
      <c r="P51" s="2603">
        <v>21</v>
      </c>
      <c r="Q51" s="2604"/>
      <c r="R51" s="2603">
        <v>17</v>
      </c>
      <c r="S51" s="2604"/>
      <c r="T51" s="2603">
        <v>24</v>
      </c>
      <c r="U51" s="2604"/>
      <c r="V51" s="2603">
        <v>0</v>
      </c>
      <c r="W51" s="2604"/>
      <c r="X51" s="2603">
        <v>0</v>
      </c>
      <c r="Y51" s="2604"/>
      <c r="Z51" s="2603">
        <v>0</v>
      </c>
      <c r="AA51" s="2605"/>
      <c r="AB51" s="2645"/>
      <c r="AC51" s="2679"/>
      <c r="AD51" s="2669"/>
      <c r="AE51" s="2669"/>
      <c r="AF51" s="2669"/>
      <c r="AG51" s="2669"/>
      <c r="AH51" s="2669"/>
      <c r="AI51" s="2669"/>
      <c r="AJ51" s="1286"/>
      <c r="AK51" s="2669"/>
      <c r="AL51" s="2672"/>
      <c r="AM51" s="2669"/>
      <c r="AN51" s="2669"/>
      <c r="AO51" s="2669"/>
      <c r="AP51" s="2669"/>
      <c r="AQ51" s="2669"/>
      <c r="AR51" s="2669"/>
      <c r="AS51" s="2670"/>
      <c r="AT51" s="886"/>
    </row>
    <row r="52" spans="1:46" customFormat="1">
      <c r="A52" s="1310"/>
      <c r="B52" s="16" t="s">
        <v>1873</v>
      </c>
      <c r="C52" s="1310"/>
      <c r="D52" s="1310"/>
      <c r="E52" s="16"/>
      <c r="F52" s="16"/>
      <c r="G52" s="234"/>
      <c r="H52" s="1305"/>
      <c r="I52" s="16"/>
      <c r="J52" s="16"/>
      <c r="K52" s="16"/>
      <c r="L52" s="16"/>
      <c r="M52" s="16"/>
      <c r="N52" s="16"/>
      <c r="O52" s="1305"/>
      <c r="P52" s="16"/>
      <c r="Q52" s="1305"/>
      <c r="R52" s="16"/>
      <c r="S52" s="1305"/>
      <c r="T52" s="16"/>
      <c r="U52" s="16"/>
      <c r="V52" s="16"/>
      <c r="W52" s="16"/>
      <c r="X52" s="1305"/>
      <c r="Y52" s="16"/>
      <c r="Z52" s="1305"/>
      <c r="AA52" s="16"/>
      <c r="AB52" s="16"/>
      <c r="AC52" s="16"/>
      <c r="AD52" s="16"/>
      <c r="AE52" s="16"/>
      <c r="AF52" s="16"/>
      <c r="AG52" s="16"/>
      <c r="AH52" s="16"/>
      <c r="AI52" s="16"/>
      <c r="AJ52" s="16"/>
      <c r="AK52" s="16"/>
      <c r="AL52" s="16"/>
      <c r="AM52" s="16"/>
      <c r="AN52" s="16"/>
      <c r="AO52" s="16"/>
      <c r="AP52" s="16"/>
      <c r="AQ52" s="16"/>
      <c r="AR52" s="16"/>
      <c r="AS52" s="16"/>
      <c r="AT52" s="957"/>
    </row>
    <row r="53" spans="1:46" customFormat="1" ht="14.25" thickBot="1">
      <c r="A53" s="14"/>
      <c r="B53" s="5"/>
      <c r="C53" s="14"/>
      <c r="D53" s="14"/>
      <c r="E53" s="5"/>
      <c r="F53" s="5"/>
      <c r="G53" s="26"/>
      <c r="H53" s="1306"/>
      <c r="I53" s="5"/>
      <c r="J53" s="5"/>
      <c r="K53" s="5"/>
      <c r="L53" s="5"/>
      <c r="M53" s="5"/>
      <c r="N53" s="5"/>
      <c r="O53" s="1306"/>
      <c r="P53" s="5"/>
      <c r="Q53" s="1306"/>
      <c r="R53" s="5"/>
      <c r="S53" s="1306"/>
      <c r="T53" s="5"/>
      <c r="U53" s="5"/>
      <c r="V53" s="5"/>
      <c r="W53" s="5"/>
      <c r="X53" s="1306"/>
      <c r="Y53" s="5"/>
      <c r="Z53" s="1306"/>
      <c r="AA53" s="5"/>
      <c r="AB53" s="5"/>
      <c r="AC53" s="5"/>
      <c r="AD53" s="5"/>
      <c r="AE53" s="5"/>
      <c r="AF53" s="5"/>
      <c r="AG53" s="5"/>
      <c r="AH53" s="5"/>
      <c r="AI53" s="5"/>
      <c r="AJ53" s="5"/>
      <c r="AK53" s="5"/>
      <c r="AL53" s="5"/>
      <c r="AM53" s="5"/>
      <c r="AN53" s="5"/>
      <c r="AO53" s="5"/>
      <c r="AP53" s="5"/>
      <c r="AQ53" s="5"/>
      <c r="AR53" s="5"/>
      <c r="AS53" s="5"/>
      <c r="AT53" s="35"/>
    </row>
    <row r="54" spans="1:46">
      <c r="A54" s="1349"/>
      <c r="B54" s="1350"/>
      <c r="C54" s="1406"/>
      <c r="D54" s="1407" t="s">
        <v>2518</v>
      </c>
      <c r="E54" s="1352">
        <v>5</v>
      </c>
      <c r="F54" s="1408"/>
      <c r="G54" s="2638">
        <v>48</v>
      </c>
      <c r="H54" s="1354">
        <v>18</v>
      </c>
      <c r="I54" s="1409">
        <v>0</v>
      </c>
      <c r="J54" s="2611">
        <v>0</v>
      </c>
      <c r="K54" s="2612"/>
      <c r="L54" s="2611"/>
      <c r="M54" s="2612"/>
      <c r="N54" s="2611"/>
      <c r="O54" s="2612"/>
      <c r="P54" s="2611">
        <v>5</v>
      </c>
      <c r="Q54" s="2612"/>
      <c r="R54" s="2611">
        <v>0</v>
      </c>
      <c r="S54" s="2612"/>
      <c r="T54" s="2611">
        <v>1</v>
      </c>
      <c r="U54" s="2612"/>
      <c r="V54" s="2611">
        <v>2</v>
      </c>
      <c r="W54" s="2612"/>
      <c r="X54" s="2611">
        <v>4</v>
      </c>
      <c r="Y54" s="2612"/>
      <c r="Z54" s="2611">
        <v>6</v>
      </c>
      <c r="AA54" s="2613"/>
      <c r="AB54" s="2637">
        <v>67</v>
      </c>
      <c r="AC54" s="2654">
        <v>1</v>
      </c>
      <c r="AD54" s="2649">
        <v>2</v>
      </c>
      <c r="AE54" s="2649">
        <v>0</v>
      </c>
      <c r="AF54" s="2649">
        <v>0</v>
      </c>
      <c r="AG54" s="2649">
        <v>35</v>
      </c>
      <c r="AH54" s="2649">
        <v>0</v>
      </c>
      <c r="AI54" s="2649">
        <v>7</v>
      </c>
      <c r="AJ54" s="1268">
        <v>0</v>
      </c>
      <c r="AK54" s="2649">
        <v>1</v>
      </c>
      <c r="AL54" s="2671">
        <v>0</v>
      </c>
      <c r="AM54" s="2649">
        <v>1</v>
      </c>
      <c r="AN54" s="2649">
        <v>4</v>
      </c>
      <c r="AO54" s="2649">
        <v>12</v>
      </c>
      <c r="AP54" s="2649">
        <v>0</v>
      </c>
      <c r="AQ54" s="2649">
        <v>2</v>
      </c>
      <c r="AR54" s="2649">
        <v>0</v>
      </c>
      <c r="AS54" s="2659">
        <v>2</v>
      </c>
      <c r="AT54" s="875" t="s">
        <v>1520</v>
      </c>
    </row>
    <row r="55" spans="1:46">
      <c r="A55" s="1383"/>
      <c r="B55" s="1348" t="s">
        <v>2235</v>
      </c>
      <c r="C55" s="14"/>
      <c r="D55" s="1357" t="s">
        <v>2519</v>
      </c>
      <c r="E55" s="471">
        <v>3</v>
      </c>
      <c r="F55" s="1378"/>
      <c r="G55" s="2601"/>
      <c r="H55" s="1358">
        <v>8</v>
      </c>
      <c r="I55" s="1359">
        <v>0</v>
      </c>
      <c r="J55" s="2583">
        <v>0</v>
      </c>
      <c r="K55" s="2585"/>
      <c r="L55" s="2583"/>
      <c r="M55" s="2606"/>
      <c r="N55" s="2583"/>
      <c r="O55" s="2606"/>
      <c r="P55" s="2583">
        <v>1</v>
      </c>
      <c r="Q55" s="2585"/>
      <c r="R55" s="2583">
        <v>3</v>
      </c>
      <c r="S55" s="2585"/>
      <c r="T55" s="2583">
        <v>4</v>
      </c>
      <c r="U55" s="2585"/>
      <c r="V55" s="2583">
        <v>0</v>
      </c>
      <c r="W55" s="2585"/>
      <c r="X55" s="2583">
        <v>0</v>
      </c>
      <c r="Y55" s="2585"/>
      <c r="Z55" s="2583">
        <v>0</v>
      </c>
      <c r="AA55" s="2584"/>
      <c r="AB55" s="2635"/>
      <c r="AC55" s="2655"/>
      <c r="AD55" s="2650"/>
      <c r="AE55" s="2650"/>
      <c r="AF55" s="2650"/>
      <c r="AG55" s="2650"/>
      <c r="AH55" s="2650"/>
      <c r="AI55" s="2650"/>
      <c r="AJ55" s="915"/>
      <c r="AK55" s="2650"/>
      <c r="AL55" s="2667"/>
      <c r="AM55" s="2650"/>
      <c r="AN55" s="2650"/>
      <c r="AO55" s="2650"/>
      <c r="AP55" s="2650"/>
      <c r="AQ55" s="2650"/>
      <c r="AR55" s="2650"/>
      <c r="AS55" s="2660"/>
      <c r="AT55" s="878" t="s">
        <v>1485</v>
      </c>
    </row>
    <row r="56" spans="1:46">
      <c r="A56" s="1379"/>
      <c r="B56" s="1372"/>
      <c r="C56" s="1373"/>
      <c r="D56" s="1380" t="s">
        <v>2520</v>
      </c>
      <c r="E56" s="1226">
        <v>4</v>
      </c>
      <c r="F56" s="1381"/>
      <c r="G56" s="2602"/>
      <c r="H56" s="1227">
        <v>22</v>
      </c>
      <c r="I56" s="1382">
        <v>0</v>
      </c>
      <c r="J56" s="2592">
        <v>0</v>
      </c>
      <c r="K56" s="2593"/>
      <c r="L56" s="2592"/>
      <c r="M56" s="2610"/>
      <c r="N56" s="2592"/>
      <c r="O56" s="2610"/>
      <c r="P56" s="2592">
        <v>7</v>
      </c>
      <c r="Q56" s="2593"/>
      <c r="R56" s="2592">
        <v>8</v>
      </c>
      <c r="S56" s="2593"/>
      <c r="T56" s="2592">
        <v>7</v>
      </c>
      <c r="U56" s="2593"/>
      <c r="V56" s="2592">
        <v>0</v>
      </c>
      <c r="W56" s="2593"/>
      <c r="X56" s="2592">
        <v>0</v>
      </c>
      <c r="Y56" s="2593"/>
      <c r="Z56" s="2592">
        <v>0</v>
      </c>
      <c r="AA56" s="2594"/>
      <c r="AB56" s="2636"/>
      <c r="AC56" s="2656"/>
      <c r="AD56" s="2651"/>
      <c r="AE56" s="2651"/>
      <c r="AF56" s="2651"/>
      <c r="AG56" s="2651"/>
      <c r="AH56" s="2651"/>
      <c r="AI56" s="2651"/>
      <c r="AJ56" s="1144"/>
      <c r="AK56" s="2651"/>
      <c r="AL56" s="2668"/>
      <c r="AM56" s="2651"/>
      <c r="AN56" s="2651"/>
      <c r="AO56" s="2651"/>
      <c r="AP56" s="2651"/>
      <c r="AQ56" s="2651"/>
      <c r="AR56" s="2651"/>
      <c r="AS56" s="2661"/>
      <c r="AT56" s="889" t="s">
        <v>2226</v>
      </c>
    </row>
    <row r="57" spans="1:46">
      <c r="A57" s="1383"/>
      <c r="B57" s="1348"/>
      <c r="C57" s="14"/>
      <c r="D57" s="1357" t="s">
        <v>2518</v>
      </c>
      <c r="E57" s="471">
        <v>8</v>
      </c>
      <c r="F57" s="1378"/>
      <c r="G57" s="2601">
        <v>52</v>
      </c>
      <c r="H57" s="1358">
        <v>20</v>
      </c>
      <c r="I57" s="1359">
        <v>0</v>
      </c>
      <c r="J57" s="2589">
        <v>0</v>
      </c>
      <c r="K57" s="2590"/>
      <c r="L57" s="2608"/>
      <c r="M57" s="2609"/>
      <c r="N57" s="2608"/>
      <c r="O57" s="2609"/>
      <c r="P57" s="2589">
        <v>4</v>
      </c>
      <c r="Q57" s="2590"/>
      <c r="R57" s="2589">
        <v>2</v>
      </c>
      <c r="S57" s="2590"/>
      <c r="T57" s="2589">
        <v>3</v>
      </c>
      <c r="U57" s="2590"/>
      <c r="V57" s="2589">
        <v>2</v>
      </c>
      <c r="W57" s="2590"/>
      <c r="X57" s="2589">
        <v>4</v>
      </c>
      <c r="Y57" s="2590"/>
      <c r="Z57" s="2589">
        <v>5</v>
      </c>
      <c r="AA57" s="2591"/>
      <c r="AB57" s="2635">
        <v>56</v>
      </c>
      <c r="AC57" s="2655">
        <v>1</v>
      </c>
      <c r="AD57" s="2650">
        <v>2</v>
      </c>
      <c r="AE57" s="2650">
        <v>0</v>
      </c>
      <c r="AF57" s="2650">
        <v>2</v>
      </c>
      <c r="AG57" s="2650">
        <v>36</v>
      </c>
      <c r="AH57" s="2650">
        <v>0</v>
      </c>
      <c r="AI57" s="2650">
        <v>7</v>
      </c>
      <c r="AJ57" s="915">
        <v>0</v>
      </c>
      <c r="AK57" s="2650">
        <v>2</v>
      </c>
      <c r="AL57" s="2667">
        <v>0</v>
      </c>
      <c r="AM57" s="2650">
        <v>0</v>
      </c>
      <c r="AN57" s="2650">
        <v>3</v>
      </c>
      <c r="AO57" s="2650">
        <v>0</v>
      </c>
      <c r="AP57" s="2650">
        <v>1</v>
      </c>
      <c r="AQ57" s="2650">
        <v>1</v>
      </c>
      <c r="AR57" s="2650">
        <v>0</v>
      </c>
      <c r="AS57" s="2660">
        <v>1</v>
      </c>
      <c r="AT57" s="878" t="s">
        <v>3181</v>
      </c>
    </row>
    <row r="58" spans="1:46">
      <c r="A58" s="1383"/>
      <c r="B58" s="1348" t="s">
        <v>2236</v>
      </c>
      <c r="C58" s="14"/>
      <c r="D58" s="1309" t="s">
        <v>2519</v>
      </c>
      <c r="E58" s="438">
        <v>5</v>
      </c>
      <c r="F58" s="1386"/>
      <c r="G58" s="2601"/>
      <c r="H58" s="1188">
        <v>11</v>
      </c>
      <c r="I58" s="1359">
        <v>0</v>
      </c>
      <c r="J58" s="2583">
        <v>0</v>
      </c>
      <c r="K58" s="2585"/>
      <c r="L58" s="2583"/>
      <c r="M58" s="2606"/>
      <c r="N58" s="2583"/>
      <c r="O58" s="2606"/>
      <c r="P58" s="2583">
        <v>5</v>
      </c>
      <c r="Q58" s="2585"/>
      <c r="R58" s="2583">
        <v>3</v>
      </c>
      <c r="S58" s="2585"/>
      <c r="T58" s="2583">
        <v>3</v>
      </c>
      <c r="U58" s="2585"/>
      <c r="V58" s="2583">
        <v>0</v>
      </c>
      <c r="W58" s="2585"/>
      <c r="X58" s="2583">
        <v>0</v>
      </c>
      <c r="Y58" s="2585"/>
      <c r="Z58" s="2583">
        <v>0</v>
      </c>
      <c r="AA58" s="2584"/>
      <c r="AB58" s="2635"/>
      <c r="AC58" s="2655"/>
      <c r="AD58" s="2650"/>
      <c r="AE58" s="2650"/>
      <c r="AF58" s="2650"/>
      <c r="AG58" s="2650"/>
      <c r="AH58" s="2650"/>
      <c r="AI58" s="2650"/>
      <c r="AJ58" s="915"/>
      <c r="AK58" s="2650"/>
      <c r="AL58" s="2667"/>
      <c r="AM58" s="2650"/>
      <c r="AN58" s="2650"/>
      <c r="AO58" s="2650"/>
      <c r="AP58" s="2650"/>
      <c r="AQ58" s="2650"/>
      <c r="AR58" s="2650"/>
      <c r="AS58" s="2660"/>
      <c r="AT58" s="878" t="s">
        <v>3185</v>
      </c>
    </row>
    <row r="59" spans="1:46">
      <c r="A59" s="1379"/>
      <c r="B59" s="1372"/>
      <c r="C59" s="1373"/>
      <c r="D59" s="1374" t="s">
        <v>2520</v>
      </c>
      <c r="E59" s="1246">
        <v>7</v>
      </c>
      <c r="F59" s="1393"/>
      <c r="G59" s="2602"/>
      <c r="H59" s="1376">
        <v>21</v>
      </c>
      <c r="I59" s="1410">
        <v>0</v>
      </c>
      <c r="J59" s="2592">
        <v>0</v>
      </c>
      <c r="K59" s="2593"/>
      <c r="L59" s="2592"/>
      <c r="M59" s="2610"/>
      <c r="N59" s="2592"/>
      <c r="O59" s="2610"/>
      <c r="P59" s="2592">
        <v>10</v>
      </c>
      <c r="Q59" s="2593"/>
      <c r="R59" s="2592">
        <v>4</v>
      </c>
      <c r="S59" s="2593"/>
      <c r="T59" s="2592">
        <v>7</v>
      </c>
      <c r="U59" s="2593"/>
      <c r="V59" s="2592">
        <v>0</v>
      </c>
      <c r="W59" s="2593"/>
      <c r="X59" s="2592">
        <v>0</v>
      </c>
      <c r="Y59" s="2593"/>
      <c r="Z59" s="2592">
        <v>0</v>
      </c>
      <c r="AA59" s="2594"/>
      <c r="AB59" s="2636"/>
      <c r="AC59" s="2656"/>
      <c r="AD59" s="2651"/>
      <c r="AE59" s="2651"/>
      <c r="AF59" s="2651"/>
      <c r="AG59" s="2651"/>
      <c r="AH59" s="2651"/>
      <c r="AI59" s="2651"/>
      <c r="AJ59" s="1144"/>
      <c r="AK59" s="2651"/>
      <c r="AL59" s="2668"/>
      <c r="AM59" s="2651"/>
      <c r="AN59" s="2651"/>
      <c r="AO59" s="2651"/>
      <c r="AP59" s="2651"/>
      <c r="AQ59" s="2651"/>
      <c r="AR59" s="2651"/>
      <c r="AS59" s="2661"/>
      <c r="AT59" s="889" t="s">
        <v>3186</v>
      </c>
    </row>
    <row r="60" spans="1:46">
      <c r="A60" s="1383"/>
      <c r="B60" s="1348"/>
      <c r="C60" s="14"/>
      <c r="D60" s="1357" t="s">
        <v>2518</v>
      </c>
      <c r="E60" s="471">
        <v>6</v>
      </c>
      <c r="F60" s="1378"/>
      <c r="G60" s="2600">
        <v>66</v>
      </c>
      <c r="H60" s="1358">
        <v>19</v>
      </c>
      <c r="I60" s="1359">
        <v>0</v>
      </c>
      <c r="J60" s="2589">
        <v>0</v>
      </c>
      <c r="K60" s="2590"/>
      <c r="L60" s="2608"/>
      <c r="M60" s="2609"/>
      <c r="N60" s="2608"/>
      <c r="O60" s="2609"/>
      <c r="P60" s="2589">
        <v>5</v>
      </c>
      <c r="Q60" s="2590"/>
      <c r="R60" s="2589">
        <v>0</v>
      </c>
      <c r="S60" s="2590"/>
      <c r="T60" s="2589">
        <v>4</v>
      </c>
      <c r="U60" s="2590"/>
      <c r="V60" s="2589">
        <v>1</v>
      </c>
      <c r="W60" s="2590"/>
      <c r="X60" s="2589">
        <v>8</v>
      </c>
      <c r="Y60" s="2590"/>
      <c r="Z60" s="2589">
        <v>1</v>
      </c>
      <c r="AA60" s="2591"/>
      <c r="AB60" s="2629">
        <v>57</v>
      </c>
      <c r="AC60" s="2655">
        <v>1</v>
      </c>
      <c r="AD60" s="2650">
        <v>2</v>
      </c>
      <c r="AE60" s="2650">
        <v>0</v>
      </c>
      <c r="AF60" s="2650">
        <v>0</v>
      </c>
      <c r="AG60" s="2650">
        <v>40</v>
      </c>
      <c r="AH60" s="2650">
        <v>0</v>
      </c>
      <c r="AI60" s="2650">
        <v>7</v>
      </c>
      <c r="AJ60" s="915">
        <v>0</v>
      </c>
      <c r="AK60" s="2650">
        <v>1</v>
      </c>
      <c r="AL60" s="2667">
        <v>0</v>
      </c>
      <c r="AM60" s="2650">
        <v>1</v>
      </c>
      <c r="AN60" s="2650">
        <v>3</v>
      </c>
      <c r="AO60" s="2650">
        <v>0</v>
      </c>
      <c r="AP60" s="2650">
        <v>0</v>
      </c>
      <c r="AQ60" s="2650">
        <v>1</v>
      </c>
      <c r="AR60" s="2650">
        <v>0</v>
      </c>
      <c r="AS60" s="2660">
        <v>1</v>
      </c>
      <c r="AT60" s="878" t="s">
        <v>1574</v>
      </c>
    </row>
    <row r="61" spans="1:46">
      <c r="A61" s="1383"/>
      <c r="B61" s="1348" t="s">
        <v>2237</v>
      </c>
      <c r="C61" s="14"/>
      <c r="D61" s="1357" t="s">
        <v>2519</v>
      </c>
      <c r="E61" s="471">
        <v>5</v>
      </c>
      <c r="F61" s="1378"/>
      <c r="G61" s="2601"/>
      <c r="H61" s="1358">
        <v>11</v>
      </c>
      <c r="I61" s="1359">
        <v>0</v>
      </c>
      <c r="J61" s="2583">
        <v>0</v>
      </c>
      <c r="K61" s="2585"/>
      <c r="L61" s="2583"/>
      <c r="M61" s="2606"/>
      <c r="N61" s="2583"/>
      <c r="O61" s="2606"/>
      <c r="P61" s="2583">
        <v>4</v>
      </c>
      <c r="Q61" s="2585"/>
      <c r="R61" s="2583">
        <v>3</v>
      </c>
      <c r="S61" s="2585"/>
      <c r="T61" s="2583">
        <v>4</v>
      </c>
      <c r="U61" s="2585"/>
      <c r="V61" s="2583">
        <v>0</v>
      </c>
      <c r="W61" s="2585"/>
      <c r="X61" s="2583">
        <v>0</v>
      </c>
      <c r="Y61" s="2585"/>
      <c r="Z61" s="2583">
        <v>0</v>
      </c>
      <c r="AA61" s="2584"/>
      <c r="AB61" s="2635"/>
      <c r="AC61" s="2655"/>
      <c r="AD61" s="2650"/>
      <c r="AE61" s="2650"/>
      <c r="AF61" s="2650"/>
      <c r="AG61" s="2650"/>
      <c r="AH61" s="2650"/>
      <c r="AI61" s="2650"/>
      <c r="AJ61" s="915"/>
      <c r="AK61" s="2650"/>
      <c r="AL61" s="2667"/>
      <c r="AM61" s="2650"/>
      <c r="AN61" s="2650"/>
      <c r="AO61" s="2650"/>
      <c r="AP61" s="2650"/>
      <c r="AQ61" s="2650"/>
      <c r="AR61" s="2650"/>
      <c r="AS61" s="2660"/>
      <c r="AT61" s="878" t="s">
        <v>1486</v>
      </c>
    </row>
    <row r="62" spans="1:46">
      <c r="A62" s="1379"/>
      <c r="B62" s="1372"/>
      <c r="C62" s="1373"/>
      <c r="D62" s="1380" t="s">
        <v>2520</v>
      </c>
      <c r="E62" s="1226">
        <v>8</v>
      </c>
      <c r="F62" s="1381"/>
      <c r="G62" s="2602"/>
      <c r="H62" s="1227">
        <v>36</v>
      </c>
      <c r="I62" s="1410">
        <v>0</v>
      </c>
      <c r="J62" s="2592">
        <v>0</v>
      </c>
      <c r="K62" s="2593"/>
      <c r="L62" s="2592"/>
      <c r="M62" s="2610"/>
      <c r="N62" s="2592"/>
      <c r="O62" s="2610"/>
      <c r="P62" s="2592">
        <v>8</v>
      </c>
      <c r="Q62" s="2593"/>
      <c r="R62" s="2592">
        <v>13</v>
      </c>
      <c r="S62" s="2593"/>
      <c r="T62" s="2592">
        <v>15</v>
      </c>
      <c r="U62" s="2593"/>
      <c r="V62" s="2592"/>
      <c r="W62" s="2593"/>
      <c r="X62" s="2592"/>
      <c r="Y62" s="2593"/>
      <c r="Z62" s="2592">
        <v>0</v>
      </c>
      <c r="AA62" s="2594"/>
      <c r="AB62" s="2636"/>
      <c r="AC62" s="2656"/>
      <c r="AD62" s="2651"/>
      <c r="AE62" s="2651"/>
      <c r="AF62" s="2651"/>
      <c r="AG62" s="2651"/>
      <c r="AH62" s="2651"/>
      <c r="AI62" s="2651"/>
      <c r="AJ62" s="1144"/>
      <c r="AK62" s="2651"/>
      <c r="AL62" s="2668"/>
      <c r="AM62" s="2651"/>
      <c r="AN62" s="2651"/>
      <c r="AO62" s="2651"/>
      <c r="AP62" s="2651"/>
      <c r="AQ62" s="2651"/>
      <c r="AR62" s="2651"/>
      <c r="AS62" s="2661"/>
      <c r="AT62" s="889" t="s">
        <v>2228</v>
      </c>
    </row>
    <row r="63" spans="1:46">
      <c r="A63" s="1383"/>
      <c r="B63" s="1348"/>
      <c r="C63" s="14"/>
      <c r="D63" s="1357" t="s">
        <v>2518</v>
      </c>
      <c r="E63" s="471">
        <v>7</v>
      </c>
      <c r="F63" s="1378"/>
      <c r="G63" s="2600">
        <v>66</v>
      </c>
      <c r="H63" s="1358">
        <v>21</v>
      </c>
      <c r="I63" s="1411">
        <v>0</v>
      </c>
      <c r="J63" s="2589">
        <v>0</v>
      </c>
      <c r="K63" s="2590"/>
      <c r="L63" s="2608"/>
      <c r="M63" s="2609"/>
      <c r="N63" s="2608"/>
      <c r="O63" s="2609"/>
      <c r="P63" s="2589">
        <v>0</v>
      </c>
      <c r="Q63" s="2590"/>
      <c r="R63" s="2589">
        <v>2</v>
      </c>
      <c r="S63" s="2590"/>
      <c r="T63" s="2589">
        <v>5</v>
      </c>
      <c r="U63" s="2590"/>
      <c r="V63" s="2589">
        <v>3</v>
      </c>
      <c r="W63" s="2590"/>
      <c r="X63" s="2589">
        <v>3</v>
      </c>
      <c r="Y63" s="2590"/>
      <c r="Z63" s="2589">
        <v>8</v>
      </c>
      <c r="AA63" s="2591"/>
      <c r="AB63" s="2629">
        <v>72</v>
      </c>
      <c r="AC63" s="2655">
        <v>1</v>
      </c>
      <c r="AD63" s="2650">
        <v>2</v>
      </c>
      <c r="AE63" s="2650">
        <v>0</v>
      </c>
      <c r="AF63" s="2650">
        <v>1</v>
      </c>
      <c r="AG63" s="2650">
        <v>39</v>
      </c>
      <c r="AH63" s="2650">
        <v>0</v>
      </c>
      <c r="AI63" s="2650">
        <v>3</v>
      </c>
      <c r="AJ63" s="915">
        <v>0</v>
      </c>
      <c r="AK63" s="2650">
        <v>1</v>
      </c>
      <c r="AL63" s="2667">
        <v>0</v>
      </c>
      <c r="AM63" s="2650">
        <v>1</v>
      </c>
      <c r="AN63" s="2650">
        <v>4</v>
      </c>
      <c r="AO63" s="2650">
        <v>14</v>
      </c>
      <c r="AP63" s="2650">
        <v>0</v>
      </c>
      <c r="AQ63" s="2650">
        <v>2</v>
      </c>
      <c r="AR63" s="2650">
        <v>0</v>
      </c>
      <c r="AS63" s="2660">
        <v>4</v>
      </c>
      <c r="AT63" s="878" t="s">
        <v>1586</v>
      </c>
    </row>
    <row r="64" spans="1:46">
      <c r="A64" s="1383"/>
      <c r="B64" s="1348" t="s">
        <v>2238</v>
      </c>
      <c r="C64" s="14"/>
      <c r="D64" s="1309" t="s">
        <v>2519</v>
      </c>
      <c r="E64" s="438">
        <v>4</v>
      </c>
      <c r="F64" s="1386"/>
      <c r="G64" s="2601"/>
      <c r="H64" s="1188">
        <v>17</v>
      </c>
      <c r="I64" s="1359">
        <v>0</v>
      </c>
      <c r="J64" s="2583">
        <v>0</v>
      </c>
      <c r="K64" s="2585"/>
      <c r="L64" s="2583"/>
      <c r="M64" s="2606"/>
      <c r="N64" s="2583"/>
      <c r="O64" s="2606"/>
      <c r="P64" s="2583">
        <v>6</v>
      </c>
      <c r="Q64" s="2585"/>
      <c r="R64" s="2583">
        <v>8</v>
      </c>
      <c r="S64" s="2585"/>
      <c r="T64" s="2583">
        <v>3</v>
      </c>
      <c r="U64" s="2585"/>
      <c r="V64" s="2583">
        <v>0</v>
      </c>
      <c r="W64" s="2585"/>
      <c r="X64" s="2583">
        <v>0</v>
      </c>
      <c r="Y64" s="2585"/>
      <c r="Z64" s="2583">
        <v>0</v>
      </c>
      <c r="AA64" s="2584"/>
      <c r="AB64" s="2630"/>
      <c r="AC64" s="2655"/>
      <c r="AD64" s="2650"/>
      <c r="AE64" s="2650"/>
      <c r="AF64" s="2650"/>
      <c r="AG64" s="2650"/>
      <c r="AH64" s="2650"/>
      <c r="AI64" s="2650"/>
      <c r="AJ64" s="915"/>
      <c r="AK64" s="2650"/>
      <c r="AL64" s="2667"/>
      <c r="AM64" s="2650"/>
      <c r="AN64" s="2650"/>
      <c r="AO64" s="2650"/>
      <c r="AP64" s="2650"/>
      <c r="AQ64" s="2650"/>
      <c r="AR64" s="2650"/>
      <c r="AS64" s="2660"/>
      <c r="AT64" s="878" t="s">
        <v>1487</v>
      </c>
    </row>
    <row r="65" spans="1:46" ht="14.25" thickBot="1">
      <c r="A65" s="1400"/>
      <c r="B65" s="1401"/>
      <c r="C65" s="15"/>
      <c r="D65" s="1412" t="s">
        <v>2520</v>
      </c>
      <c r="E65" s="504">
        <v>5</v>
      </c>
      <c r="F65" s="1413"/>
      <c r="G65" s="2285"/>
      <c r="H65" s="1414">
        <v>28</v>
      </c>
      <c r="I65" s="1405">
        <v>0</v>
      </c>
      <c r="J65" s="2603">
        <v>0</v>
      </c>
      <c r="K65" s="2604"/>
      <c r="L65" s="2603"/>
      <c r="M65" s="2607"/>
      <c r="N65" s="2603"/>
      <c r="O65" s="2607"/>
      <c r="P65" s="2603">
        <v>6</v>
      </c>
      <c r="Q65" s="2604"/>
      <c r="R65" s="2603">
        <v>13</v>
      </c>
      <c r="S65" s="2604"/>
      <c r="T65" s="2603">
        <v>9</v>
      </c>
      <c r="U65" s="2604"/>
      <c r="V65" s="2603">
        <v>0</v>
      </c>
      <c r="W65" s="2604"/>
      <c r="X65" s="2603">
        <v>0</v>
      </c>
      <c r="Y65" s="2604"/>
      <c r="Z65" s="2603">
        <v>0</v>
      </c>
      <c r="AA65" s="2605"/>
      <c r="AB65" s="2631"/>
      <c r="AC65" s="2679"/>
      <c r="AD65" s="2669"/>
      <c r="AE65" s="2669"/>
      <c r="AF65" s="2669"/>
      <c r="AG65" s="2669"/>
      <c r="AH65" s="2669"/>
      <c r="AI65" s="2669"/>
      <c r="AJ65" s="1286"/>
      <c r="AK65" s="2669"/>
      <c r="AL65" s="2672"/>
      <c r="AM65" s="2669"/>
      <c r="AN65" s="2669"/>
      <c r="AO65" s="2669"/>
      <c r="AP65" s="2669"/>
      <c r="AQ65" s="2669"/>
      <c r="AR65" s="2669"/>
      <c r="AS65" s="2670"/>
      <c r="AT65" s="886" t="s">
        <v>2227</v>
      </c>
    </row>
    <row r="68" spans="1:46" s="1453" customFormat="1" ht="102" customHeight="1">
      <c r="A68" s="1449"/>
      <c r="B68" s="1450"/>
      <c r="C68" s="1449"/>
      <c r="D68" s="1449"/>
      <c r="E68" s="1451"/>
      <c r="F68" s="1451"/>
      <c r="G68" s="1451"/>
      <c r="H68" s="1451"/>
      <c r="I68" s="1451"/>
      <c r="J68" s="1449"/>
      <c r="K68" s="1449"/>
      <c r="L68" s="1449"/>
      <c r="M68" s="1449"/>
      <c r="N68" s="1449"/>
      <c r="O68" s="1449"/>
      <c r="P68" s="1449"/>
      <c r="Q68" s="1449"/>
      <c r="R68" s="1449"/>
      <c r="S68" s="1449"/>
      <c r="T68" s="1449"/>
      <c r="U68" s="1449"/>
      <c r="V68" s="1449"/>
      <c r="W68" s="1449"/>
      <c r="X68" s="1449"/>
      <c r="Y68" s="1449"/>
      <c r="Z68" s="1449"/>
      <c r="AA68" s="1449"/>
      <c r="AB68" s="1451"/>
      <c r="AC68" s="1449"/>
      <c r="AD68" s="1449"/>
      <c r="AE68" s="1449"/>
      <c r="AF68" s="1449"/>
      <c r="AG68" s="1449"/>
      <c r="AH68" s="1449"/>
      <c r="AI68" s="1451"/>
      <c r="AJ68" s="1449"/>
      <c r="AK68" s="1449"/>
      <c r="AL68" s="1451"/>
      <c r="AM68" s="1449"/>
      <c r="AN68" s="1449"/>
      <c r="AO68" s="1451"/>
      <c r="AP68" s="1451"/>
      <c r="AQ68" s="1451"/>
      <c r="AR68" s="1451"/>
      <c r="AS68" s="1449"/>
      <c r="AT68" s="1452"/>
    </row>
    <row r="69" spans="1:46">
      <c r="AB69" s="1447"/>
    </row>
    <row r="70" spans="1:46">
      <c r="AB70" s="1447"/>
    </row>
    <row r="71" spans="1:46">
      <c r="AB71" s="1447"/>
    </row>
    <row r="72" spans="1:46">
      <c r="AB72" s="1447"/>
    </row>
    <row r="73" spans="1:46">
      <c r="AB73" s="1447"/>
    </row>
    <row r="74" spans="1:46">
      <c r="AB74" s="1447"/>
    </row>
    <row r="75" spans="1:46">
      <c r="AB75" s="1447"/>
    </row>
    <row r="76" spans="1:46">
      <c r="AB76" s="1447"/>
    </row>
    <row r="77" spans="1:46">
      <c r="AB77" s="1447"/>
    </row>
    <row r="78" spans="1:46">
      <c r="AB78" s="1447"/>
    </row>
    <row r="79" spans="1:46">
      <c r="AB79" s="1447"/>
    </row>
    <row r="80" spans="1:46">
      <c r="AB80" s="1447"/>
    </row>
    <row r="81" spans="28:40">
      <c r="AB81" s="1447"/>
    </row>
    <row r="82" spans="28:40">
      <c r="AB82" s="1447"/>
    </row>
    <row r="83" spans="28:40">
      <c r="AB83" s="1447"/>
    </row>
    <row r="84" spans="28:40">
      <c r="AB84" s="1447"/>
    </row>
    <row r="85" spans="28:40">
      <c r="AB85" s="1447"/>
    </row>
    <row r="87" spans="28:40">
      <c r="AN87" s="1448"/>
    </row>
    <row r="88" spans="28:40">
      <c r="AN88" s="1448"/>
    </row>
    <row r="89" spans="28:40">
      <c r="AN89" s="1448"/>
    </row>
    <row r="90" spans="28:40">
      <c r="AN90" s="1448"/>
    </row>
    <row r="91" spans="28:40">
      <c r="AN91" s="1448"/>
    </row>
    <row r="92" spans="28:40">
      <c r="AN92" s="1448"/>
    </row>
    <row r="93" spans="28:40">
      <c r="AN93" s="1448"/>
    </row>
    <row r="94" spans="28:40">
      <c r="AN94" s="1448"/>
    </row>
    <row r="95" spans="28:40">
      <c r="AN95" s="1448"/>
    </row>
    <row r="96" spans="28:40">
      <c r="AN96" s="1448"/>
    </row>
  </sheetData>
  <mergeCells count="759">
    <mergeCell ref="AE60:AE62"/>
    <mergeCell ref="AF60:AF62"/>
    <mergeCell ref="AK48:AK51"/>
    <mergeCell ref="AL48:AL51"/>
    <mergeCell ref="AM48:AM51"/>
    <mergeCell ref="AN48:AN51"/>
    <mergeCell ref="AC45:AC47"/>
    <mergeCell ref="AC63:AC65"/>
    <mergeCell ref="AD63:AD65"/>
    <mergeCell ref="AE63:AE65"/>
    <mergeCell ref="AF63:AF65"/>
    <mergeCell ref="AG63:AG65"/>
    <mergeCell ref="AF54:AF56"/>
    <mergeCell ref="AK45:AK47"/>
    <mergeCell ref="AL45:AL47"/>
    <mergeCell ref="AM45:AM47"/>
    <mergeCell ref="AG60:AG62"/>
    <mergeCell ref="D29:D31"/>
    <mergeCell ref="E29:E31"/>
    <mergeCell ref="AO60:AO62"/>
    <mergeCell ref="AP60:AP62"/>
    <mergeCell ref="AI57:AI59"/>
    <mergeCell ref="AK57:AK59"/>
    <mergeCell ref="AP57:AP59"/>
    <mergeCell ref="AC48:AC51"/>
    <mergeCell ref="AC57:AC59"/>
    <mergeCell ref="AD57:AD59"/>
    <mergeCell ref="AE57:AE59"/>
    <mergeCell ref="AF57:AF59"/>
    <mergeCell ref="AG57:AG59"/>
    <mergeCell ref="AC54:AC56"/>
    <mergeCell ref="AD54:AD56"/>
    <mergeCell ref="AE54:AE56"/>
    <mergeCell ref="AN54:AN56"/>
    <mergeCell ref="AI48:AI51"/>
    <mergeCell ref="AN45:AN47"/>
    <mergeCell ref="AO48:AO51"/>
    <mergeCell ref="AG54:AG56"/>
    <mergeCell ref="AC60:AC62"/>
    <mergeCell ref="AD60:AD62"/>
    <mergeCell ref="AS60:AS62"/>
    <mergeCell ref="AQ63:AQ65"/>
    <mergeCell ref="AR63:AR65"/>
    <mergeCell ref="AS63:AS65"/>
    <mergeCell ref="AH60:AH62"/>
    <mergeCell ref="AH63:AH65"/>
    <mergeCell ref="AL63:AL65"/>
    <mergeCell ref="AI60:AI62"/>
    <mergeCell ref="AK60:AK62"/>
    <mergeCell ref="AM60:AM62"/>
    <mergeCell ref="AQ60:AQ62"/>
    <mergeCell ref="AI63:AI65"/>
    <mergeCell ref="AM63:AM65"/>
    <mergeCell ref="AP63:AP65"/>
    <mergeCell ref="AR60:AR62"/>
    <mergeCell ref="AN60:AN62"/>
    <mergeCell ref="AL60:AL62"/>
    <mergeCell ref="AN63:AN65"/>
    <mergeCell ref="AO63:AO65"/>
    <mergeCell ref="AK63:AK65"/>
    <mergeCell ref="AS57:AS59"/>
    <mergeCell ref="AH57:AH59"/>
    <mergeCell ref="AN57:AN59"/>
    <mergeCell ref="AO57:AO59"/>
    <mergeCell ref="AL57:AL59"/>
    <mergeCell ref="AM57:AM59"/>
    <mergeCell ref="AQ54:AQ56"/>
    <mergeCell ref="AR54:AR56"/>
    <mergeCell ref="AS54:AS56"/>
    <mergeCell ref="AO54:AO56"/>
    <mergeCell ref="AP54:AP56"/>
    <mergeCell ref="AI54:AI56"/>
    <mergeCell ref="AK54:AK56"/>
    <mergeCell ref="AL54:AL56"/>
    <mergeCell ref="AM54:AM56"/>
    <mergeCell ref="AH54:AH56"/>
    <mergeCell ref="AQ57:AQ59"/>
    <mergeCell ref="AR57:AR59"/>
    <mergeCell ref="AS45:AS47"/>
    <mergeCell ref="AP48:AP51"/>
    <mergeCell ref="AQ48:AQ51"/>
    <mergeCell ref="AR48:AR51"/>
    <mergeCell ref="AS48:AS51"/>
    <mergeCell ref="AP45:AP47"/>
    <mergeCell ref="AQ45:AQ47"/>
    <mergeCell ref="AD48:AD51"/>
    <mergeCell ref="AE48:AE51"/>
    <mergeCell ref="AF48:AF51"/>
    <mergeCell ref="AG48:AG51"/>
    <mergeCell ref="AH45:AH47"/>
    <mergeCell ref="AD45:AD47"/>
    <mergeCell ref="AE45:AE47"/>
    <mergeCell ref="AF45:AF47"/>
    <mergeCell ref="AH48:AH51"/>
    <mergeCell ref="AR39:AR41"/>
    <mergeCell ref="AO42:AO44"/>
    <mergeCell ref="AI42:AI44"/>
    <mergeCell ref="AK42:AK44"/>
    <mergeCell ref="AL42:AL44"/>
    <mergeCell ref="AM42:AM44"/>
    <mergeCell ref="AG45:AG47"/>
    <mergeCell ref="AH42:AH44"/>
    <mergeCell ref="AN42:AN44"/>
    <mergeCell ref="AO45:AO47"/>
    <mergeCell ref="AI45:AI47"/>
    <mergeCell ref="AR45:AR47"/>
    <mergeCell ref="AS39:AS41"/>
    <mergeCell ref="AP42:AP44"/>
    <mergeCell ref="AQ42:AQ44"/>
    <mergeCell ref="AR42:AR44"/>
    <mergeCell ref="AS42:AS44"/>
    <mergeCell ref="AC42:AC44"/>
    <mergeCell ref="AD42:AD44"/>
    <mergeCell ref="AE42:AE44"/>
    <mergeCell ref="AF42:AF44"/>
    <mergeCell ref="AG42:AG44"/>
    <mergeCell ref="AH39:AH41"/>
    <mergeCell ref="AC39:AC41"/>
    <mergeCell ref="AD39:AD41"/>
    <mergeCell ref="AE39:AE41"/>
    <mergeCell ref="AF39:AF41"/>
    <mergeCell ref="AG39:AG41"/>
    <mergeCell ref="AO39:AO41"/>
    <mergeCell ref="AP39:AP41"/>
    <mergeCell ref="AQ39:AQ41"/>
    <mergeCell ref="AI39:AI41"/>
    <mergeCell ref="AK39:AK41"/>
    <mergeCell ref="AL39:AL41"/>
    <mergeCell ref="AM39:AM41"/>
    <mergeCell ref="AN39:AN41"/>
    <mergeCell ref="AQ36:AQ38"/>
    <mergeCell ref="AK36:AK38"/>
    <mergeCell ref="AM36:AM38"/>
    <mergeCell ref="AN36:AN38"/>
    <mergeCell ref="AO36:AO38"/>
    <mergeCell ref="AP36:AP38"/>
    <mergeCell ref="AR36:AR38"/>
    <mergeCell ref="AS36:AS38"/>
    <mergeCell ref="AL32:AL35"/>
    <mergeCell ref="AL36:AL38"/>
    <mergeCell ref="AP32:AP35"/>
    <mergeCell ref="AQ32:AQ35"/>
    <mergeCell ref="AR32:AR35"/>
    <mergeCell ref="AS32:AS35"/>
    <mergeCell ref="AI36:AI38"/>
    <mergeCell ref="AC36:AC38"/>
    <mergeCell ref="AD36:AD38"/>
    <mergeCell ref="AE36:AE38"/>
    <mergeCell ref="AF36:AF38"/>
    <mergeCell ref="AG36:AG38"/>
    <mergeCell ref="AH36:AH38"/>
    <mergeCell ref="AN32:AN35"/>
    <mergeCell ref="AO32:AO35"/>
    <mergeCell ref="AC32:AC35"/>
    <mergeCell ref="AD32:AD35"/>
    <mergeCell ref="AE32:AE35"/>
    <mergeCell ref="AF32:AF35"/>
    <mergeCell ref="AG32:AG35"/>
    <mergeCell ref="AH32:AH35"/>
    <mergeCell ref="AI32:AI35"/>
    <mergeCell ref="AK32:AK35"/>
    <mergeCell ref="AM32:AM35"/>
    <mergeCell ref="AR26:AR28"/>
    <mergeCell ref="AS26:AS28"/>
    <mergeCell ref="AC29:AC31"/>
    <mergeCell ref="AD29:AD31"/>
    <mergeCell ref="AE29:AE31"/>
    <mergeCell ref="AF29:AF31"/>
    <mergeCell ref="AG29:AG31"/>
    <mergeCell ref="AH29:AH31"/>
    <mergeCell ref="AI29:AI31"/>
    <mergeCell ref="AK29:AK31"/>
    <mergeCell ref="AK26:AK28"/>
    <mergeCell ref="AM26:AM28"/>
    <mergeCell ref="AN26:AN28"/>
    <mergeCell ref="AO26:AO28"/>
    <mergeCell ref="AP26:AP28"/>
    <mergeCell ref="AQ26:AQ28"/>
    <mergeCell ref="AS29:AS31"/>
    <mergeCell ref="AM29:AM31"/>
    <mergeCell ref="AN29:AN31"/>
    <mergeCell ref="AO29:AO31"/>
    <mergeCell ref="AP29:AP31"/>
    <mergeCell ref="AQ29:AQ31"/>
    <mergeCell ref="AR29:AR31"/>
    <mergeCell ref="AC26:AC28"/>
    <mergeCell ref="AD26:AD28"/>
    <mergeCell ref="AE26:AE28"/>
    <mergeCell ref="AF26:AF28"/>
    <mergeCell ref="AG26:AG28"/>
    <mergeCell ref="AH26:AH28"/>
    <mergeCell ref="AI26:AI28"/>
    <mergeCell ref="AC23:AC25"/>
    <mergeCell ref="AD23:AD25"/>
    <mergeCell ref="AE23:AE25"/>
    <mergeCell ref="AF23:AF25"/>
    <mergeCell ref="AG23:AG25"/>
    <mergeCell ref="AH23:AH25"/>
    <mergeCell ref="AI23:AI25"/>
    <mergeCell ref="AP18:AP22"/>
    <mergeCell ref="AP23:AP25"/>
    <mergeCell ref="AQ18:AQ22"/>
    <mergeCell ref="AR18:AR22"/>
    <mergeCell ref="AS18:AS22"/>
    <mergeCell ref="AH18:AH22"/>
    <mergeCell ref="AI18:AI22"/>
    <mergeCell ref="AK18:AK22"/>
    <mergeCell ref="AM18:AM22"/>
    <mergeCell ref="AN18:AN22"/>
    <mergeCell ref="AO18:AO22"/>
    <mergeCell ref="AQ23:AQ25"/>
    <mergeCell ref="AR23:AR25"/>
    <mergeCell ref="AS23:AS25"/>
    <mergeCell ref="AK23:AK25"/>
    <mergeCell ref="AM23:AM25"/>
    <mergeCell ref="AN23:AN25"/>
    <mergeCell ref="AO23:AO25"/>
    <mergeCell ref="AC18:AC22"/>
    <mergeCell ref="AD18:AD22"/>
    <mergeCell ref="AE18:AE22"/>
    <mergeCell ref="AF18:AF22"/>
    <mergeCell ref="AG18:AG22"/>
    <mergeCell ref="H29:I31"/>
    <mergeCell ref="Z18:AA18"/>
    <mergeCell ref="N19:O19"/>
    <mergeCell ref="P19:Q19"/>
    <mergeCell ref="R19:S19"/>
    <mergeCell ref="V20:W20"/>
    <mergeCell ref="R18:S18"/>
    <mergeCell ref="T18:U18"/>
    <mergeCell ref="V18:W18"/>
    <mergeCell ref="X21:Y21"/>
    <mergeCell ref="T19:U19"/>
    <mergeCell ref="V19:W19"/>
    <mergeCell ref="X19:Y19"/>
    <mergeCell ref="Z19:AA19"/>
    <mergeCell ref="R20:S20"/>
    <mergeCell ref="T20:U20"/>
    <mergeCell ref="Z22:AA22"/>
    <mergeCell ref="X20:Y20"/>
    <mergeCell ref="Z20:AA20"/>
    <mergeCell ref="AR13:AR17"/>
    <mergeCell ref="AS13:AS17"/>
    <mergeCell ref="AI13:AI17"/>
    <mergeCell ref="AM13:AM17"/>
    <mergeCell ref="AN13:AN17"/>
    <mergeCell ref="AO13:AO17"/>
    <mergeCell ref="AP13:AP17"/>
    <mergeCell ref="AQ13:AQ17"/>
    <mergeCell ref="AG13:AG17"/>
    <mergeCell ref="B6:B7"/>
    <mergeCell ref="D6:D7"/>
    <mergeCell ref="E6:F7"/>
    <mergeCell ref="V4:W10"/>
    <mergeCell ref="T4:U10"/>
    <mergeCell ref="N13:O13"/>
    <mergeCell ref="H4:I10"/>
    <mergeCell ref="Z14:AA14"/>
    <mergeCell ref="R15:S15"/>
    <mergeCell ref="V14:W14"/>
    <mergeCell ref="X14:Y14"/>
    <mergeCell ref="X13:Y13"/>
    <mergeCell ref="Z13:AA13"/>
    <mergeCell ref="T15:U15"/>
    <mergeCell ref="V15:W15"/>
    <mergeCell ref="X15:Y15"/>
    <mergeCell ref="Z15:AA15"/>
    <mergeCell ref="P4:Q10"/>
    <mergeCell ref="N14:O14"/>
    <mergeCell ref="N15:O15"/>
    <mergeCell ref="T14:U14"/>
    <mergeCell ref="L20:M20"/>
    <mergeCell ref="N20:O20"/>
    <mergeCell ref="P20:Q20"/>
    <mergeCell ref="L21:M21"/>
    <mergeCell ref="N21:O21"/>
    <mergeCell ref="P21:Q21"/>
    <mergeCell ref="P23:Q23"/>
    <mergeCell ref="L25:M25"/>
    <mergeCell ref="N25:O25"/>
    <mergeCell ref="P25:Q25"/>
    <mergeCell ref="N16:O16"/>
    <mergeCell ref="N17:O17"/>
    <mergeCell ref="L14:M14"/>
    <mergeCell ref="L15:M15"/>
    <mergeCell ref="L16:M16"/>
    <mergeCell ref="L17:M17"/>
    <mergeCell ref="P15:Q15"/>
    <mergeCell ref="G36:G38"/>
    <mergeCell ref="J13:K13"/>
    <mergeCell ref="J14:K14"/>
    <mergeCell ref="J15:K15"/>
    <mergeCell ref="J33:K33"/>
    <mergeCell ref="J27:K27"/>
    <mergeCell ref="J30:K30"/>
    <mergeCell ref="J35:K35"/>
    <mergeCell ref="J38:K38"/>
    <mergeCell ref="G18:G22"/>
    <mergeCell ref="J18:K18"/>
    <mergeCell ref="J21:K21"/>
    <mergeCell ref="J25:K25"/>
    <mergeCell ref="J29:K29"/>
    <mergeCell ref="J31:K31"/>
    <mergeCell ref="J32:K32"/>
    <mergeCell ref="J34:K34"/>
    <mergeCell ref="G23:G25"/>
    <mergeCell ref="AT6:AT7"/>
    <mergeCell ref="G4:G10"/>
    <mergeCell ref="J4:K10"/>
    <mergeCell ref="L4:M10"/>
    <mergeCell ref="N4:O10"/>
    <mergeCell ref="G29:G31"/>
    <mergeCell ref="AI4:AI10"/>
    <mergeCell ref="G26:G28"/>
    <mergeCell ref="R4:S10"/>
    <mergeCell ref="G13:G17"/>
    <mergeCell ref="AK13:AK17"/>
    <mergeCell ref="AS4:AS10"/>
    <mergeCell ref="AQ4:AQ10"/>
    <mergeCell ref="AP4:AP10"/>
    <mergeCell ref="AR4:AR10"/>
    <mergeCell ref="AF4:AF10"/>
    <mergeCell ref="AJ4:AJ10"/>
    <mergeCell ref="AH4:AH10"/>
    <mergeCell ref="AH13:AH17"/>
    <mergeCell ref="AC13:AC17"/>
    <mergeCell ref="AD13:AD17"/>
    <mergeCell ref="AE13:AE17"/>
    <mergeCell ref="AF13:AF17"/>
    <mergeCell ref="AL4:AL10"/>
    <mergeCell ref="B49:B50"/>
    <mergeCell ref="G45:G47"/>
    <mergeCell ref="X4:Y10"/>
    <mergeCell ref="AB29:AB31"/>
    <mergeCell ref="AB26:AB28"/>
    <mergeCell ref="AB23:AB25"/>
    <mergeCell ref="B33:B34"/>
    <mergeCell ref="L33:M33"/>
    <mergeCell ref="G32:G35"/>
    <mergeCell ref="G48:G51"/>
    <mergeCell ref="AB48:AB51"/>
    <mergeCell ref="AB45:AB47"/>
    <mergeCell ref="AB32:AB35"/>
    <mergeCell ref="AB18:AB22"/>
    <mergeCell ref="P13:Q13"/>
    <mergeCell ref="P16:Q16"/>
    <mergeCell ref="P17:Q17"/>
    <mergeCell ref="L13:M13"/>
    <mergeCell ref="X18:Y18"/>
    <mergeCell ref="R13:S13"/>
    <mergeCell ref="T13:U13"/>
    <mergeCell ref="V13:W13"/>
    <mergeCell ref="P14:Q14"/>
    <mergeCell ref="G63:G65"/>
    <mergeCell ref="AB42:AB44"/>
    <mergeCell ref="AB54:AB56"/>
    <mergeCell ref="G54:G56"/>
    <mergeCell ref="G42:G44"/>
    <mergeCell ref="G57:G59"/>
    <mergeCell ref="G60:G62"/>
    <mergeCell ref="J42:K42"/>
    <mergeCell ref="L42:M42"/>
    <mergeCell ref="N42:O42"/>
    <mergeCell ref="Z43:AA43"/>
    <mergeCell ref="J44:K44"/>
    <mergeCell ref="L44:M44"/>
    <mergeCell ref="N44:O44"/>
    <mergeCell ref="P44:Q44"/>
    <mergeCell ref="R44:S44"/>
    <mergeCell ref="T44:U44"/>
    <mergeCell ref="V44:W44"/>
    <mergeCell ref="X44:Y44"/>
    <mergeCell ref="Z44:AA44"/>
    <mergeCell ref="X43:Y43"/>
    <mergeCell ref="J45:K45"/>
    <mergeCell ref="L45:M45"/>
    <mergeCell ref="N45:O45"/>
    <mergeCell ref="J22:K22"/>
    <mergeCell ref="L22:M22"/>
    <mergeCell ref="N22:O22"/>
    <mergeCell ref="P22:Q22"/>
    <mergeCell ref="R22:S22"/>
    <mergeCell ref="T22:U22"/>
    <mergeCell ref="AB63:AB65"/>
    <mergeCell ref="AB13:AB17"/>
    <mergeCell ref="AB36:AB38"/>
    <mergeCell ref="AB60:AB62"/>
    <mergeCell ref="AB57:AB59"/>
    <mergeCell ref="J17:K17"/>
    <mergeCell ref="J23:K23"/>
    <mergeCell ref="L23:M23"/>
    <mergeCell ref="N23:O23"/>
    <mergeCell ref="J24:K24"/>
    <mergeCell ref="J20:K20"/>
    <mergeCell ref="J19:K19"/>
    <mergeCell ref="L19:M19"/>
    <mergeCell ref="J16:K16"/>
    <mergeCell ref="R14:S14"/>
    <mergeCell ref="L18:M18"/>
    <mergeCell ref="N18:O18"/>
    <mergeCell ref="P18:Q18"/>
    <mergeCell ref="R16:S16"/>
    <mergeCell ref="T16:U16"/>
    <mergeCell ref="V16:W16"/>
    <mergeCell ref="X16:Y16"/>
    <mergeCell ref="Z16:AA16"/>
    <mergeCell ref="R17:S17"/>
    <mergeCell ref="T17:U17"/>
    <mergeCell ref="V17:W17"/>
    <mergeCell ref="X17:Y17"/>
    <mergeCell ref="Z17:AA17"/>
    <mergeCell ref="R23:S23"/>
    <mergeCell ref="T23:U23"/>
    <mergeCell ref="V23:W23"/>
    <mergeCell ref="X23:Y23"/>
    <mergeCell ref="Z23:AA23"/>
    <mergeCell ref="Z21:AA21"/>
    <mergeCell ref="V22:W22"/>
    <mergeCell ref="X22:Y22"/>
    <mergeCell ref="L24:M24"/>
    <mergeCell ref="N24:O24"/>
    <mergeCell ref="P24:Q24"/>
    <mergeCell ref="R24:S24"/>
    <mergeCell ref="T24:U24"/>
    <mergeCell ref="V24:W24"/>
    <mergeCell ref="X24:Y24"/>
    <mergeCell ref="Z24:AA24"/>
    <mergeCell ref="R21:S21"/>
    <mergeCell ref="T21:U21"/>
    <mergeCell ref="V21:W21"/>
    <mergeCell ref="R25:S25"/>
    <mergeCell ref="T25:U25"/>
    <mergeCell ref="V25:W25"/>
    <mergeCell ref="X25:Y25"/>
    <mergeCell ref="Z25:AA25"/>
    <mergeCell ref="J26:K26"/>
    <mergeCell ref="L26:M26"/>
    <mergeCell ref="N26:O26"/>
    <mergeCell ref="P26:Q26"/>
    <mergeCell ref="R26:S26"/>
    <mergeCell ref="T26:U26"/>
    <mergeCell ref="V26:W26"/>
    <mergeCell ref="X26:Y26"/>
    <mergeCell ref="Z26:AA26"/>
    <mergeCell ref="L27:M27"/>
    <mergeCell ref="N27:O27"/>
    <mergeCell ref="P27:Q27"/>
    <mergeCell ref="R27:S27"/>
    <mergeCell ref="T27:U27"/>
    <mergeCell ref="V27:W27"/>
    <mergeCell ref="X27:Y27"/>
    <mergeCell ref="Z27:AA27"/>
    <mergeCell ref="J28:K28"/>
    <mergeCell ref="L28:M28"/>
    <mergeCell ref="N28:O28"/>
    <mergeCell ref="P28:Q28"/>
    <mergeCell ref="R28:S28"/>
    <mergeCell ref="T28:U28"/>
    <mergeCell ref="V28:W28"/>
    <mergeCell ref="X28:Y28"/>
    <mergeCell ref="Z28:AA28"/>
    <mergeCell ref="L29:M29"/>
    <mergeCell ref="N29:O29"/>
    <mergeCell ref="V29:W29"/>
    <mergeCell ref="X29:Y29"/>
    <mergeCell ref="Z29:AA29"/>
    <mergeCell ref="P29:Q31"/>
    <mergeCell ref="R29:S31"/>
    <mergeCell ref="T29:U31"/>
    <mergeCell ref="L30:M30"/>
    <mergeCell ref="N30:O30"/>
    <mergeCell ref="V30:W30"/>
    <mergeCell ref="X30:Y30"/>
    <mergeCell ref="Z30:AA30"/>
    <mergeCell ref="L31:M31"/>
    <mergeCell ref="N31:O31"/>
    <mergeCell ref="V31:W31"/>
    <mergeCell ref="X31:Y31"/>
    <mergeCell ref="Z31:AA31"/>
    <mergeCell ref="L32:M32"/>
    <mergeCell ref="N32:O32"/>
    <mergeCell ref="P32:Q32"/>
    <mergeCell ref="R32:S32"/>
    <mergeCell ref="T32:U32"/>
    <mergeCell ref="V32:W32"/>
    <mergeCell ref="X32:Y32"/>
    <mergeCell ref="Z32:AA32"/>
    <mergeCell ref="N33:O33"/>
    <mergeCell ref="P33:Q33"/>
    <mergeCell ref="R33:S33"/>
    <mergeCell ref="T33:U33"/>
    <mergeCell ref="V33:W33"/>
    <mergeCell ref="X33:Y33"/>
    <mergeCell ref="Z33:AA33"/>
    <mergeCell ref="L34:M34"/>
    <mergeCell ref="N34:O34"/>
    <mergeCell ref="P34:Q34"/>
    <mergeCell ref="R34:S34"/>
    <mergeCell ref="T34:U34"/>
    <mergeCell ref="V34:W34"/>
    <mergeCell ref="X34:Y34"/>
    <mergeCell ref="Z34:AA34"/>
    <mergeCell ref="X36:Y36"/>
    <mergeCell ref="L35:M35"/>
    <mergeCell ref="N35:O35"/>
    <mergeCell ref="P35:Q35"/>
    <mergeCell ref="R35:S35"/>
    <mergeCell ref="T35:U35"/>
    <mergeCell ref="V35:W35"/>
    <mergeCell ref="J36:K36"/>
    <mergeCell ref="L36:M36"/>
    <mergeCell ref="N36:O36"/>
    <mergeCell ref="P36:Q36"/>
    <mergeCell ref="R36:S36"/>
    <mergeCell ref="T36:U36"/>
    <mergeCell ref="V36:W36"/>
    <mergeCell ref="J37:K37"/>
    <mergeCell ref="L37:M37"/>
    <mergeCell ref="N37:O37"/>
    <mergeCell ref="P37:Q37"/>
    <mergeCell ref="R37:S37"/>
    <mergeCell ref="T37:U37"/>
    <mergeCell ref="L38:M38"/>
    <mergeCell ref="N38:O38"/>
    <mergeCell ref="P38:Q38"/>
    <mergeCell ref="R38:S38"/>
    <mergeCell ref="T38:U38"/>
    <mergeCell ref="V38:W38"/>
    <mergeCell ref="V43:W43"/>
    <mergeCell ref="Z37:AA37"/>
    <mergeCell ref="X35:Y35"/>
    <mergeCell ref="Z35:AA35"/>
    <mergeCell ref="P42:Q42"/>
    <mergeCell ref="R42:S42"/>
    <mergeCell ref="T42:U42"/>
    <mergeCell ref="V42:W42"/>
    <mergeCell ref="X42:Y42"/>
    <mergeCell ref="Z42:AA42"/>
    <mergeCell ref="P39:Q39"/>
    <mergeCell ref="R39:S39"/>
    <mergeCell ref="P41:Q41"/>
    <mergeCell ref="Z39:AA39"/>
    <mergeCell ref="X41:Y41"/>
    <mergeCell ref="R41:S41"/>
    <mergeCell ref="T41:U41"/>
    <mergeCell ref="V41:W41"/>
    <mergeCell ref="P40:Q40"/>
    <mergeCell ref="R40:S40"/>
    <mergeCell ref="T40:U40"/>
    <mergeCell ref="T39:U39"/>
    <mergeCell ref="V39:W39"/>
    <mergeCell ref="J43:K43"/>
    <mergeCell ref="L43:M43"/>
    <mergeCell ref="N43:O43"/>
    <mergeCell ref="P43:Q43"/>
    <mergeCell ref="R43:S43"/>
    <mergeCell ref="T43:U43"/>
    <mergeCell ref="P45:Q45"/>
    <mergeCell ref="R45:S45"/>
    <mergeCell ref="T45:U45"/>
    <mergeCell ref="V45:W45"/>
    <mergeCell ref="X45:Y45"/>
    <mergeCell ref="Z45:AA45"/>
    <mergeCell ref="J46:K46"/>
    <mergeCell ref="L46:M46"/>
    <mergeCell ref="N46:O46"/>
    <mergeCell ref="P46:Q46"/>
    <mergeCell ref="R46:S46"/>
    <mergeCell ref="T46:U46"/>
    <mergeCell ref="V46:W46"/>
    <mergeCell ref="X46:Y46"/>
    <mergeCell ref="Z46:AA46"/>
    <mergeCell ref="J47:K47"/>
    <mergeCell ref="L47:M47"/>
    <mergeCell ref="N47:O47"/>
    <mergeCell ref="P47:Q47"/>
    <mergeCell ref="R47:S47"/>
    <mergeCell ref="T47:U47"/>
    <mergeCell ref="V47:W47"/>
    <mergeCell ref="X47:Y47"/>
    <mergeCell ref="Z47:AA47"/>
    <mergeCell ref="J48:K48"/>
    <mergeCell ref="L48:M48"/>
    <mergeCell ref="N48:O48"/>
    <mergeCell ref="P48:Q48"/>
    <mergeCell ref="R48:S48"/>
    <mergeCell ref="T48:U48"/>
    <mergeCell ref="V48:W48"/>
    <mergeCell ref="X48:Y48"/>
    <mergeCell ref="Z48:AA48"/>
    <mergeCell ref="J49:K49"/>
    <mergeCell ref="L49:M49"/>
    <mergeCell ref="N49:O49"/>
    <mergeCell ref="P49:Q49"/>
    <mergeCell ref="R49:S49"/>
    <mergeCell ref="T49:U49"/>
    <mergeCell ref="V49:W49"/>
    <mergeCell ref="X49:Y49"/>
    <mergeCell ref="Z49:AA49"/>
    <mergeCell ref="J50:K50"/>
    <mergeCell ref="L50:M50"/>
    <mergeCell ref="N50:O50"/>
    <mergeCell ref="P50:Q50"/>
    <mergeCell ref="R50:S50"/>
    <mergeCell ref="T50:U50"/>
    <mergeCell ref="V50:W50"/>
    <mergeCell ref="X50:Y50"/>
    <mergeCell ref="Z50:AA50"/>
    <mergeCell ref="J51:K51"/>
    <mergeCell ref="L51:M51"/>
    <mergeCell ref="N51:O51"/>
    <mergeCell ref="P51:Q51"/>
    <mergeCell ref="R51:S51"/>
    <mergeCell ref="T51:U51"/>
    <mergeCell ref="V51:W51"/>
    <mergeCell ref="X51:Y51"/>
    <mergeCell ref="Z51:AA51"/>
    <mergeCell ref="J54:K54"/>
    <mergeCell ref="L54:M54"/>
    <mergeCell ref="N54:O54"/>
    <mergeCell ref="P54:Q54"/>
    <mergeCell ref="R54:S54"/>
    <mergeCell ref="T54:U54"/>
    <mergeCell ref="V54:W54"/>
    <mergeCell ref="X54:Y54"/>
    <mergeCell ref="Z54:AA54"/>
    <mergeCell ref="J55:K55"/>
    <mergeCell ref="L55:M55"/>
    <mergeCell ref="N55:O55"/>
    <mergeCell ref="P55:Q55"/>
    <mergeCell ref="R55:S55"/>
    <mergeCell ref="T55:U55"/>
    <mergeCell ref="V55:W55"/>
    <mergeCell ref="X55:Y55"/>
    <mergeCell ref="Z55:AA55"/>
    <mergeCell ref="J56:K56"/>
    <mergeCell ref="L56:M56"/>
    <mergeCell ref="N56:O56"/>
    <mergeCell ref="P56:Q56"/>
    <mergeCell ref="R56:S56"/>
    <mergeCell ref="T56:U56"/>
    <mergeCell ref="V56:W56"/>
    <mergeCell ref="X56:Y56"/>
    <mergeCell ref="Z56:AA56"/>
    <mergeCell ref="J57:K57"/>
    <mergeCell ref="L57:M57"/>
    <mergeCell ref="N57:O57"/>
    <mergeCell ref="P57:Q57"/>
    <mergeCell ref="R57:S57"/>
    <mergeCell ref="T57:U57"/>
    <mergeCell ref="V57:W57"/>
    <mergeCell ref="X57:Y57"/>
    <mergeCell ref="Z57:AA57"/>
    <mergeCell ref="J58:K58"/>
    <mergeCell ref="L58:M58"/>
    <mergeCell ref="N58:O58"/>
    <mergeCell ref="P58:Q58"/>
    <mergeCell ref="R58:S58"/>
    <mergeCell ref="T58:U58"/>
    <mergeCell ref="V58:W58"/>
    <mergeCell ref="X58:Y58"/>
    <mergeCell ref="Z58:AA58"/>
    <mergeCell ref="J59:K59"/>
    <mergeCell ref="L59:M59"/>
    <mergeCell ref="N59:O59"/>
    <mergeCell ref="P59:Q59"/>
    <mergeCell ref="R59:S59"/>
    <mergeCell ref="T59:U59"/>
    <mergeCell ref="V59:W59"/>
    <mergeCell ref="X59:Y59"/>
    <mergeCell ref="Z59:AA59"/>
    <mergeCell ref="J60:K60"/>
    <mergeCell ref="L60:M60"/>
    <mergeCell ref="N60:O60"/>
    <mergeCell ref="P60:Q60"/>
    <mergeCell ref="R60:S60"/>
    <mergeCell ref="T60:U60"/>
    <mergeCell ref="V60:W60"/>
    <mergeCell ref="X60:Y60"/>
    <mergeCell ref="Z60:AA60"/>
    <mergeCell ref="J61:K61"/>
    <mergeCell ref="L61:M61"/>
    <mergeCell ref="N61:O61"/>
    <mergeCell ref="P61:Q61"/>
    <mergeCell ref="R61:S61"/>
    <mergeCell ref="T61:U61"/>
    <mergeCell ref="V61:W61"/>
    <mergeCell ref="X61:Y61"/>
    <mergeCell ref="Z61:AA61"/>
    <mergeCell ref="J62:K62"/>
    <mergeCell ref="L62:M62"/>
    <mergeCell ref="N62:O62"/>
    <mergeCell ref="P62:Q62"/>
    <mergeCell ref="R62:S62"/>
    <mergeCell ref="T62:U62"/>
    <mergeCell ref="V62:W62"/>
    <mergeCell ref="X62:Y62"/>
    <mergeCell ref="Z62:AA62"/>
    <mergeCell ref="J63:K63"/>
    <mergeCell ref="L63:M63"/>
    <mergeCell ref="N63:O63"/>
    <mergeCell ref="P63:Q63"/>
    <mergeCell ref="R63:S63"/>
    <mergeCell ref="T63:U63"/>
    <mergeCell ref="V63:W63"/>
    <mergeCell ref="X63:Y63"/>
    <mergeCell ref="Z63:AA63"/>
    <mergeCell ref="P65:Q65"/>
    <mergeCell ref="R65:S65"/>
    <mergeCell ref="T65:U65"/>
    <mergeCell ref="V65:W65"/>
    <mergeCell ref="X65:Y65"/>
    <mergeCell ref="Z65:AA65"/>
    <mergeCell ref="V64:W64"/>
    <mergeCell ref="J64:K64"/>
    <mergeCell ref="L64:M64"/>
    <mergeCell ref="N64:O64"/>
    <mergeCell ref="P64:Q64"/>
    <mergeCell ref="R64:S64"/>
    <mergeCell ref="T64:U64"/>
    <mergeCell ref="X64:Y64"/>
    <mergeCell ref="Z64:AA64"/>
    <mergeCell ref="J65:K65"/>
    <mergeCell ref="L65:M65"/>
    <mergeCell ref="N65:O65"/>
    <mergeCell ref="G39:G41"/>
    <mergeCell ref="J39:K39"/>
    <mergeCell ref="L39:M39"/>
    <mergeCell ref="N39:O39"/>
    <mergeCell ref="J41:K41"/>
    <mergeCell ref="L41:M41"/>
    <mergeCell ref="N41:O41"/>
    <mergeCell ref="J40:K40"/>
    <mergeCell ref="L40:M40"/>
    <mergeCell ref="N40:O40"/>
    <mergeCell ref="AB1:AS1"/>
    <mergeCell ref="Z41:AA41"/>
    <mergeCell ref="V40:W40"/>
    <mergeCell ref="X40:Y40"/>
    <mergeCell ref="Z40:AA40"/>
    <mergeCell ref="AB39:AB41"/>
    <mergeCell ref="X39:Y39"/>
    <mergeCell ref="Z36:AA36"/>
    <mergeCell ref="V37:W37"/>
    <mergeCell ref="X37:Y37"/>
    <mergeCell ref="X38:Y38"/>
    <mergeCell ref="Z38:AA38"/>
    <mergeCell ref="G2:AA2"/>
    <mergeCell ref="AB2:AS2"/>
    <mergeCell ref="AB4:AB10"/>
    <mergeCell ref="AC4:AC10"/>
    <mergeCell ref="AD4:AD10"/>
    <mergeCell ref="AE4:AE10"/>
    <mergeCell ref="Z4:AA10"/>
    <mergeCell ref="AN4:AN10"/>
    <mergeCell ref="AO4:AO10"/>
    <mergeCell ref="AK4:AK10"/>
    <mergeCell ref="AG4:AG10"/>
    <mergeCell ref="AM4:AM10"/>
  </mergeCells>
  <phoneticPr fontId="2"/>
  <dataValidations disablePrompts="1" count="1">
    <dataValidation errorStyle="warning" allowBlank="1" showInputMessage="1" showErrorMessage="1" sqref="D10:D11" xr:uid="{E242BD57-7E8E-40C3-87DC-AC7BC9FBD1D6}"/>
  </dataValidations>
  <pageMargins left="0.39370078740157483" right="0.39370078740157483" top="0.78740157480314965" bottom="0.39370078740157483" header="0.51181102362204722" footer="0.39370078740157483"/>
  <pageSetup paperSize="9" scale="74" firstPageNumber="35" orientation="landscape" useFirstPageNumber="1" r:id="rId1"/>
  <headerFooter alignWithMargins="0">
    <oddFooter xml:space="preserve">&amp;C&amp;P </oddFooter>
  </headerFooter>
  <rowBreaks count="1" manualBreakCount="1">
    <brk id="53"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FFDF-1881-4074-9410-49B4B936157B}">
  <sheetPr codeName="Sheet3">
    <tabColor rgb="FF00B050"/>
  </sheetPr>
  <dimension ref="A1:AA44"/>
  <sheetViews>
    <sheetView showGridLines="0" view="pageBreakPreview" zoomScaleNormal="100" zoomScaleSheetLayoutView="100" workbookViewId="0">
      <selection activeCell="J2" sqref="J2:AB29"/>
    </sheetView>
  </sheetViews>
  <sheetFormatPr defaultRowHeight="13.5"/>
  <cols>
    <col min="1" max="1" width="3.625" customWidth="1"/>
    <col min="2" max="2" width="2.625" customWidth="1"/>
    <col min="3" max="3" width="4.625" customWidth="1"/>
    <col min="12" max="12" width="1.625" customWidth="1"/>
    <col min="13" max="15" width="3.625" customWidth="1"/>
    <col min="16" max="16" width="2.625" customWidth="1"/>
    <col min="17" max="17" width="4.625" customWidth="1"/>
    <col min="26" max="26" width="1.625" customWidth="1"/>
    <col min="27" max="27" width="3.625" customWidth="1"/>
  </cols>
  <sheetData>
    <row r="1" spans="1:27" ht="21.95" customHeight="1">
      <c r="A1" s="967" t="s">
        <v>1043</v>
      </c>
      <c r="B1" s="966"/>
      <c r="C1" s="966"/>
      <c r="D1" s="966"/>
      <c r="E1" s="966"/>
      <c r="F1" s="966"/>
      <c r="G1" s="966"/>
      <c r="H1" s="966"/>
      <c r="I1" s="966"/>
      <c r="J1" s="966"/>
      <c r="K1" s="966"/>
      <c r="L1" s="966"/>
      <c r="M1" s="966"/>
      <c r="N1" s="966"/>
      <c r="O1" s="968"/>
      <c r="P1" s="968"/>
      <c r="Q1" s="968"/>
      <c r="R1" s="968"/>
      <c r="S1" s="968"/>
      <c r="T1" s="968"/>
      <c r="U1" s="968"/>
      <c r="V1" s="968"/>
      <c r="W1" s="968"/>
      <c r="X1" s="968"/>
      <c r="Y1" s="968"/>
      <c r="Z1" s="968"/>
      <c r="AA1" s="968"/>
    </row>
    <row r="2" spans="1:27" ht="21.95" customHeight="1">
      <c r="A2" s="966"/>
      <c r="B2" s="966"/>
      <c r="C2" s="966"/>
      <c r="D2" s="966"/>
      <c r="E2" s="966"/>
      <c r="F2" s="966"/>
      <c r="G2" s="966"/>
      <c r="H2" s="966"/>
      <c r="I2" s="966"/>
      <c r="J2" s="966"/>
      <c r="K2" s="966"/>
      <c r="L2" s="966"/>
      <c r="M2" s="966"/>
      <c r="N2" s="966"/>
      <c r="O2" s="968"/>
      <c r="P2" s="968"/>
      <c r="Q2" s="968"/>
      <c r="R2" s="968"/>
      <c r="S2" s="968"/>
      <c r="T2" s="968"/>
      <c r="U2" s="968"/>
      <c r="V2" s="968"/>
      <c r="W2" s="968"/>
      <c r="X2" s="968"/>
      <c r="Y2" s="968"/>
      <c r="Z2" s="968"/>
      <c r="AA2" s="968"/>
    </row>
    <row r="3" spans="1:27" ht="21.95" customHeight="1">
      <c r="A3" s="967" t="s">
        <v>1129</v>
      </c>
      <c r="B3" s="967" t="s">
        <v>2503</v>
      </c>
      <c r="C3" s="966"/>
      <c r="D3" s="966"/>
      <c r="E3" s="966"/>
      <c r="F3" s="966"/>
      <c r="G3" s="966"/>
      <c r="H3" s="966"/>
      <c r="I3" s="966"/>
      <c r="J3" s="966"/>
      <c r="K3" s="966"/>
      <c r="L3" s="966"/>
      <c r="M3" s="966"/>
      <c r="N3" s="966"/>
      <c r="O3" s="966"/>
      <c r="P3" s="969" t="s">
        <v>1339</v>
      </c>
      <c r="Q3" s="967" t="s">
        <v>2780</v>
      </c>
      <c r="R3" s="966"/>
      <c r="S3" s="966"/>
      <c r="T3" s="966"/>
      <c r="U3" s="966"/>
      <c r="V3" s="966"/>
      <c r="W3" s="966"/>
      <c r="X3" s="966"/>
      <c r="Y3" s="966"/>
      <c r="Z3" s="966"/>
      <c r="AA3" s="1585"/>
    </row>
    <row r="4" spans="1:27" ht="21.95" customHeight="1">
      <c r="A4" s="966"/>
      <c r="B4" s="969" t="s">
        <v>1863</v>
      </c>
      <c r="C4" s="967" t="s">
        <v>2784</v>
      </c>
      <c r="D4" s="966"/>
      <c r="E4" s="966"/>
      <c r="F4" s="966"/>
      <c r="G4" s="966"/>
      <c r="H4" s="966"/>
      <c r="I4" s="966"/>
      <c r="J4" s="966"/>
      <c r="K4" s="966"/>
      <c r="L4" s="966"/>
      <c r="M4" s="1585">
        <v>1</v>
      </c>
      <c r="N4" s="966"/>
      <c r="O4" s="966"/>
      <c r="P4" s="970"/>
      <c r="Q4" s="971" t="s">
        <v>2779</v>
      </c>
      <c r="R4" s="966" t="s">
        <v>2837</v>
      </c>
      <c r="S4" s="966"/>
      <c r="T4" s="966"/>
      <c r="U4" s="966"/>
      <c r="V4" s="966"/>
      <c r="W4" s="966"/>
      <c r="X4" s="966"/>
      <c r="Y4" s="966"/>
      <c r="Z4" s="966"/>
      <c r="AA4" s="1585">
        <v>11</v>
      </c>
    </row>
    <row r="5" spans="1:27" ht="21.95" customHeight="1">
      <c r="A5" s="966"/>
      <c r="B5" s="969"/>
      <c r="C5" s="967"/>
      <c r="D5" s="966"/>
      <c r="E5" s="966"/>
      <c r="F5" s="966"/>
      <c r="G5" s="966"/>
      <c r="H5" s="966"/>
      <c r="I5" s="966"/>
      <c r="J5" s="966"/>
      <c r="K5" s="966"/>
      <c r="L5" s="966"/>
      <c r="M5" s="1585"/>
      <c r="N5" s="966"/>
      <c r="O5" s="966"/>
      <c r="P5" s="970"/>
      <c r="Q5" s="971" t="s">
        <v>2505</v>
      </c>
      <c r="R5" s="966" t="s">
        <v>2838</v>
      </c>
      <c r="S5" s="966"/>
      <c r="T5" s="966"/>
      <c r="U5" s="966"/>
      <c r="V5" s="966"/>
      <c r="W5" s="966"/>
      <c r="X5" s="966"/>
      <c r="Y5" s="966"/>
      <c r="Z5" s="966"/>
      <c r="AA5" s="1585">
        <v>11</v>
      </c>
    </row>
    <row r="6" spans="1:27" ht="21.95" customHeight="1">
      <c r="A6" s="966"/>
      <c r="B6" s="969" t="s">
        <v>1861</v>
      </c>
      <c r="C6" s="967" t="s">
        <v>1513</v>
      </c>
      <c r="D6" s="966"/>
      <c r="E6" s="966"/>
      <c r="F6" s="966"/>
      <c r="G6" s="966"/>
      <c r="H6" s="966"/>
      <c r="I6" s="966"/>
      <c r="J6" s="966"/>
      <c r="K6" s="966"/>
      <c r="L6" s="966"/>
      <c r="M6" s="1585"/>
      <c r="N6" s="966"/>
      <c r="O6" s="966"/>
      <c r="P6" s="970"/>
      <c r="Q6" s="971" t="s">
        <v>2507</v>
      </c>
      <c r="R6" s="966" t="s">
        <v>2796</v>
      </c>
      <c r="S6" s="966"/>
      <c r="T6" s="966"/>
      <c r="U6" s="966"/>
      <c r="V6" s="966"/>
      <c r="W6" s="966"/>
      <c r="X6" s="966"/>
      <c r="Y6" s="966"/>
      <c r="Z6" s="966"/>
      <c r="AA6" s="1585">
        <v>11</v>
      </c>
    </row>
    <row r="7" spans="1:27" ht="21.95" customHeight="1">
      <c r="A7" s="966"/>
      <c r="B7" s="970"/>
      <c r="C7" s="971" t="s">
        <v>1338</v>
      </c>
      <c r="D7" s="966" t="s">
        <v>2785</v>
      </c>
      <c r="E7" s="966"/>
      <c r="F7" s="966"/>
      <c r="G7" s="966"/>
      <c r="H7" s="966"/>
      <c r="I7" s="966"/>
      <c r="J7" s="966"/>
      <c r="K7" s="966"/>
      <c r="L7" s="966"/>
      <c r="M7" s="1585">
        <v>2</v>
      </c>
      <c r="N7" s="966"/>
      <c r="O7" s="968"/>
      <c r="P7" s="970"/>
      <c r="Q7" s="971" t="s">
        <v>2508</v>
      </c>
      <c r="R7" s="966" t="s">
        <v>2797</v>
      </c>
      <c r="S7" s="966"/>
      <c r="T7" s="966"/>
      <c r="U7" s="966"/>
      <c r="V7" s="966"/>
      <c r="W7" s="966"/>
      <c r="X7" s="966"/>
      <c r="Y7" s="966"/>
      <c r="Z7" s="966"/>
      <c r="AA7" s="1585">
        <v>11</v>
      </c>
    </row>
    <row r="8" spans="1:27" ht="21.95" customHeight="1">
      <c r="A8" s="966"/>
      <c r="B8" s="970"/>
      <c r="C8" s="971" t="s">
        <v>1343</v>
      </c>
      <c r="D8" s="966" t="s">
        <v>2786</v>
      </c>
      <c r="E8" s="966"/>
      <c r="F8" s="966"/>
      <c r="G8" s="966"/>
      <c r="H8" s="966"/>
      <c r="I8" s="966"/>
      <c r="J8" s="966"/>
      <c r="K8" s="966"/>
      <c r="L8" s="966"/>
      <c r="M8" s="1585">
        <v>2</v>
      </c>
      <c r="N8" s="966"/>
      <c r="O8" s="968"/>
      <c r="P8" s="970"/>
      <c r="Q8" s="971" t="s">
        <v>2509</v>
      </c>
      <c r="R8" s="966" t="s">
        <v>2839</v>
      </c>
      <c r="S8" s="966"/>
      <c r="T8" s="966"/>
      <c r="U8" s="966"/>
      <c r="V8" s="966"/>
      <c r="W8" s="966"/>
      <c r="X8" s="966"/>
      <c r="Y8" s="966"/>
      <c r="Z8" s="966"/>
      <c r="AA8" s="1585">
        <v>12</v>
      </c>
    </row>
    <row r="9" spans="1:27" ht="21.95" customHeight="1">
      <c r="A9" s="966"/>
      <c r="B9" s="969"/>
      <c r="C9" s="971"/>
      <c r="D9" s="966"/>
      <c r="E9" s="966"/>
      <c r="F9" s="966"/>
      <c r="G9" s="966"/>
      <c r="H9" s="966"/>
      <c r="I9" s="966"/>
      <c r="J9" s="966"/>
      <c r="K9" s="966"/>
      <c r="L9" s="966"/>
      <c r="M9" s="1585"/>
      <c r="N9" s="966"/>
      <c r="O9" s="968"/>
      <c r="P9" s="966"/>
      <c r="Q9" s="971" t="s">
        <v>2510</v>
      </c>
      <c r="R9" s="966" t="s">
        <v>2791</v>
      </c>
      <c r="S9" s="966"/>
      <c r="T9" s="966"/>
      <c r="U9" s="966"/>
      <c r="V9" s="966"/>
      <c r="W9" s="966"/>
      <c r="X9" s="966"/>
      <c r="Y9" s="966"/>
      <c r="Z9" s="966"/>
      <c r="AA9" s="1585">
        <v>12</v>
      </c>
    </row>
    <row r="10" spans="1:27" ht="21.95" customHeight="1">
      <c r="A10" s="966"/>
      <c r="B10" s="969" t="s">
        <v>1864</v>
      </c>
      <c r="C10" s="967" t="s">
        <v>2777</v>
      </c>
      <c r="D10" s="966"/>
      <c r="E10" s="966"/>
      <c r="F10" s="966"/>
      <c r="G10" s="966"/>
      <c r="H10" s="966"/>
      <c r="I10" s="966"/>
      <c r="J10" s="966"/>
      <c r="K10" s="966"/>
      <c r="L10" s="966"/>
      <c r="M10" s="1585"/>
      <c r="N10" s="966"/>
      <c r="O10" s="968"/>
      <c r="P10" s="966"/>
      <c r="Q10" s="966"/>
      <c r="R10" s="966"/>
      <c r="S10" s="966"/>
      <c r="T10" s="966"/>
      <c r="U10" s="966"/>
      <c r="V10" s="966"/>
      <c r="W10" s="966"/>
      <c r="X10" s="966"/>
      <c r="Y10" s="966"/>
      <c r="Z10" s="966"/>
      <c r="AA10" s="966"/>
    </row>
    <row r="11" spans="1:27" ht="21.95" customHeight="1">
      <c r="A11" s="966"/>
      <c r="B11" s="966"/>
      <c r="C11" s="971" t="s">
        <v>1130</v>
      </c>
      <c r="D11" s="966" t="s">
        <v>2787</v>
      </c>
      <c r="E11" s="966"/>
      <c r="F11" s="966"/>
      <c r="G11" s="966"/>
      <c r="H11" s="966"/>
      <c r="I11" s="966"/>
      <c r="J11" s="966"/>
      <c r="K11" s="966"/>
      <c r="L11" s="966"/>
      <c r="M11" s="1585">
        <v>3</v>
      </c>
      <c r="N11" s="966"/>
      <c r="O11" s="968"/>
      <c r="P11" s="969" t="s">
        <v>1866</v>
      </c>
      <c r="Q11" s="967" t="s">
        <v>2514</v>
      </c>
      <c r="R11" s="966"/>
      <c r="S11" s="966"/>
      <c r="T11" s="966"/>
      <c r="U11" s="966"/>
      <c r="V11" s="966"/>
      <c r="W11" s="966"/>
      <c r="X11" s="966"/>
      <c r="Y11" s="966"/>
      <c r="Z11" s="966"/>
      <c r="AA11" s="1585"/>
    </row>
    <row r="12" spans="1:27" ht="21.95" customHeight="1">
      <c r="A12" s="966"/>
      <c r="B12" s="966"/>
      <c r="C12" s="971" t="s">
        <v>2505</v>
      </c>
      <c r="D12" s="966" t="s">
        <v>2788</v>
      </c>
      <c r="E12" s="966"/>
      <c r="F12" s="966"/>
      <c r="G12" s="966"/>
      <c r="H12" s="966"/>
      <c r="I12" s="966"/>
      <c r="J12" s="966"/>
      <c r="K12" s="966"/>
      <c r="L12" s="966"/>
      <c r="M12" s="1585">
        <v>3</v>
      </c>
      <c r="N12" s="966"/>
      <c r="O12" s="966"/>
      <c r="P12" s="970"/>
      <c r="Q12" s="971" t="s">
        <v>1130</v>
      </c>
      <c r="R12" s="966" t="s">
        <v>2798</v>
      </c>
      <c r="S12" s="966"/>
      <c r="T12" s="966"/>
      <c r="U12" s="966"/>
      <c r="V12" s="966"/>
      <c r="W12" s="966"/>
      <c r="X12" s="966"/>
      <c r="Y12" s="966"/>
      <c r="Z12" s="966"/>
      <c r="AA12" s="1585">
        <v>13</v>
      </c>
    </row>
    <row r="13" spans="1:27" ht="21.95" customHeight="1">
      <c r="A13" s="966"/>
      <c r="B13" s="970"/>
      <c r="C13" s="971" t="s">
        <v>2902</v>
      </c>
      <c r="D13" s="966" t="s">
        <v>2786</v>
      </c>
      <c r="E13" s="966"/>
      <c r="F13" s="966"/>
      <c r="G13" s="966"/>
      <c r="H13" s="966"/>
      <c r="I13" s="966"/>
      <c r="J13" s="966"/>
      <c r="K13" s="966"/>
      <c r="L13" s="966"/>
      <c r="M13" s="1585">
        <v>3</v>
      </c>
      <c r="N13" s="966"/>
      <c r="O13" s="966"/>
      <c r="P13" s="970"/>
      <c r="Q13" s="971" t="s">
        <v>1343</v>
      </c>
      <c r="R13" s="966" t="s">
        <v>2799</v>
      </c>
      <c r="S13" s="966"/>
      <c r="T13" s="966"/>
      <c r="U13" s="966"/>
      <c r="V13" s="966"/>
      <c r="W13" s="966"/>
      <c r="X13" s="966"/>
      <c r="Y13" s="966"/>
      <c r="Z13" s="966"/>
      <c r="AA13" s="1585">
        <v>13</v>
      </c>
    </row>
    <row r="14" spans="1:27" ht="21.95" customHeight="1">
      <c r="A14" s="966"/>
      <c r="B14" s="970"/>
      <c r="C14" s="971" t="s">
        <v>2903</v>
      </c>
      <c r="D14" s="966" t="s">
        <v>2789</v>
      </c>
      <c r="E14" s="966"/>
      <c r="F14" s="966"/>
      <c r="G14" s="966"/>
      <c r="H14" s="966"/>
      <c r="I14" s="966"/>
      <c r="J14" s="966"/>
      <c r="K14" s="966"/>
      <c r="L14" s="966"/>
      <c r="M14" s="1585">
        <v>4</v>
      </c>
      <c r="N14" s="966"/>
      <c r="O14" s="966"/>
      <c r="P14" s="968"/>
      <c r="Q14" s="971" t="s">
        <v>2902</v>
      </c>
      <c r="R14" s="966" t="s">
        <v>2800</v>
      </c>
      <c r="S14" s="966"/>
      <c r="T14" s="966"/>
      <c r="U14" s="966"/>
      <c r="V14" s="966"/>
      <c r="W14" s="966"/>
      <c r="X14" s="966"/>
      <c r="Y14" s="966"/>
      <c r="Z14" s="966"/>
      <c r="AA14" s="1585">
        <v>13</v>
      </c>
    </row>
    <row r="15" spans="1:27" ht="21.95" customHeight="1">
      <c r="A15" s="966"/>
      <c r="B15" s="970"/>
      <c r="C15" s="971" t="s">
        <v>2904</v>
      </c>
      <c r="D15" s="966" t="s">
        <v>2790</v>
      </c>
      <c r="E15" s="966"/>
      <c r="F15" s="966"/>
      <c r="G15" s="966"/>
      <c r="H15" s="966"/>
      <c r="I15" s="966"/>
      <c r="J15" s="966"/>
      <c r="K15" s="966"/>
      <c r="L15" s="966"/>
      <c r="M15" s="1585">
        <v>5</v>
      </c>
      <c r="N15" s="966"/>
      <c r="O15" s="967"/>
      <c r="P15" s="966"/>
      <c r="Q15" s="966"/>
      <c r="R15" s="966"/>
      <c r="S15" s="966"/>
      <c r="T15" s="966"/>
      <c r="U15" s="966"/>
      <c r="V15" s="966"/>
      <c r="W15" s="966"/>
      <c r="X15" s="966"/>
      <c r="Y15" s="966"/>
      <c r="Z15" s="966"/>
      <c r="AA15" s="966"/>
    </row>
    <row r="16" spans="1:27" ht="21.95" customHeight="1">
      <c r="A16" s="966"/>
      <c r="B16" s="970"/>
      <c r="C16" s="971" t="s">
        <v>2905</v>
      </c>
      <c r="D16" s="966" t="s">
        <v>2791</v>
      </c>
      <c r="E16" s="966"/>
      <c r="F16" s="966"/>
      <c r="G16" s="966"/>
      <c r="H16" s="966"/>
      <c r="I16" s="966"/>
      <c r="J16" s="966"/>
      <c r="K16" s="966"/>
      <c r="L16" s="966"/>
      <c r="M16" s="1585">
        <v>6</v>
      </c>
      <c r="N16" s="966"/>
      <c r="O16" s="967"/>
      <c r="P16" s="969" t="s">
        <v>2782</v>
      </c>
      <c r="Q16" s="967" t="s">
        <v>1512</v>
      </c>
      <c r="R16" s="966"/>
      <c r="S16" s="966"/>
      <c r="T16" s="966"/>
      <c r="U16" s="966"/>
      <c r="V16" s="966"/>
      <c r="W16" s="966"/>
      <c r="X16" s="966"/>
      <c r="Y16" s="966"/>
      <c r="Z16" s="966"/>
      <c r="AA16" s="970"/>
    </row>
    <row r="17" spans="1:27" ht="21.95" customHeight="1">
      <c r="A17" s="966"/>
      <c r="B17" s="970"/>
      <c r="C17" s="971"/>
      <c r="D17" s="966"/>
      <c r="E17" s="966"/>
      <c r="F17" s="966"/>
      <c r="G17" s="966"/>
      <c r="H17" s="966"/>
      <c r="I17" s="966"/>
      <c r="J17" s="966"/>
      <c r="K17" s="966"/>
      <c r="L17" s="966"/>
      <c r="M17" s="966"/>
      <c r="N17" s="966"/>
      <c r="O17" s="967"/>
      <c r="P17" s="966"/>
      <c r="Q17" s="971" t="s">
        <v>2511</v>
      </c>
      <c r="R17" s="966" t="s">
        <v>2801</v>
      </c>
      <c r="S17" s="966"/>
      <c r="T17" s="966"/>
      <c r="U17" s="966"/>
      <c r="V17" s="966"/>
      <c r="W17" s="966"/>
      <c r="X17" s="966"/>
      <c r="Y17" s="966"/>
      <c r="Z17" s="966"/>
      <c r="AA17" s="1585">
        <v>14</v>
      </c>
    </row>
    <row r="18" spans="1:27" ht="21.95" customHeight="1">
      <c r="A18" s="966"/>
      <c r="B18" s="1126" t="s">
        <v>2964</v>
      </c>
      <c r="C18" s="967" t="s">
        <v>2778</v>
      </c>
      <c r="D18" s="966"/>
      <c r="E18" s="966"/>
      <c r="F18" s="966"/>
      <c r="G18" s="966"/>
      <c r="H18" s="966"/>
      <c r="I18" s="966"/>
      <c r="J18" s="966"/>
      <c r="K18" s="966"/>
      <c r="L18" s="966"/>
      <c r="M18" s="1585"/>
      <c r="N18" s="966"/>
      <c r="O18" s="966"/>
      <c r="P18" s="970"/>
      <c r="Q18" s="971" t="s">
        <v>2505</v>
      </c>
      <c r="R18" s="966" t="s">
        <v>2802</v>
      </c>
      <c r="S18" s="966"/>
      <c r="T18" s="966"/>
      <c r="U18" s="966"/>
      <c r="V18" s="966"/>
      <c r="W18" s="966"/>
      <c r="X18" s="966"/>
      <c r="Y18" s="966"/>
      <c r="Z18" s="966"/>
      <c r="AA18" s="1585">
        <v>14</v>
      </c>
    </row>
    <row r="19" spans="1:27" ht="21.95" customHeight="1">
      <c r="A19" s="966"/>
      <c r="B19" s="969"/>
      <c r="C19" s="971" t="s">
        <v>1130</v>
      </c>
      <c r="D19" s="966" t="s">
        <v>2783</v>
      </c>
      <c r="E19" s="966"/>
      <c r="F19" s="966"/>
      <c r="G19" s="966"/>
      <c r="H19" s="966"/>
      <c r="I19" s="966"/>
      <c r="J19" s="966"/>
      <c r="K19" s="966"/>
      <c r="L19" s="966"/>
      <c r="M19" s="1585">
        <v>7</v>
      </c>
      <c r="N19" s="966"/>
      <c r="O19" s="966"/>
      <c r="P19" s="970"/>
      <c r="Q19" s="971" t="s">
        <v>2507</v>
      </c>
      <c r="R19" s="966" t="s">
        <v>2803</v>
      </c>
      <c r="S19" s="966"/>
      <c r="T19" s="966"/>
      <c r="U19" s="966"/>
      <c r="V19" s="966"/>
      <c r="W19" s="966"/>
      <c r="X19" s="966"/>
      <c r="Y19" s="966"/>
      <c r="Z19" s="966"/>
      <c r="AA19" s="1585">
        <v>14</v>
      </c>
    </row>
    <row r="20" spans="1:27" ht="21.95" customHeight="1">
      <c r="A20" s="966"/>
      <c r="B20" s="970"/>
      <c r="C20" s="971" t="s">
        <v>2505</v>
      </c>
      <c r="D20" s="966" t="s">
        <v>2792</v>
      </c>
      <c r="E20" s="966"/>
      <c r="F20" s="966"/>
      <c r="G20" s="966"/>
      <c r="H20" s="966"/>
      <c r="I20" s="966"/>
      <c r="J20" s="966"/>
      <c r="K20" s="966"/>
      <c r="L20" s="966"/>
      <c r="M20" s="1585">
        <v>7</v>
      </c>
      <c r="N20" s="966"/>
      <c r="O20" s="966"/>
      <c r="P20" s="970"/>
      <c r="Q20" s="971"/>
      <c r="R20" s="966"/>
      <c r="S20" s="966"/>
      <c r="T20" s="966"/>
      <c r="U20" s="966"/>
      <c r="V20" s="966"/>
      <c r="W20" s="966"/>
      <c r="X20" s="966"/>
      <c r="Y20" s="966"/>
      <c r="Z20" s="966"/>
      <c r="AA20" s="1585"/>
    </row>
    <row r="21" spans="1:27" ht="21.95" customHeight="1">
      <c r="A21" s="966"/>
      <c r="B21" s="970"/>
      <c r="C21" s="971" t="s">
        <v>2902</v>
      </c>
      <c r="D21" s="966" t="s">
        <v>2793</v>
      </c>
      <c r="E21" s="966"/>
      <c r="F21" s="966"/>
      <c r="G21" s="966"/>
      <c r="H21" s="966"/>
      <c r="I21" s="966"/>
      <c r="J21" s="966"/>
      <c r="K21" s="966"/>
      <c r="L21" s="966"/>
      <c r="M21" s="1585">
        <v>7</v>
      </c>
      <c r="N21" s="966"/>
      <c r="O21" s="967" t="s">
        <v>1131</v>
      </c>
      <c r="P21" s="967" t="s">
        <v>2513</v>
      </c>
      <c r="Q21" s="967"/>
      <c r="R21" s="966"/>
      <c r="S21" s="966"/>
      <c r="T21" s="966"/>
      <c r="U21" s="966"/>
      <c r="V21" s="966"/>
      <c r="W21" s="966"/>
      <c r="X21" s="966"/>
      <c r="Y21" s="966"/>
      <c r="Z21" s="966"/>
      <c r="AA21" s="1585"/>
    </row>
    <row r="22" spans="1:27" ht="21.95" customHeight="1">
      <c r="A22" s="966"/>
      <c r="B22" s="970"/>
      <c r="C22" s="971" t="s">
        <v>2903</v>
      </c>
      <c r="D22" s="966" t="s">
        <v>2794</v>
      </c>
      <c r="E22" s="966"/>
      <c r="F22" s="966"/>
      <c r="G22" s="966"/>
      <c r="H22" s="966"/>
      <c r="I22" s="966"/>
      <c r="J22" s="966"/>
      <c r="K22" s="966"/>
      <c r="L22" s="966"/>
      <c r="M22" s="1585">
        <v>8</v>
      </c>
      <c r="N22" s="966"/>
      <c r="O22" s="966"/>
      <c r="P22" s="969" t="s">
        <v>1860</v>
      </c>
      <c r="Q22" s="967" t="s">
        <v>2804</v>
      </c>
      <c r="R22" s="966"/>
      <c r="S22" s="966"/>
      <c r="T22" s="966"/>
      <c r="U22" s="966"/>
      <c r="V22" s="966"/>
      <c r="W22" s="966"/>
      <c r="X22" s="966"/>
      <c r="Y22" s="966"/>
      <c r="Z22" s="966"/>
      <c r="AA22" s="1585">
        <v>15</v>
      </c>
    </row>
    <row r="23" spans="1:27" ht="21.95" customHeight="1">
      <c r="A23" s="966"/>
      <c r="B23" s="970"/>
      <c r="C23" s="971" t="s">
        <v>2904</v>
      </c>
      <c r="D23" s="966" t="s">
        <v>2795</v>
      </c>
      <c r="E23" s="966"/>
      <c r="F23" s="966"/>
      <c r="G23" s="966"/>
      <c r="H23" s="966"/>
      <c r="I23" s="966"/>
      <c r="J23" s="966"/>
      <c r="K23" s="966"/>
      <c r="L23" s="966"/>
      <c r="M23" s="1585">
        <v>9</v>
      </c>
      <c r="N23" s="966"/>
      <c r="O23" s="966"/>
      <c r="P23" s="969" t="s">
        <v>1861</v>
      </c>
      <c r="Q23" s="967" t="s">
        <v>2805</v>
      </c>
      <c r="R23" s="966"/>
      <c r="S23" s="966"/>
      <c r="T23" s="966"/>
      <c r="U23" s="966"/>
      <c r="V23" s="966"/>
      <c r="W23" s="966"/>
      <c r="X23" s="966"/>
      <c r="Y23" s="966"/>
      <c r="Z23" s="966"/>
      <c r="AA23" s="1585">
        <v>16</v>
      </c>
    </row>
    <row r="24" spans="1:27" ht="21.95" customHeight="1">
      <c r="A24" s="966"/>
      <c r="B24" s="970"/>
      <c r="C24" s="971" t="s">
        <v>2905</v>
      </c>
      <c r="D24" s="966" t="s">
        <v>2791</v>
      </c>
      <c r="E24" s="966"/>
      <c r="F24" s="966"/>
      <c r="G24" s="966"/>
      <c r="H24" s="966"/>
      <c r="I24" s="966"/>
      <c r="J24" s="966"/>
      <c r="K24" s="966"/>
      <c r="L24" s="966"/>
      <c r="M24" s="1585">
        <v>10</v>
      </c>
      <c r="N24" s="966"/>
      <c r="O24" s="966"/>
      <c r="P24" s="969" t="s">
        <v>1862</v>
      </c>
      <c r="Q24" s="967" t="s">
        <v>2806</v>
      </c>
      <c r="R24" s="966"/>
      <c r="S24" s="966"/>
      <c r="T24" s="966"/>
      <c r="U24" s="966"/>
      <c r="V24" s="966"/>
      <c r="W24" s="966"/>
      <c r="X24" s="966"/>
      <c r="Y24" s="966"/>
      <c r="Z24" s="966"/>
      <c r="AA24" s="1585">
        <v>18</v>
      </c>
    </row>
    <row r="25" spans="1:27" ht="21.95" customHeight="1">
      <c r="A25" s="966"/>
      <c r="B25" s="966"/>
      <c r="C25" s="971"/>
      <c r="D25" s="966"/>
      <c r="E25" s="966"/>
      <c r="F25" s="966"/>
      <c r="G25" s="966"/>
      <c r="H25" s="966"/>
      <c r="I25" s="966"/>
      <c r="J25" s="966"/>
      <c r="K25" s="966"/>
      <c r="L25" s="966"/>
      <c r="M25" s="966"/>
      <c r="N25" s="966"/>
      <c r="O25" s="966"/>
      <c r="P25" s="969" t="s">
        <v>1865</v>
      </c>
      <c r="Q25" s="967" t="s">
        <v>2807</v>
      </c>
      <c r="R25" s="966"/>
      <c r="S25" s="966"/>
      <c r="T25" s="966"/>
      <c r="U25" s="966"/>
      <c r="V25" s="966"/>
      <c r="W25" s="966"/>
      <c r="X25" s="966"/>
      <c r="Y25" s="966"/>
      <c r="Z25" s="966"/>
      <c r="AA25" s="1585">
        <v>31</v>
      </c>
    </row>
    <row r="26" spans="1:27" ht="21.95" customHeight="1">
      <c r="A26" s="966"/>
      <c r="B26" s="970"/>
      <c r="C26" s="967"/>
      <c r="D26" s="966"/>
      <c r="E26" s="966"/>
      <c r="F26" s="966"/>
      <c r="G26" s="966"/>
      <c r="H26" s="966"/>
      <c r="I26" s="966"/>
      <c r="J26" s="966"/>
      <c r="K26" s="966"/>
      <c r="L26" s="966"/>
      <c r="M26" s="1585"/>
      <c r="N26" s="966"/>
      <c r="O26" s="966"/>
      <c r="P26" s="969" t="s">
        <v>1339</v>
      </c>
      <c r="Q26" s="967" t="s">
        <v>2808</v>
      </c>
      <c r="R26" s="966"/>
      <c r="S26" s="966"/>
      <c r="T26" s="966"/>
      <c r="U26" s="966"/>
      <c r="V26" s="966"/>
      <c r="W26" s="966"/>
      <c r="X26" s="966"/>
      <c r="Y26" s="966"/>
      <c r="Z26" s="966"/>
      <c r="AA26" s="1585">
        <v>35</v>
      </c>
    </row>
    <row r="27" spans="1:27" ht="21.95" customHeight="1">
      <c r="A27" s="966"/>
      <c r="B27" s="970"/>
      <c r="C27" s="971"/>
      <c r="D27" s="965"/>
      <c r="E27" s="966"/>
      <c r="F27" s="966"/>
      <c r="G27" s="966"/>
      <c r="H27" s="966"/>
      <c r="I27" s="966"/>
      <c r="J27" s="966"/>
      <c r="K27" s="966"/>
      <c r="L27" s="966"/>
      <c r="M27" s="1585"/>
      <c r="N27" s="966"/>
      <c r="O27" s="966"/>
      <c r="P27" s="968"/>
      <c r="Q27" s="968"/>
      <c r="R27" s="968"/>
      <c r="S27" s="968"/>
      <c r="T27" s="968"/>
      <c r="U27" s="968"/>
      <c r="V27" s="968"/>
      <c r="W27" s="968"/>
      <c r="X27" s="968"/>
      <c r="Y27" s="968"/>
      <c r="Z27" s="968"/>
      <c r="AA27" s="968"/>
    </row>
    <row r="28" spans="1:27" ht="21.95" customHeight="1">
      <c r="A28" s="966"/>
      <c r="B28" s="968"/>
      <c r="C28" s="971"/>
      <c r="D28" s="966"/>
      <c r="E28" s="966"/>
      <c r="F28" s="966"/>
      <c r="G28" s="966"/>
      <c r="H28" s="966"/>
      <c r="I28" s="966"/>
      <c r="J28" s="966"/>
      <c r="K28" s="966"/>
      <c r="L28" s="966"/>
      <c r="M28" s="1585"/>
      <c r="N28" s="966"/>
      <c r="O28" s="966"/>
      <c r="P28" s="968"/>
      <c r="Q28" s="968"/>
      <c r="R28" s="968"/>
      <c r="S28" s="968"/>
      <c r="T28" s="968"/>
      <c r="U28" s="968"/>
      <c r="V28" s="968"/>
      <c r="W28" s="968"/>
      <c r="X28" s="968"/>
      <c r="Y28" s="968"/>
      <c r="Z28" s="968"/>
      <c r="AA28" s="968"/>
    </row>
    <row r="29" spans="1:27" ht="21.95" customHeight="1">
      <c r="A29" s="966"/>
      <c r="B29" s="969"/>
      <c r="C29" s="971"/>
      <c r="D29" s="966"/>
      <c r="E29" s="966"/>
      <c r="F29" s="966"/>
      <c r="G29" s="966"/>
      <c r="H29" s="966"/>
      <c r="I29" s="966"/>
      <c r="J29" s="966"/>
      <c r="K29" s="966"/>
      <c r="L29" s="966"/>
      <c r="M29" s="1585"/>
      <c r="N29" s="966"/>
      <c r="O29" s="88"/>
      <c r="P29" s="92"/>
      <c r="Q29" s="88"/>
      <c r="R29" s="88"/>
      <c r="S29" s="88"/>
      <c r="T29" s="88"/>
      <c r="U29" s="88"/>
      <c r="V29" s="88"/>
      <c r="W29" s="88"/>
      <c r="X29" s="88"/>
      <c r="Y29" s="88"/>
      <c r="Z29" s="88"/>
      <c r="AA29" s="88"/>
    </row>
    <row r="30" spans="1:27" ht="21.95" customHeight="1">
      <c r="A30" s="966"/>
      <c r="B30" s="970"/>
      <c r="C30" s="91"/>
      <c r="D30" s="88"/>
      <c r="E30" s="88"/>
      <c r="F30" s="88"/>
      <c r="G30" s="88"/>
      <c r="H30" s="88"/>
      <c r="I30" s="88"/>
      <c r="J30" s="88"/>
      <c r="K30" s="88"/>
      <c r="L30" s="88"/>
      <c r="M30" s="90"/>
      <c r="N30" s="966"/>
      <c r="O30" s="88"/>
      <c r="P30" s="92"/>
      <c r="Q30" s="88"/>
      <c r="Z30" s="88"/>
      <c r="AA30" s="90"/>
    </row>
    <row r="31" spans="1:27" ht="21.95" customHeight="1">
      <c r="A31" s="966"/>
      <c r="B31" s="970"/>
      <c r="C31" s="91"/>
      <c r="D31" s="88"/>
      <c r="E31" s="88"/>
      <c r="F31" s="88"/>
      <c r="G31" s="88"/>
      <c r="H31" s="88"/>
      <c r="I31" s="88"/>
      <c r="J31" s="88"/>
      <c r="K31" s="88"/>
      <c r="L31" s="88"/>
      <c r="M31" s="90"/>
      <c r="N31" s="966"/>
      <c r="O31" s="88"/>
      <c r="P31" s="88"/>
      <c r="Q31" s="88"/>
      <c r="R31" s="88"/>
      <c r="S31" s="88"/>
      <c r="T31" s="88"/>
      <c r="U31" s="88"/>
      <c r="V31" s="88"/>
      <c r="W31" s="88"/>
      <c r="X31" s="88"/>
      <c r="Y31" s="88"/>
      <c r="Z31" s="88"/>
      <c r="AA31" s="88"/>
    </row>
    <row r="32" spans="1:27" ht="21.95" customHeight="1">
      <c r="A32" s="966"/>
      <c r="B32" s="970"/>
      <c r="C32" s="91"/>
      <c r="D32" s="88"/>
      <c r="E32" s="88"/>
      <c r="F32" s="88"/>
      <c r="G32" s="88"/>
      <c r="H32" s="88"/>
      <c r="I32" s="88"/>
      <c r="J32" s="88"/>
      <c r="K32" s="88"/>
      <c r="L32" s="88"/>
      <c r="M32" s="90"/>
      <c r="N32" s="966"/>
      <c r="O32" s="88"/>
      <c r="P32" s="88"/>
      <c r="Q32" s="88"/>
      <c r="R32" s="88"/>
      <c r="S32" s="88"/>
      <c r="T32" s="88"/>
      <c r="U32" s="88"/>
      <c r="V32" s="88"/>
      <c r="W32" s="88"/>
      <c r="X32" s="88"/>
      <c r="Y32" s="88"/>
      <c r="Z32" s="88"/>
      <c r="AA32" s="88"/>
    </row>
    <row r="33" spans="2:27" ht="21.95" customHeight="1">
      <c r="B33" s="89"/>
      <c r="C33" s="91"/>
      <c r="D33" s="88"/>
      <c r="E33" s="88"/>
      <c r="F33" s="88"/>
      <c r="G33" s="88"/>
      <c r="H33" s="88"/>
      <c r="I33" s="88"/>
      <c r="J33" s="88"/>
      <c r="K33" s="88"/>
      <c r="L33" s="88"/>
      <c r="M33" s="90"/>
      <c r="N33" s="88"/>
      <c r="O33" s="88"/>
      <c r="P33" s="88"/>
      <c r="Q33" s="88"/>
      <c r="R33" s="88"/>
      <c r="S33" s="88"/>
      <c r="T33" s="88"/>
      <c r="U33" s="88"/>
      <c r="V33" s="88"/>
      <c r="W33" s="88"/>
      <c r="X33" s="88"/>
      <c r="Y33" s="88"/>
      <c r="Z33" s="88"/>
      <c r="AA33" s="88"/>
    </row>
    <row r="34" spans="2:27" ht="21.95" customHeight="1">
      <c r="B34" s="89"/>
      <c r="O34" s="88"/>
      <c r="P34" s="88"/>
      <c r="Q34" s="88"/>
      <c r="R34" s="88"/>
      <c r="S34" s="88"/>
      <c r="T34" s="88"/>
      <c r="U34" s="88"/>
      <c r="V34" s="88"/>
      <c r="W34" s="88"/>
      <c r="X34" s="88"/>
      <c r="Y34" s="88"/>
      <c r="Z34" s="88"/>
      <c r="AA34" s="88"/>
    </row>
    <row r="35" spans="2:27" ht="21.95" customHeight="1">
      <c r="B35" s="88"/>
      <c r="O35" s="88"/>
      <c r="P35" s="88"/>
      <c r="Q35" s="88"/>
      <c r="R35" s="88"/>
      <c r="S35" s="88"/>
      <c r="T35" s="88"/>
      <c r="U35" s="88"/>
      <c r="V35" s="88"/>
      <c r="W35" s="88"/>
      <c r="X35" s="88"/>
      <c r="Y35" s="88"/>
      <c r="Z35" s="88"/>
      <c r="AA35" s="88"/>
    </row>
    <row r="36" spans="2:27" ht="21.95" customHeight="1">
      <c r="B36" s="89"/>
      <c r="O36" s="88"/>
      <c r="P36" s="88"/>
      <c r="Q36" s="88"/>
      <c r="R36" s="88"/>
      <c r="S36" s="88"/>
      <c r="T36" s="88"/>
      <c r="U36" s="88"/>
      <c r="V36" s="88"/>
      <c r="W36" s="88"/>
      <c r="X36" s="88"/>
      <c r="Y36" s="88"/>
      <c r="Z36" s="88"/>
      <c r="AA36" s="88"/>
    </row>
    <row r="37" spans="2:27" ht="17.25">
      <c r="O37" s="88"/>
      <c r="P37" s="88"/>
      <c r="Q37" s="88"/>
      <c r="R37" s="88"/>
      <c r="S37" s="88"/>
      <c r="T37" s="88"/>
      <c r="U37" s="88"/>
      <c r="V37" s="88"/>
      <c r="W37" s="88"/>
      <c r="X37" s="88"/>
      <c r="Y37" s="88"/>
      <c r="Z37" s="88"/>
      <c r="AA37" s="88"/>
    </row>
    <row r="38" spans="2:27" ht="17.25">
      <c r="P38" s="88"/>
      <c r="Q38" s="88"/>
      <c r="R38" s="88"/>
      <c r="S38" s="88"/>
      <c r="T38" s="88"/>
      <c r="U38" s="88"/>
      <c r="V38" s="88"/>
      <c r="W38" s="88"/>
      <c r="X38" s="88"/>
      <c r="Y38" s="88"/>
      <c r="Z38" s="88"/>
      <c r="AA38" s="88"/>
    </row>
    <row r="39" spans="2:27" ht="17.25">
      <c r="C39" s="2"/>
      <c r="M39" s="1"/>
      <c r="P39" s="88"/>
      <c r="Q39" s="88"/>
      <c r="R39" s="88"/>
      <c r="S39" s="88"/>
      <c r="T39" s="88"/>
      <c r="U39" s="88"/>
      <c r="V39" s="88"/>
      <c r="W39" s="88"/>
      <c r="X39" s="88"/>
      <c r="Y39" s="88"/>
      <c r="Z39" s="88"/>
      <c r="AA39" s="88"/>
    </row>
    <row r="40" spans="2:27" ht="17.25">
      <c r="P40" s="88"/>
      <c r="Q40" s="88"/>
      <c r="R40" s="88"/>
      <c r="S40" s="88"/>
      <c r="T40" s="88"/>
      <c r="U40" s="88"/>
      <c r="V40" s="88"/>
      <c r="W40" s="88"/>
      <c r="X40" s="88"/>
      <c r="Y40" s="88"/>
      <c r="Z40" s="88"/>
      <c r="AA40" s="88"/>
    </row>
    <row r="41" spans="2:27" ht="17.25">
      <c r="B41" s="1"/>
      <c r="P41" s="88"/>
      <c r="Q41" s="88"/>
      <c r="R41" s="88"/>
      <c r="S41" s="88"/>
      <c r="T41" s="88"/>
      <c r="U41" s="88"/>
      <c r="V41" s="88"/>
      <c r="W41" s="88"/>
      <c r="X41" s="88"/>
      <c r="Y41" s="88"/>
      <c r="Z41" s="88"/>
      <c r="AA41" s="88"/>
    </row>
    <row r="42" spans="2:27" ht="17.25">
      <c r="P42" s="88"/>
      <c r="Q42" s="88"/>
      <c r="R42" s="88"/>
      <c r="S42" s="88"/>
      <c r="T42" s="88"/>
      <c r="U42" s="88"/>
      <c r="V42" s="88"/>
      <c r="W42" s="88"/>
      <c r="X42" s="88"/>
      <c r="Y42" s="88"/>
      <c r="Z42" s="88"/>
      <c r="AA42" s="88"/>
    </row>
    <row r="43" spans="2:27" ht="17.25">
      <c r="P43" s="88"/>
      <c r="Q43" s="88"/>
      <c r="R43" s="88"/>
      <c r="S43" s="88"/>
      <c r="T43" s="88"/>
      <c r="U43" s="88"/>
      <c r="V43" s="88"/>
      <c r="W43" s="88"/>
      <c r="X43" s="88"/>
      <c r="Y43" s="88"/>
    </row>
    <row r="44" spans="2:27" ht="17.25">
      <c r="P44" s="88"/>
      <c r="Q44" s="88"/>
      <c r="R44" s="88"/>
      <c r="S44" s="88"/>
      <c r="T44" s="88"/>
      <c r="U44" s="88"/>
      <c r="V44" s="88"/>
      <c r="W44" s="88"/>
      <c r="X44" s="88"/>
      <c r="Y44" s="88"/>
    </row>
  </sheetData>
  <phoneticPr fontId="2"/>
  <printOptions horizontalCentered="1" verticalCentered="1"/>
  <pageMargins left="0.39370078740157483" right="0.39370078740157483" top="0.78740157480314965" bottom="0.39370078740157483" header="0.51181102362204722" footer="0.19685039370078741"/>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FB2E2-1F1E-4CB6-B15B-703D56EE8633}">
  <sheetPr codeName="Sheet4">
    <tabColor theme="9"/>
  </sheetPr>
  <dimension ref="H11:M24"/>
  <sheetViews>
    <sheetView showGridLines="0" view="pageBreakPreview" zoomScale="75" zoomScaleNormal="75" zoomScaleSheetLayoutView="75" workbookViewId="0">
      <selection activeCell="G27" sqref="G27"/>
    </sheetView>
  </sheetViews>
  <sheetFormatPr defaultRowHeight="13.5"/>
  <sheetData>
    <row r="11" spans="9:13" ht="55.5">
      <c r="I11" s="93" t="s">
        <v>2758</v>
      </c>
      <c r="J11" s="61"/>
      <c r="K11" s="61"/>
      <c r="L11" s="61"/>
      <c r="M11" s="61"/>
    </row>
    <row r="18" spans="8:8" ht="13.5" customHeight="1"/>
    <row r="19" spans="8:8" ht="13.5" customHeight="1"/>
    <row r="20" spans="8:8" ht="13.5" customHeight="1"/>
    <row r="21" spans="8:8" ht="13.5" customHeight="1"/>
    <row r="23" spans="8:8" ht="20.100000000000001" customHeight="1">
      <c r="H23" s="88"/>
    </row>
    <row r="24" spans="8:8" ht="20.100000000000001" customHeight="1">
      <c r="H24" s="88"/>
    </row>
  </sheetData>
  <phoneticPr fontId="2"/>
  <pageMargins left="0.39370078740157483" right="0.39370078740157483" top="0.78740157480314965" bottom="0.39370078740157483" header="0.51181102362204722" footer="0.19685039370078741"/>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6EA3-62E0-4792-9345-80429733EC1E}">
  <sheetPr codeName="Sheet5">
    <tabColor theme="9"/>
  </sheetPr>
  <dimension ref="A1:AI48"/>
  <sheetViews>
    <sheetView showGridLines="0" showZeros="0" view="pageBreakPreview" zoomScale="75" zoomScaleNormal="75" zoomScaleSheetLayoutView="75" workbookViewId="0">
      <pane xSplit="2" ySplit="7" topLeftCell="H8" activePane="bottomRight" state="frozen"/>
      <selection activeCell="G27" sqref="G27"/>
      <selection pane="topRight" activeCell="G27" sqref="G27"/>
      <selection pane="bottomLeft" activeCell="G27" sqref="G27"/>
      <selection pane="bottomRight" activeCell="AH28" sqref="AH28"/>
    </sheetView>
  </sheetViews>
  <sheetFormatPr defaultRowHeight="13.5"/>
  <cols>
    <col min="1" max="1" width="7.625" style="5" customWidth="1"/>
    <col min="2" max="2" width="15.625" style="5" customWidth="1"/>
    <col min="3" max="3" width="6.375" style="114" customWidth="1"/>
    <col min="4" max="21" width="6.375" style="4" customWidth="1"/>
    <col min="22" max="29" width="6.375" style="5" customWidth="1"/>
  </cols>
  <sheetData>
    <row r="1" spans="1:35" ht="19.5" customHeight="1">
      <c r="A1" s="3" t="s">
        <v>1575</v>
      </c>
      <c r="B1" s="4"/>
      <c r="V1" s="4"/>
      <c r="W1" s="4"/>
      <c r="X1" s="4"/>
      <c r="Y1" s="4"/>
      <c r="Z1" s="4"/>
      <c r="AA1" s="4"/>
      <c r="AB1" s="4"/>
      <c r="AC1" s="4"/>
      <c r="AD1" s="4"/>
      <c r="AE1" s="4"/>
      <c r="AF1" s="4"/>
      <c r="AG1" s="4"/>
      <c r="AH1" s="4"/>
      <c r="AI1" s="4"/>
    </row>
    <row r="2" spans="1:35" ht="13.5" customHeight="1" thickBot="1">
      <c r="AC2" s="390" t="s">
        <v>3270</v>
      </c>
    </row>
    <row r="3" spans="1:35" ht="13.5" customHeight="1">
      <c r="A3" s="76"/>
      <c r="B3" s="77"/>
      <c r="C3" s="115" t="s">
        <v>63</v>
      </c>
      <c r="D3" s="68"/>
      <c r="E3" s="68"/>
      <c r="F3" s="68"/>
      <c r="G3" s="68"/>
      <c r="H3" s="68"/>
      <c r="I3" s="68"/>
      <c r="J3" s="68"/>
      <c r="K3" s="68"/>
      <c r="L3" s="68"/>
      <c r="M3" s="68"/>
      <c r="N3" s="68"/>
      <c r="O3" s="68"/>
      <c r="P3" s="68"/>
      <c r="Q3" s="68"/>
      <c r="R3" s="95"/>
      <c r="S3" s="1926" t="s">
        <v>2661</v>
      </c>
      <c r="T3" s="1927"/>
      <c r="U3" s="1927"/>
      <c r="V3" s="1927"/>
      <c r="W3" s="1927"/>
      <c r="X3" s="1927"/>
      <c r="Y3" s="1927"/>
      <c r="Z3" s="1927"/>
      <c r="AA3" s="1927"/>
      <c r="AB3" s="1927"/>
      <c r="AC3" s="1928"/>
    </row>
    <row r="4" spans="1:35" ht="13.5" customHeight="1">
      <c r="A4" s="78"/>
      <c r="B4" s="79"/>
      <c r="C4" s="1942" t="s">
        <v>59</v>
      </c>
      <c r="D4" s="1943"/>
      <c r="E4" s="1939" t="s">
        <v>60</v>
      </c>
      <c r="F4" s="1940"/>
      <c r="G4" s="1940"/>
      <c r="H4" s="1941"/>
      <c r="I4" s="1939" t="s">
        <v>61</v>
      </c>
      <c r="J4" s="1940"/>
      <c r="K4" s="1940"/>
      <c r="L4" s="1941"/>
      <c r="M4" s="1939" t="s">
        <v>2763</v>
      </c>
      <c r="N4" s="1940"/>
      <c r="O4" s="1941"/>
      <c r="P4" s="1939" t="s">
        <v>62</v>
      </c>
      <c r="Q4" s="1940"/>
      <c r="R4" s="1941"/>
      <c r="S4" s="62" t="s">
        <v>61</v>
      </c>
      <c r="T4" s="62"/>
      <c r="U4" s="62"/>
      <c r="V4" s="66" t="s">
        <v>62</v>
      </c>
      <c r="W4" s="66"/>
      <c r="X4" s="66"/>
      <c r="Y4" s="66"/>
      <c r="Z4" s="66" t="s">
        <v>2512</v>
      </c>
      <c r="AA4" s="66"/>
      <c r="AB4" s="66"/>
      <c r="AC4" s="69"/>
    </row>
    <row r="5" spans="1:35" ht="13.5" customHeight="1">
      <c r="A5" s="1934" t="s">
        <v>1133</v>
      </c>
      <c r="B5" s="1935"/>
      <c r="C5" s="1936" t="s">
        <v>2528</v>
      </c>
      <c r="D5" s="85"/>
      <c r="E5" s="1931" t="s">
        <v>2528</v>
      </c>
      <c r="F5" s="65"/>
      <c r="G5" s="67"/>
      <c r="H5" s="64"/>
      <c r="I5" s="1931" t="s">
        <v>2528</v>
      </c>
      <c r="J5" s="65"/>
      <c r="K5" s="67"/>
      <c r="L5" s="64"/>
      <c r="M5" s="1931" t="s">
        <v>2528</v>
      </c>
      <c r="N5" s="65"/>
      <c r="O5" s="67"/>
      <c r="P5" s="1931" t="s">
        <v>2528</v>
      </c>
      <c r="Q5" s="65"/>
      <c r="R5" s="67"/>
      <c r="S5" s="1931" t="s">
        <v>2528</v>
      </c>
      <c r="T5" s="65"/>
      <c r="U5" s="67"/>
      <c r="V5" s="1931" t="s">
        <v>2528</v>
      </c>
      <c r="W5" s="65"/>
      <c r="X5" s="67"/>
      <c r="Y5" s="64"/>
      <c r="Z5" s="1931" t="s">
        <v>2528</v>
      </c>
      <c r="AA5" s="65"/>
      <c r="AB5" s="67"/>
      <c r="AC5" s="70"/>
    </row>
    <row r="6" spans="1:35" ht="13.5" customHeight="1">
      <c r="A6" s="80"/>
      <c r="B6" s="79"/>
      <c r="C6" s="1937"/>
      <c r="D6" s="1929" t="s">
        <v>56</v>
      </c>
      <c r="E6" s="1932"/>
      <c r="F6" s="1929" t="s">
        <v>56</v>
      </c>
      <c r="G6" s="63" t="s">
        <v>57</v>
      </c>
      <c r="H6" s="94" t="s">
        <v>58</v>
      </c>
      <c r="I6" s="1932"/>
      <c r="J6" s="1929" t="s">
        <v>56</v>
      </c>
      <c r="K6" s="63" t="s">
        <v>57</v>
      </c>
      <c r="L6" s="94" t="s">
        <v>58</v>
      </c>
      <c r="M6" s="1932"/>
      <c r="N6" s="1929" t="s">
        <v>56</v>
      </c>
      <c r="O6" s="63" t="s">
        <v>57</v>
      </c>
      <c r="P6" s="1932"/>
      <c r="Q6" s="1929" t="s">
        <v>56</v>
      </c>
      <c r="R6" s="63" t="s">
        <v>57</v>
      </c>
      <c r="S6" s="1932"/>
      <c r="T6" s="1929" t="s">
        <v>56</v>
      </c>
      <c r="U6" s="63" t="s">
        <v>57</v>
      </c>
      <c r="V6" s="1932"/>
      <c r="W6" s="1929" t="s">
        <v>56</v>
      </c>
      <c r="X6" s="63" t="s">
        <v>57</v>
      </c>
      <c r="Y6" s="94" t="s">
        <v>58</v>
      </c>
      <c r="Z6" s="1932"/>
      <c r="AA6" s="1929" t="s">
        <v>56</v>
      </c>
      <c r="AB6" s="63" t="s">
        <v>57</v>
      </c>
      <c r="AC6" s="96" t="s">
        <v>58</v>
      </c>
    </row>
    <row r="7" spans="1:35" ht="13.5" customHeight="1" thickBot="1">
      <c r="A7" s="78"/>
      <c r="B7" s="79"/>
      <c r="C7" s="1938"/>
      <c r="D7" s="1930"/>
      <c r="E7" s="1933"/>
      <c r="F7" s="1930"/>
      <c r="G7" s="63"/>
      <c r="H7" s="81"/>
      <c r="I7" s="1933"/>
      <c r="J7" s="1930"/>
      <c r="K7" s="63"/>
      <c r="L7" s="81"/>
      <c r="M7" s="1933"/>
      <c r="N7" s="1930"/>
      <c r="O7" s="63"/>
      <c r="P7" s="1933"/>
      <c r="Q7" s="1930"/>
      <c r="R7" s="63"/>
      <c r="S7" s="1933"/>
      <c r="T7" s="1930"/>
      <c r="U7" s="97"/>
      <c r="V7" s="1933"/>
      <c r="W7" s="1930"/>
      <c r="X7" s="97"/>
      <c r="Y7" s="98"/>
      <c r="Z7" s="1933"/>
      <c r="AA7" s="1930"/>
      <c r="AB7" s="97"/>
      <c r="AC7" s="99"/>
    </row>
    <row r="8" spans="1:35" ht="13.5" customHeight="1" thickBot="1">
      <c r="A8" s="83" t="s">
        <v>2965</v>
      </c>
      <c r="B8" s="84"/>
      <c r="C8" s="116">
        <v>16</v>
      </c>
      <c r="D8" s="303">
        <v>-2</v>
      </c>
      <c r="E8" s="305">
        <v>258</v>
      </c>
      <c r="F8" s="303">
        <v>-8</v>
      </c>
      <c r="G8" s="304">
        <v>257</v>
      </c>
      <c r="H8" s="304">
        <v>1</v>
      </c>
      <c r="I8" s="305">
        <v>142</v>
      </c>
      <c r="J8" s="303">
        <v>-1</v>
      </c>
      <c r="K8" s="304">
        <v>140</v>
      </c>
      <c r="L8" s="304">
        <v>2</v>
      </c>
      <c r="M8" s="306">
        <v>1</v>
      </c>
      <c r="N8" s="303">
        <v>0</v>
      </c>
      <c r="O8" s="306">
        <v>1</v>
      </c>
      <c r="P8" s="305">
        <v>1</v>
      </c>
      <c r="Q8" s="303">
        <v>0</v>
      </c>
      <c r="R8" s="306">
        <v>1</v>
      </c>
      <c r="S8" s="305">
        <v>1</v>
      </c>
      <c r="T8" s="303">
        <v>0</v>
      </c>
      <c r="U8" s="304">
        <v>1</v>
      </c>
      <c r="V8" s="305">
        <v>64</v>
      </c>
      <c r="W8" s="303">
        <v>-1</v>
      </c>
      <c r="X8" s="304">
        <v>62</v>
      </c>
      <c r="Y8" s="304">
        <v>2</v>
      </c>
      <c r="Z8" s="305">
        <v>15</v>
      </c>
      <c r="AA8" s="303">
        <v>0</v>
      </c>
      <c r="AB8" s="304">
        <v>14</v>
      </c>
      <c r="AC8" s="307">
        <v>1</v>
      </c>
    </row>
    <row r="9" spans="1:35" ht="13.5" customHeight="1">
      <c r="A9" s="9" t="s">
        <v>2210</v>
      </c>
      <c r="B9" s="82"/>
      <c r="C9" s="23">
        <v>3</v>
      </c>
      <c r="D9" s="308">
        <v>0</v>
      </c>
      <c r="E9" s="310">
        <v>80</v>
      </c>
      <c r="F9" s="308">
        <v>-1</v>
      </c>
      <c r="G9" s="309">
        <v>80</v>
      </c>
      <c r="H9" s="309">
        <v>0</v>
      </c>
      <c r="I9" s="310">
        <v>45</v>
      </c>
      <c r="J9" s="308">
        <v>0</v>
      </c>
      <c r="K9" s="309">
        <v>44</v>
      </c>
      <c r="L9" s="309">
        <v>1</v>
      </c>
      <c r="M9" s="311"/>
      <c r="N9" s="308"/>
      <c r="O9" s="311"/>
      <c r="P9" s="310">
        <v>1</v>
      </c>
      <c r="Q9" s="308">
        <v>0</v>
      </c>
      <c r="R9" s="311">
        <v>1</v>
      </c>
      <c r="S9" s="310">
        <v>0</v>
      </c>
      <c r="T9" s="308">
        <v>0</v>
      </c>
      <c r="U9" s="309">
        <v>0</v>
      </c>
      <c r="V9" s="310">
        <v>15</v>
      </c>
      <c r="W9" s="308">
        <v>-1</v>
      </c>
      <c r="X9" s="309">
        <v>15</v>
      </c>
      <c r="Y9" s="309">
        <v>0</v>
      </c>
      <c r="Z9" s="310">
        <v>7</v>
      </c>
      <c r="AA9" s="308">
        <v>0</v>
      </c>
      <c r="AB9" s="309">
        <v>7</v>
      </c>
      <c r="AC9" s="312">
        <v>0</v>
      </c>
    </row>
    <row r="10" spans="1:35" s="5" customFormat="1" ht="13.5" customHeight="1">
      <c r="A10" s="124"/>
      <c r="B10" s="125" t="s">
        <v>2211</v>
      </c>
      <c r="C10" s="123">
        <v>3</v>
      </c>
      <c r="D10" s="313">
        <v>0</v>
      </c>
      <c r="E10" s="316">
        <v>40</v>
      </c>
      <c r="F10" s="313">
        <v>-1</v>
      </c>
      <c r="G10" s="314">
        <v>40</v>
      </c>
      <c r="H10" s="315"/>
      <c r="I10" s="316">
        <v>23</v>
      </c>
      <c r="J10" s="313">
        <v>0</v>
      </c>
      <c r="K10" s="314">
        <v>22</v>
      </c>
      <c r="L10" s="315">
        <v>1</v>
      </c>
      <c r="M10" s="946"/>
      <c r="N10" s="951">
        <v>0</v>
      </c>
      <c r="O10" s="946"/>
      <c r="P10" s="316">
        <v>1</v>
      </c>
      <c r="Q10" s="313">
        <v>0</v>
      </c>
      <c r="R10" s="317">
        <v>1</v>
      </c>
      <c r="S10" s="316"/>
      <c r="T10" s="313">
        <v>0</v>
      </c>
      <c r="U10" s="314"/>
      <c r="V10" s="316">
        <v>7</v>
      </c>
      <c r="W10" s="313">
        <v>-1</v>
      </c>
      <c r="X10" s="314">
        <v>7</v>
      </c>
      <c r="Y10" s="315"/>
      <c r="Z10" s="316">
        <v>5</v>
      </c>
      <c r="AA10" s="313">
        <v>0</v>
      </c>
      <c r="AB10" s="314">
        <v>5</v>
      </c>
      <c r="AC10" s="318"/>
    </row>
    <row r="11" spans="1:35" s="5" customFormat="1" ht="13.5" customHeight="1">
      <c r="A11" s="10"/>
      <c r="B11" s="71" t="s">
        <v>2212</v>
      </c>
      <c r="C11" s="21">
        <v>0</v>
      </c>
      <c r="D11" s="319">
        <v>0</v>
      </c>
      <c r="E11" s="322">
        <v>10</v>
      </c>
      <c r="F11" s="319">
        <v>0</v>
      </c>
      <c r="G11" s="320">
        <v>10</v>
      </c>
      <c r="H11" s="321"/>
      <c r="I11" s="322">
        <v>4</v>
      </c>
      <c r="J11" s="319">
        <v>0</v>
      </c>
      <c r="K11" s="320">
        <v>4</v>
      </c>
      <c r="L11" s="321"/>
      <c r="M11" s="947"/>
      <c r="N11" s="952">
        <v>0</v>
      </c>
      <c r="O11" s="947"/>
      <c r="P11" s="322"/>
      <c r="Q11" s="323">
        <v>0</v>
      </c>
      <c r="R11" s="324"/>
      <c r="S11" s="322"/>
      <c r="T11" s="319">
        <v>0</v>
      </c>
      <c r="U11" s="320"/>
      <c r="V11" s="322">
        <v>1</v>
      </c>
      <c r="W11" s="319">
        <v>0</v>
      </c>
      <c r="X11" s="320">
        <v>1</v>
      </c>
      <c r="Y11" s="321"/>
      <c r="Z11" s="322"/>
      <c r="AA11" s="323">
        <v>0</v>
      </c>
      <c r="AB11" s="325"/>
      <c r="AC11" s="326"/>
    </row>
    <row r="12" spans="1:35" s="5" customFormat="1" ht="13.5" customHeight="1">
      <c r="A12" s="124"/>
      <c r="B12" s="125" t="s">
        <v>2213</v>
      </c>
      <c r="C12" s="123">
        <v>0</v>
      </c>
      <c r="D12" s="313">
        <v>0</v>
      </c>
      <c r="E12" s="316">
        <v>5</v>
      </c>
      <c r="F12" s="313">
        <v>0</v>
      </c>
      <c r="G12" s="314">
        <v>5</v>
      </c>
      <c r="H12" s="315"/>
      <c r="I12" s="316">
        <v>1</v>
      </c>
      <c r="J12" s="313">
        <v>0</v>
      </c>
      <c r="K12" s="314">
        <v>1</v>
      </c>
      <c r="L12" s="315"/>
      <c r="M12" s="946"/>
      <c r="N12" s="951">
        <v>0</v>
      </c>
      <c r="O12" s="946"/>
      <c r="P12" s="316"/>
      <c r="Q12" s="327">
        <v>0</v>
      </c>
      <c r="R12" s="328"/>
      <c r="S12" s="316"/>
      <c r="T12" s="313">
        <v>0</v>
      </c>
      <c r="U12" s="314"/>
      <c r="V12" s="316">
        <v>1</v>
      </c>
      <c r="W12" s="313">
        <v>0</v>
      </c>
      <c r="X12" s="314">
        <v>1</v>
      </c>
      <c r="Y12" s="315"/>
      <c r="Z12" s="316"/>
      <c r="AA12" s="327">
        <v>0</v>
      </c>
      <c r="AB12" s="329"/>
      <c r="AC12" s="318"/>
    </row>
    <row r="13" spans="1:35" s="5" customFormat="1" ht="13.5" customHeight="1">
      <c r="A13" s="10"/>
      <c r="B13" s="71" t="s">
        <v>2214</v>
      </c>
      <c r="C13" s="21">
        <v>0</v>
      </c>
      <c r="D13" s="319">
        <v>0</v>
      </c>
      <c r="E13" s="322">
        <v>4</v>
      </c>
      <c r="F13" s="319">
        <v>0</v>
      </c>
      <c r="G13" s="320">
        <v>4</v>
      </c>
      <c r="H13" s="321"/>
      <c r="I13" s="322">
        <v>3</v>
      </c>
      <c r="J13" s="319">
        <v>0</v>
      </c>
      <c r="K13" s="320">
        <v>3</v>
      </c>
      <c r="L13" s="321"/>
      <c r="M13" s="947"/>
      <c r="N13" s="952">
        <v>0</v>
      </c>
      <c r="O13" s="947"/>
      <c r="P13" s="322"/>
      <c r="Q13" s="323">
        <v>0</v>
      </c>
      <c r="R13" s="324"/>
      <c r="S13" s="322"/>
      <c r="T13" s="319">
        <v>0</v>
      </c>
      <c r="U13" s="320"/>
      <c r="V13" s="322">
        <v>1</v>
      </c>
      <c r="W13" s="319">
        <v>0</v>
      </c>
      <c r="X13" s="320">
        <v>1</v>
      </c>
      <c r="Y13" s="321"/>
      <c r="Z13" s="322"/>
      <c r="AA13" s="323">
        <v>0</v>
      </c>
      <c r="AB13" s="325"/>
      <c r="AC13" s="326"/>
    </row>
    <row r="14" spans="1:35" s="5" customFormat="1" ht="13.5" customHeight="1">
      <c r="A14" s="124"/>
      <c r="B14" s="125" t="s">
        <v>2215</v>
      </c>
      <c r="C14" s="123">
        <v>0</v>
      </c>
      <c r="D14" s="313">
        <v>0</v>
      </c>
      <c r="E14" s="316">
        <v>3</v>
      </c>
      <c r="F14" s="313">
        <v>0</v>
      </c>
      <c r="G14" s="314">
        <v>3</v>
      </c>
      <c r="H14" s="315"/>
      <c r="I14" s="316">
        <v>3</v>
      </c>
      <c r="J14" s="313">
        <v>0</v>
      </c>
      <c r="K14" s="314">
        <v>3</v>
      </c>
      <c r="L14" s="315"/>
      <c r="M14" s="946"/>
      <c r="N14" s="951">
        <v>0</v>
      </c>
      <c r="O14" s="946"/>
      <c r="P14" s="316"/>
      <c r="Q14" s="327">
        <v>0</v>
      </c>
      <c r="R14" s="328"/>
      <c r="S14" s="316"/>
      <c r="T14" s="313">
        <v>0</v>
      </c>
      <c r="U14" s="314"/>
      <c r="V14" s="316">
        <v>1</v>
      </c>
      <c r="W14" s="313">
        <v>0</v>
      </c>
      <c r="X14" s="314">
        <v>1</v>
      </c>
      <c r="Y14" s="315"/>
      <c r="Z14" s="316"/>
      <c r="AA14" s="327">
        <v>0</v>
      </c>
      <c r="AB14" s="329"/>
      <c r="AC14" s="318"/>
    </row>
    <row r="15" spans="1:35" s="5" customFormat="1" ht="13.5" customHeight="1">
      <c r="A15" s="10"/>
      <c r="B15" s="71" t="s">
        <v>2754</v>
      </c>
      <c r="C15" s="21">
        <v>0</v>
      </c>
      <c r="D15" s="319">
        <v>0</v>
      </c>
      <c r="E15" s="322">
        <v>9</v>
      </c>
      <c r="F15" s="319">
        <v>0</v>
      </c>
      <c r="G15" s="320">
        <v>9</v>
      </c>
      <c r="H15" s="321"/>
      <c r="I15" s="322">
        <v>6</v>
      </c>
      <c r="J15" s="319">
        <v>0</v>
      </c>
      <c r="K15" s="320">
        <v>6</v>
      </c>
      <c r="L15" s="321"/>
      <c r="M15" s="947"/>
      <c r="N15" s="952">
        <v>0</v>
      </c>
      <c r="O15" s="947"/>
      <c r="P15" s="322"/>
      <c r="Q15" s="323">
        <v>0</v>
      </c>
      <c r="R15" s="324"/>
      <c r="S15" s="322"/>
      <c r="T15" s="319">
        <v>0</v>
      </c>
      <c r="U15" s="320"/>
      <c r="V15" s="322">
        <v>2</v>
      </c>
      <c r="W15" s="319">
        <v>0</v>
      </c>
      <c r="X15" s="320">
        <v>2</v>
      </c>
      <c r="Y15" s="321"/>
      <c r="Z15" s="322">
        <v>1</v>
      </c>
      <c r="AA15" s="323">
        <v>0</v>
      </c>
      <c r="AB15" s="320">
        <v>1</v>
      </c>
      <c r="AC15" s="326"/>
    </row>
    <row r="16" spans="1:35" s="5" customFormat="1" ht="13.5" customHeight="1">
      <c r="A16" s="124"/>
      <c r="B16" s="125" t="s">
        <v>2216</v>
      </c>
      <c r="C16" s="123">
        <v>0</v>
      </c>
      <c r="D16" s="313">
        <v>0</v>
      </c>
      <c r="E16" s="316">
        <v>5</v>
      </c>
      <c r="F16" s="313">
        <v>0</v>
      </c>
      <c r="G16" s="314">
        <v>5</v>
      </c>
      <c r="H16" s="315"/>
      <c r="I16" s="316">
        <v>3</v>
      </c>
      <c r="J16" s="313">
        <v>0</v>
      </c>
      <c r="K16" s="314">
        <v>3</v>
      </c>
      <c r="L16" s="315"/>
      <c r="M16" s="946"/>
      <c r="N16" s="951">
        <v>0</v>
      </c>
      <c r="O16" s="946"/>
      <c r="P16" s="316"/>
      <c r="Q16" s="327">
        <v>0</v>
      </c>
      <c r="R16" s="328"/>
      <c r="S16" s="316"/>
      <c r="T16" s="313">
        <v>0</v>
      </c>
      <c r="U16" s="314"/>
      <c r="V16" s="316">
        <v>1</v>
      </c>
      <c r="W16" s="313">
        <v>0</v>
      </c>
      <c r="X16" s="314">
        <v>1</v>
      </c>
      <c r="Y16" s="315"/>
      <c r="Z16" s="316"/>
      <c r="AA16" s="327">
        <v>0</v>
      </c>
      <c r="AB16" s="329"/>
      <c r="AC16" s="318"/>
    </row>
    <row r="17" spans="1:29" s="5" customFormat="1" ht="13.5" customHeight="1">
      <c r="A17" s="10"/>
      <c r="B17" s="71" t="s">
        <v>2217</v>
      </c>
      <c r="C17" s="21">
        <v>0</v>
      </c>
      <c r="D17" s="319">
        <v>0</v>
      </c>
      <c r="E17" s="322">
        <v>4</v>
      </c>
      <c r="F17" s="319">
        <v>0</v>
      </c>
      <c r="G17" s="320">
        <v>4</v>
      </c>
      <c r="H17" s="321"/>
      <c r="I17" s="322">
        <v>2</v>
      </c>
      <c r="J17" s="319">
        <v>0</v>
      </c>
      <c r="K17" s="320">
        <v>2</v>
      </c>
      <c r="L17" s="321"/>
      <c r="M17" s="947"/>
      <c r="N17" s="952">
        <v>0</v>
      </c>
      <c r="O17" s="947"/>
      <c r="P17" s="322"/>
      <c r="Q17" s="323">
        <v>0</v>
      </c>
      <c r="R17" s="324"/>
      <c r="S17" s="322"/>
      <c r="T17" s="319">
        <v>0</v>
      </c>
      <c r="U17" s="320"/>
      <c r="V17" s="322">
        <v>1</v>
      </c>
      <c r="W17" s="319">
        <v>0</v>
      </c>
      <c r="X17" s="320">
        <v>1</v>
      </c>
      <c r="Y17" s="321"/>
      <c r="Z17" s="322">
        <v>1</v>
      </c>
      <c r="AA17" s="323">
        <v>0</v>
      </c>
      <c r="AB17" s="325">
        <v>1</v>
      </c>
      <c r="AC17" s="326"/>
    </row>
    <row r="18" spans="1:29" ht="13.5" customHeight="1">
      <c r="A18" s="12" t="s">
        <v>1282</v>
      </c>
      <c r="B18" s="72"/>
      <c r="C18" s="117">
        <v>4</v>
      </c>
      <c r="D18" s="330">
        <v>-1</v>
      </c>
      <c r="E18" s="332">
        <v>43</v>
      </c>
      <c r="F18" s="330">
        <v>0</v>
      </c>
      <c r="G18" s="331">
        <v>43</v>
      </c>
      <c r="H18" s="331">
        <v>0</v>
      </c>
      <c r="I18" s="332">
        <v>25</v>
      </c>
      <c r="J18" s="330">
        <v>0</v>
      </c>
      <c r="K18" s="331">
        <v>25</v>
      </c>
      <c r="L18" s="331">
        <v>0</v>
      </c>
      <c r="M18" s="333"/>
      <c r="N18" s="330"/>
      <c r="O18" s="333"/>
      <c r="P18" s="332">
        <v>0</v>
      </c>
      <c r="Q18" s="330">
        <v>0</v>
      </c>
      <c r="R18" s="333">
        <v>0</v>
      </c>
      <c r="S18" s="332">
        <v>0</v>
      </c>
      <c r="T18" s="330">
        <v>0</v>
      </c>
      <c r="U18" s="331">
        <v>0</v>
      </c>
      <c r="V18" s="332">
        <v>11</v>
      </c>
      <c r="W18" s="330">
        <v>0</v>
      </c>
      <c r="X18" s="331">
        <v>11</v>
      </c>
      <c r="Y18" s="331">
        <v>0</v>
      </c>
      <c r="Z18" s="332">
        <v>1</v>
      </c>
      <c r="AA18" s="330">
        <v>0</v>
      </c>
      <c r="AB18" s="331">
        <v>1</v>
      </c>
      <c r="AC18" s="334">
        <v>0</v>
      </c>
    </row>
    <row r="19" spans="1:29" s="5" customFormat="1" ht="13.5" customHeight="1">
      <c r="A19" s="124"/>
      <c r="B19" s="125" t="s">
        <v>2204</v>
      </c>
      <c r="C19" s="123">
        <v>1</v>
      </c>
      <c r="D19" s="313">
        <v>0</v>
      </c>
      <c r="E19" s="316">
        <v>16</v>
      </c>
      <c r="F19" s="313">
        <v>0</v>
      </c>
      <c r="G19" s="314">
        <v>16</v>
      </c>
      <c r="H19" s="315"/>
      <c r="I19" s="316">
        <v>11</v>
      </c>
      <c r="J19" s="313">
        <v>0</v>
      </c>
      <c r="K19" s="314">
        <v>11</v>
      </c>
      <c r="L19" s="315"/>
      <c r="M19" s="946"/>
      <c r="N19" s="951">
        <v>0</v>
      </c>
      <c r="O19" s="946"/>
      <c r="P19" s="316"/>
      <c r="Q19" s="327">
        <v>0</v>
      </c>
      <c r="R19" s="328"/>
      <c r="S19" s="316"/>
      <c r="T19" s="313">
        <v>0</v>
      </c>
      <c r="U19" s="314"/>
      <c r="V19" s="316">
        <v>5</v>
      </c>
      <c r="W19" s="313">
        <v>0</v>
      </c>
      <c r="X19" s="314">
        <v>5</v>
      </c>
      <c r="Y19" s="315"/>
      <c r="Z19" s="316">
        <v>1</v>
      </c>
      <c r="AA19" s="327">
        <v>0</v>
      </c>
      <c r="AB19" s="314">
        <v>1</v>
      </c>
      <c r="AC19" s="318"/>
    </row>
    <row r="20" spans="1:29" s="5" customFormat="1" ht="13.5" customHeight="1">
      <c r="A20" s="10"/>
      <c r="B20" s="71" t="s">
        <v>2218</v>
      </c>
      <c r="C20" s="21">
        <v>0</v>
      </c>
      <c r="D20" s="319">
        <v>0</v>
      </c>
      <c r="E20" s="322">
        <v>11</v>
      </c>
      <c r="F20" s="319">
        <v>0</v>
      </c>
      <c r="G20" s="320">
        <v>11</v>
      </c>
      <c r="H20" s="321"/>
      <c r="I20" s="322">
        <v>3</v>
      </c>
      <c r="J20" s="319">
        <v>0</v>
      </c>
      <c r="K20" s="320">
        <v>3</v>
      </c>
      <c r="L20" s="321"/>
      <c r="M20" s="947"/>
      <c r="N20" s="952">
        <v>0</v>
      </c>
      <c r="O20" s="947"/>
      <c r="P20" s="322"/>
      <c r="Q20" s="323">
        <v>0</v>
      </c>
      <c r="R20" s="324"/>
      <c r="S20" s="322"/>
      <c r="T20" s="319">
        <v>0</v>
      </c>
      <c r="U20" s="320"/>
      <c r="V20" s="322">
        <v>2</v>
      </c>
      <c r="W20" s="319">
        <v>0</v>
      </c>
      <c r="X20" s="320">
        <v>2</v>
      </c>
      <c r="Y20" s="321"/>
      <c r="Z20" s="322"/>
      <c r="AA20" s="323">
        <v>0</v>
      </c>
      <c r="AB20" s="320"/>
      <c r="AC20" s="326"/>
    </row>
    <row r="21" spans="1:29" s="5" customFormat="1" ht="13.5" customHeight="1">
      <c r="A21" s="124"/>
      <c r="B21" s="125" t="s">
        <v>1065</v>
      </c>
      <c r="C21" s="123">
        <v>3</v>
      </c>
      <c r="D21" s="313">
        <v>-1</v>
      </c>
      <c r="E21" s="316">
        <v>14</v>
      </c>
      <c r="F21" s="313">
        <v>0</v>
      </c>
      <c r="G21" s="314">
        <v>14</v>
      </c>
      <c r="H21" s="315"/>
      <c r="I21" s="316">
        <v>9</v>
      </c>
      <c r="J21" s="313">
        <v>0</v>
      </c>
      <c r="K21" s="314">
        <v>9</v>
      </c>
      <c r="L21" s="315"/>
      <c r="M21" s="946"/>
      <c r="N21" s="951">
        <v>0</v>
      </c>
      <c r="O21" s="946"/>
      <c r="P21" s="316"/>
      <c r="Q21" s="327">
        <v>0</v>
      </c>
      <c r="R21" s="328"/>
      <c r="S21" s="316"/>
      <c r="T21" s="313">
        <v>0</v>
      </c>
      <c r="U21" s="314"/>
      <c r="V21" s="316">
        <v>3</v>
      </c>
      <c r="W21" s="313">
        <v>0</v>
      </c>
      <c r="X21" s="314">
        <v>3</v>
      </c>
      <c r="Y21" s="315"/>
      <c r="Z21" s="316"/>
      <c r="AA21" s="327">
        <v>0</v>
      </c>
      <c r="AB21" s="314"/>
      <c r="AC21" s="318"/>
    </row>
    <row r="22" spans="1:29" s="5" customFormat="1" ht="13.5" customHeight="1">
      <c r="A22" s="10"/>
      <c r="B22" s="71" t="s">
        <v>2219</v>
      </c>
      <c r="C22" s="21">
        <v>0</v>
      </c>
      <c r="D22" s="319">
        <v>0</v>
      </c>
      <c r="E22" s="322">
        <v>2</v>
      </c>
      <c r="F22" s="319">
        <v>0</v>
      </c>
      <c r="G22" s="320">
        <v>2</v>
      </c>
      <c r="H22" s="321"/>
      <c r="I22" s="322">
        <v>2</v>
      </c>
      <c r="J22" s="319">
        <v>0</v>
      </c>
      <c r="K22" s="320">
        <v>2</v>
      </c>
      <c r="L22" s="321"/>
      <c r="M22" s="947"/>
      <c r="N22" s="952">
        <v>0</v>
      </c>
      <c r="O22" s="947"/>
      <c r="P22" s="322"/>
      <c r="Q22" s="323">
        <v>0</v>
      </c>
      <c r="R22" s="324"/>
      <c r="S22" s="322"/>
      <c r="T22" s="319">
        <v>0</v>
      </c>
      <c r="U22" s="320"/>
      <c r="V22" s="322">
        <v>1</v>
      </c>
      <c r="W22" s="319">
        <v>0</v>
      </c>
      <c r="X22" s="320">
        <v>1</v>
      </c>
      <c r="Y22" s="321"/>
      <c r="Z22" s="322"/>
      <c r="AA22" s="323">
        <v>0</v>
      </c>
      <c r="AB22" s="320"/>
      <c r="AC22" s="326"/>
    </row>
    <row r="23" spans="1:29" ht="13.5" customHeight="1">
      <c r="A23" s="12" t="s">
        <v>1434</v>
      </c>
      <c r="B23" s="72"/>
      <c r="C23" s="117">
        <v>7</v>
      </c>
      <c r="D23" s="330">
        <v>-1</v>
      </c>
      <c r="E23" s="332">
        <v>46</v>
      </c>
      <c r="F23" s="330">
        <v>0</v>
      </c>
      <c r="G23" s="331">
        <v>46</v>
      </c>
      <c r="H23" s="331">
        <v>0</v>
      </c>
      <c r="I23" s="332">
        <v>23</v>
      </c>
      <c r="J23" s="330">
        <v>0</v>
      </c>
      <c r="K23" s="331">
        <v>23</v>
      </c>
      <c r="L23" s="331">
        <v>0</v>
      </c>
      <c r="M23" s="333"/>
      <c r="N23" s="330"/>
      <c r="O23" s="333"/>
      <c r="P23" s="332">
        <v>0</v>
      </c>
      <c r="Q23" s="330">
        <v>0</v>
      </c>
      <c r="R23" s="333">
        <v>0</v>
      </c>
      <c r="S23" s="332">
        <v>1</v>
      </c>
      <c r="T23" s="330">
        <v>0</v>
      </c>
      <c r="U23" s="331">
        <v>1</v>
      </c>
      <c r="V23" s="332">
        <v>14</v>
      </c>
      <c r="W23" s="330">
        <v>0</v>
      </c>
      <c r="X23" s="331">
        <v>13</v>
      </c>
      <c r="Y23" s="331">
        <v>1</v>
      </c>
      <c r="Z23" s="332">
        <v>2</v>
      </c>
      <c r="AA23" s="330">
        <v>0</v>
      </c>
      <c r="AB23" s="331">
        <v>2</v>
      </c>
      <c r="AC23" s="334">
        <v>0</v>
      </c>
    </row>
    <row r="24" spans="1:29" s="5" customFormat="1" ht="13.5" customHeight="1">
      <c r="A24" s="124"/>
      <c r="B24" s="125" t="s">
        <v>2220</v>
      </c>
      <c r="C24" s="123">
        <v>1</v>
      </c>
      <c r="D24" s="313">
        <v>0</v>
      </c>
      <c r="E24" s="316">
        <v>18</v>
      </c>
      <c r="F24" s="313">
        <v>0</v>
      </c>
      <c r="G24" s="314">
        <v>18</v>
      </c>
      <c r="H24" s="315"/>
      <c r="I24" s="316">
        <v>7</v>
      </c>
      <c r="J24" s="313">
        <v>0</v>
      </c>
      <c r="K24" s="314">
        <v>7</v>
      </c>
      <c r="L24" s="315"/>
      <c r="M24" s="946"/>
      <c r="N24" s="951">
        <v>0</v>
      </c>
      <c r="O24" s="946"/>
      <c r="P24" s="316"/>
      <c r="Q24" s="327">
        <v>0</v>
      </c>
      <c r="R24" s="328"/>
      <c r="S24" s="316"/>
      <c r="T24" s="313">
        <v>0</v>
      </c>
      <c r="U24" s="314"/>
      <c r="V24" s="316">
        <v>7</v>
      </c>
      <c r="W24" s="313">
        <v>0</v>
      </c>
      <c r="X24" s="314">
        <v>6</v>
      </c>
      <c r="Y24" s="315">
        <v>1</v>
      </c>
      <c r="Z24" s="316">
        <v>1</v>
      </c>
      <c r="AA24" s="327">
        <v>0</v>
      </c>
      <c r="AB24" s="314">
        <v>1</v>
      </c>
      <c r="AC24" s="318"/>
    </row>
    <row r="25" spans="1:29" s="5" customFormat="1" ht="13.5" customHeight="1">
      <c r="A25" s="10"/>
      <c r="B25" s="71" t="s">
        <v>2221</v>
      </c>
      <c r="C25" s="21">
        <v>2</v>
      </c>
      <c r="D25" s="319">
        <v>-1</v>
      </c>
      <c r="E25" s="322">
        <v>5</v>
      </c>
      <c r="F25" s="319">
        <v>0</v>
      </c>
      <c r="G25" s="320">
        <v>5</v>
      </c>
      <c r="H25" s="321"/>
      <c r="I25" s="322">
        <v>1</v>
      </c>
      <c r="J25" s="319">
        <v>0</v>
      </c>
      <c r="K25" s="320">
        <v>1</v>
      </c>
      <c r="L25" s="321"/>
      <c r="M25" s="947"/>
      <c r="N25" s="952">
        <v>0</v>
      </c>
      <c r="O25" s="947"/>
      <c r="P25" s="322"/>
      <c r="Q25" s="323">
        <v>0</v>
      </c>
      <c r="R25" s="324"/>
      <c r="S25" s="322"/>
      <c r="T25" s="319">
        <v>0</v>
      </c>
      <c r="U25" s="320"/>
      <c r="V25" s="322">
        <v>1</v>
      </c>
      <c r="W25" s="319">
        <v>0</v>
      </c>
      <c r="X25" s="320">
        <v>1</v>
      </c>
      <c r="Y25" s="321"/>
      <c r="Z25" s="322"/>
      <c r="AA25" s="323">
        <v>0</v>
      </c>
      <c r="AB25" s="320"/>
      <c r="AC25" s="326"/>
    </row>
    <row r="26" spans="1:29" s="5" customFormat="1" ht="13.5" customHeight="1">
      <c r="A26" s="124"/>
      <c r="B26" s="125" t="s">
        <v>2205</v>
      </c>
      <c r="C26" s="123">
        <v>3</v>
      </c>
      <c r="D26" s="313">
        <v>0</v>
      </c>
      <c r="E26" s="316">
        <v>21</v>
      </c>
      <c r="F26" s="313">
        <v>0</v>
      </c>
      <c r="G26" s="314">
        <v>21</v>
      </c>
      <c r="H26" s="315"/>
      <c r="I26" s="316">
        <v>14</v>
      </c>
      <c r="J26" s="313">
        <v>0</v>
      </c>
      <c r="K26" s="314">
        <v>14</v>
      </c>
      <c r="L26" s="315"/>
      <c r="M26" s="946"/>
      <c r="N26" s="951">
        <v>0</v>
      </c>
      <c r="O26" s="946"/>
      <c r="P26" s="316"/>
      <c r="Q26" s="327">
        <v>0</v>
      </c>
      <c r="R26" s="328"/>
      <c r="S26" s="316">
        <v>1</v>
      </c>
      <c r="T26" s="313">
        <v>0</v>
      </c>
      <c r="U26" s="314">
        <v>1</v>
      </c>
      <c r="V26" s="316">
        <v>6</v>
      </c>
      <c r="W26" s="313">
        <v>0</v>
      </c>
      <c r="X26" s="314">
        <v>6</v>
      </c>
      <c r="Y26" s="315"/>
      <c r="Z26" s="316">
        <v>1</v>
      </c>
      <c r="AA26" s="327">
        <v>0</v>
      </c>
      <c r="AB26" s="314">
        <v>1</v>
      </c>
      <c r="AC26" s="318"/>
    </row>
    <row r="27" spans="1:29" s="5" customFormat="1" ht="13.5" customHeight="1">
      <c r="A27" s="13"/>
      <c r="B27" s="73" t="s">
        <v>2222</v>
      </c>
      <c r="C27" s="121">
        <v>1</v>
      </c>
      <c r="D27" s="335">
        <v>0</v>
      </c>
      <c r="E27" s="338">
        <v>2</v>
      </c>
      <c r="F27" s="335">
        <v>0</v>
      </c>
      <c r="G27" s="336">
        <v>2</v>
      </c>
      <c r="H27" s="337"/>
      <c r="I27" s="338">
        <v>1</v>
      </c>
      <c r="J27" s="335">
        <v>0</v>
      </c>
      <c r="K27" s="336">
        <v>1</v>
      </c>
      <c r="L27" s="337"/>
      <c r="M27" s="948"/>
      <c r="N27" s="953">
        <v>0</v>
      </c>
      <c r="O27" s="948"/>
      <c r="P27" s="338"/>
      <c r="Q27" s="339">
        <v>0</v>
      </c>
      <c r="R27" s="340"/>
      <c r="S27" s="338"/>
      <c r="T27" s="335">
        <v>0</v>
      </c>
      <c r="U27" s="336"/>
      <c r="V27" s="338"/>
      <c r="W27" s="335">
        <v>0</v>
      </c>
      <c r="X27" s="336"/>
      <c r="Y27" s="337"/>
      <c r="Z27" s="338"/>
      <c r="AA27" s="339">
        <v>0</v>
      </c>
      <c r="AB27" s="336"/>
      <c r="AC27" s="341"/>
    </row>
    <row r="28" spans="1:29" ht="13.5" customHeight="1">
      <c r="A28" s="9" t="s">
        <v>1435</v>
      </c>
      <c r="B28" s="74"/>
      <c r="C28" s="23">
        <v>1</v>
      </c>
      <c r="D28" s="308">
        <v>0</v>
      </c>
      <c r="E28" s="310">
        <v>31</v>
      </c>
      <c r="F28" s="308">
        <v>0</v>
      </c>
      <c r="G28" s="309">
        <v>31</v>
      </c>
      <c r="H28" s="309">
        <v>0</v>
      </c>
      <c r="I28" s="310">
        <v>12</v>
      </c>
      <c r="J28" s="308">
        <v>-1</v>
      </c>
      <c r="K28" s="309">
        <v>12</v>
      </c>
      <c r="L28" s="309">
        <v>0</v>
      </c>
      <c r="M28" s="311">
        <v>1</v>
      </c>
      <c r="N28" s="308">
        <v>0</v>
      </c>
      <c r="O28" s="311">
        <v>1</v>
      </c>
      <c r="P28" s="310">
        <v>0</v>
      </c>
      <c r="Q28" s="308">
        <v>0</v>
      </c>
      <c r="R28" s="311">
        <v>0</v>
      </c>
      <c r="S28" s="310">
        <v>0</v>
      </c>
      <c r="T28" s="308">
        <v>0</v>
      </c>
      <c r="U28" s="309">
        <v>0</v>
      </c>
      <c r="V28" s="310">
        <v>7</v>
      </c>
      <c r="W28" s="308">
        <v>0</v>
      </c>
      <c r="X28" s="309">
        <v>7</v>
      </c>
      <c r="Y28" s="309">
        <v>0</v>
      </c>
      <c r="Z28" s="310">
        <v>2</v>
      </c>
      <c r="AA28" s="308">
        <v>0</v>
      </c>
      <c r="AB28" s="309">
        <v>2</v>
      </c>
      <c r="AC28" s="312">
        <v>0</v>
      </c>
    </row>
    <row r="29" spans="1:29" s="5" customFormat="1" ht="13.5" customHeight="1">
      <c r="A29" s="124"/>
      <c r="B29" s="125" t="s">
        <v>2223</v>
      </c>
      <c r="C29" s="123">
        <v>0</v>
      </c>
      <c r="D29" s="313">
        <v>0</v>
      </c>
      <c r="E29" s="316">
        <v>11</v>
      </c>
      <c r="F29" s="313">
        <v>0</v>
      </c>
      <c r="G29" s="314">
        <v>11</v>
      </c>
      <c r="H29" s="315"/>
      <c r="I29" s="316">
        <v>3</v>
      </c>
      <c r="J29" s="313">
        <v>-1</v>
      </c>
      <c r="K29" s="314">
        <v>3</v>
      </c>
      <c r="L29" s="315"/>
      <c r="M29" s="946"/>
      <c r="N29" s="951">
        <v>0</v>
      </c>
      <c r="O29" s="946"/>
      <c r="P29" s="316"/>
      <c r="Q29" s="327">
        <v>0</v>
      </c>
      <c r="R29" s="328"/>
      <c r="S29" s="316"/>
      <c r="T29" s="313">
        <v>0</v>
      </c>
      <c r="U29" s="314"/>
      <c r="V29" s="316">
        <v>2</v>
      </c>
      <c r="W29" s="313">
        <v>0</v>
      </c>
      <c r="X29" s="314">
        <v>2</v>
      </c>
      <c r="Y29" s="315"/>
      <c r="Z29" s="316">
        <v>1</v>
      </c>
      <c r="AA29" s="327">
        <v>0</v>
      </c>
      <c r="AB29" s="314">
        <v>1</v>
      </c>
      <c r="AC29" s="318"/>
    </row>
    <row r="30" spans="1:29" s="5" customFormat="1" ht="13.5" customHeight="1">
      <c r="A30" s="10"/>
      <c r="B30" s="71" t="s">
        <v>2224</v>
      </c>
      <c r="C30" s="21">
        <v>0</v>
      </c>
      <c r="D30" s="319">
        <v>0</v>
      </c>
      <c r="E30" s="322">
        <v>8</v>
      </c>
      <c r="F30" s="319">
        <v>0</v>
      </c>
      <c r="G30" s="320">
        <v>8</v>
      </c>
      <c r="H30" s="321"/>
      <c r="I30" s="322">
        <v>2</v>
      </c>
      <c r="J30" s="319">
        <v>0</v>
      </c>
      <c r="K30" s="320">
        <v>2</v>
      </c>
      <c r="L30" s="321"/>
      <c r="M30" s="947"/>
      <c r="N30" s="952">
        <v>0</v>
      </c>
      <c r="O30" s="947"/>
      <c r="P30" s="322"/>
      <c r="Q30" s="323">
        <v>0</v>
      </c>
      <c r="R30" s="324"/>
      <c r="S30" s="322"/>
      <c r="T30" s="319">
        <v>0</v>
      </c>
      <c r="U30" s="320"/>
      <c r="V30" s="322">
        <v>1</v>
      </c>
      <c r="W30" s="319">
        <v>0</v>
      </c>
      <c r="X30" s="320">
        <v>1</v>
      </c>
      <c r="Y30" s="321"/>
      <c r="Z30" s="322"/>
      <c r="AA30" s="323">
        <v>0</v>
      </c>
      <c r="AB30" s="320"/>
      <c r="AC30" s="326"/>
    </row>
    <row r="31" spans="1:29" s="5" customFormat="1" ht="13.5" customHeight="1">
      <c r="A31" s="124"/>
      <c r="B31" s="125" t="s">
        <v>2225</v>
      </c>
      <c r="C31" s="123">
        <v>0</v>
      </c>
      <c r="D31" s="313">
        <v>0</v>
      </c>
      <c r="E31" s="316">
        <v>2</v>
      </c>
      <c r="F31" s="313">
        <v>0</v>
      </c>
      <c r="G31" s="314">
        <v>2</v>
      </c>
      <c r="H31" s="315"/>
      <c r="I31" s="316">
        <v>1</v>
      </c>
      <c r="J31" s="313">
        <v>0</v>
      </c>
      <c r="K31" s="314">
        <v>1</v>
      </c>
      <c r="L31" s="315"/>
      <c r="M31" s="946"/>
      <c r="N31" s="951">
        <v>0</v>
      </c>
      <c r="O31" s="946"/>
      <c r="P31" s="316"/>
      <c r="Q31" s="327">
        <v>0</v>
      </c>
      <c r="R31" s="328"/>
      <c r="S31" s="316"/>
      <c r="T31" s="313">
        <v>0</v>
      </c>
      <c r="U31" s="314"/>
      <c r="V31" s="316">
        <v>1</v>
      </c>
      <c r="W31" s="313">
        <v>0</v>
      </c>
      <c r="X31" s="314">
        <v>1</v>
      </c>
      <c r="Y31" s="315"/>
      <c r="Z31" s="316"/>
      <c r="AA31" s="327">
        <v>0</v>
      </c>
      <c r="AB31" s="314"/>
      <c r="AC31" s="318"/>
    </row>
    <row r="32" spans="1:29" s="5" customFormat="1" ht="13.5" customHeight="1">
      <c r="A32" s="10"/>
      <c r="B32" s="71" t="s">
        <v>673</v>
      </c>
      <c r="C32" s="21">
        <v>1</v>
      </c>
      <c r="D32" s="319">
        <v>0</v>
      </c>
      <c r="E32" s="322">
        <v>9</v>
      </c>
      <c r="F32" s="319">
        <v>0</v>
      </c>
      <c r="G32" s="320">
        <v>9</v>
      </c>
      <c r="H32" s="321"/>
      <c r="I32" s="322">
        <v>5</v>
      </c>
      <c r="J32" s="319">
        <v>0</v>
      </c>
      <c r="K32" s="320">
        <v>5</v>
      </c>
      <c r="L32" s="321"/>
      <c r="M32" s="947"/>
      <c r="N32" s="952">
        <v>0</v>
      </c>
      <c r="O32" s="947"/>
      <c r="P32" s="322"/>
      <c r="Q32" s="323">
        <v>0</v>
      </c>
      <c r="R32" s="324"/>
      <c r="S32" s="322"/>
      <c r="T32" s="319">
        <v>0</v>
      </c>
      <c r="U32" s="320"/>
      <c r="V32" s="322">
        <v>2</v>
      </c>
      <c r="W32" s="319">
        <v>0</v>
      </c>
      <c r="X32" s="320">
        <v>2</v>
      </c>
      <c r="Y32" s="321"/>
      <c r="Z32" s="322">
        <v>1</v>
      </c>
      <c r="AA32" s="323">
        <v>0</v>
      </c>
      <c r="AB32" s="320">
        <v>1</v>
      </c>
      <c r="AC32" s="326"/>
    </row>
    <row r="33" spans="1:29" s="5" customFormat="1" ht="13.5" customHeight="1">
      <c r="A33" s="349"/>
      <c r="B33" s="350" t="s">
        <v>674</v>
      </c>
      <c r="C33" s="351">
        <v>0</v>
      </c>
      <c r="D33" s="352">
        <v>0</v>
      </c>
      <c r="E33" s="316">
        <v>1</v>
      </c>
      <c r="F33" s="352">
        <v>0</v>
      </c>
      <c r="G33" s="354">
        <v>1</v>
      </c>
      <c r="H33" s="355"/>
      <c r="I33" s="316">
        <v>1</v>
      </c>
      <c r="J33" s="352">
        <v>0</v>
      </c>
      <c r="K33" s="354">
        <v>1</v>
      </c>
      <c r="L33" s="355"/>
      <c r="M33" s="949">
        <v>1</v>
      </c>
      <c r="N33" s="954">
        <v>0</v>
      </c>
      <c r="O33" s="949">
        <v>1</v>
      </c>
      <c r="P33" s="353"/>
      <c r="Q33" s="356">
        <v>0</v>
      </c>
      <c r="R33" s="357"/>
      <c r="S33" s="353"/>
      <c r="T33" s="352">
        <v>0</v>
      </c>
      <c r="U33" s="354"/>
      <c r="V33" s="353">
        <v>1</v>
      </c>
      <c r="W33" s="352">
        <v>0</v>
      </c>
      <c r="X33" s="354">
        <v>1</v>
      </c>
      <c r="Y33" s="355"/>
      <c r="Z33" s="353"/>
      <c r="AA33" s="356">
        <v>0</v>
      </c>
      <c r="AB33" s="354"/>
      <c r="AC33" s="358"/>
    </row>
    <row r="34" spans="1:29" ht="13.5" customHeight="1">
      <c r="A34" s="12" t="s">
        <v>675</v>
      </c>
      <c r="B34" s="72"/>
      <c r="C34" s="117">
        <v>0</v>
      </c>
      <c r="D34" s="330">
        <v>0</v>
      </c>
      <c r="E34" s="332">
        <v>20</v>
      </c>
      <c r="F34" s="330">
        <v>-1</v>
      </c>
      <c r="G34" s="331">
        <v>20</v>
      </c>
      <c r="H34" s="331">
        <v>0</v>
      </c>
      <c r="I34" s="332">
        <v>16</v>
      </c>
      <c r="J34" s="330">
        <v>0</v>
      </c>
      <c r="K34" s="331">
        <v>16</v>
      </c>
      <c r="L34" s="331"/>
      <c r="M34" s="333"/>
      <c r="N34" s="330"/>
      <c r="O34" s="333"/>
      <c r="P34" s="332"/>
      <c r="Q34" s="330"/>
      <c r="R34" s="333"/>
      <c r="S34" s="332"/>
      <c r="T34" s="330"/>
      <c r="U34" s="331"/>
      <c r="V34" s="332">
        <v>6</v>
      </c>
      <c r="W34" s="330">
        <v>0</v>
      </c>
      <c r="X34" s="331">
        <v>6</v>
      </c>
      <c r="Y34" s="331">
        <v>0</v>
      </c>
      <c r="Z34" s="332">
        <v>1</v>
      </c>
      <c r="AA34" s="330"/>
      <c r="AB34" s="331">
        <v>1</v>
      </c>
      <c r="AC34" s="334"/>
    </row>
    <row r="35" spans="1:29" s="5" customFormat="1" ht="13.5" customHeight="1">
      <c r="A35" s="124"/>
      <c r="B35" s="125" t="s">
        <v>676</v>
      </c>
      <c r="C35" s="123">
        <v>0</v>
      </c>
      <c r="D35" s="313">
        <v>0</v>
      </c>
      <c r="E35" s="316">
        <v>13</v>
      </c>
      <c r="F35" s="313">
        <v>0</v>
      </c>
      <c r="G35" s="314">
        <v>13</v>
      </c>
      <c r="H35" s="315"/>
      <c r="I35" s="316">
        <v>11</v>
      </c>
      <c r="J35" s="313">
        <v>0</v>
      </c>
      <c r="K35" s="314">
        <v>11</v>
      </c>
      <c r="L35" s="315"/>
      <c r="M35" s="946"/>
      <c r="N35" s="951">
        <v>0</v>
      </c>
      <c r="O35" s="946"/>
      <c r="P35" s="316"/>
      <c r="Q35" s="327">
        <v>0</v>
      </c>
      <c r="R35" s="328"/>
      <c r="S35" s="316"/>
      <c r="T35" s="313">
        <v>0</v>
      </c>
      <c r="U35" s="314"/>
      <c r="V35" s="316">
        <v>4</v>
      </c>
      <c r="W35" s="313">
        <v>0</v>
      </c>
      <c r="X35" s="314">
        <v>4</v>
      </c>
      <c r="Y35" s="315"/>
      <c r="Z35" s="316">
        <v>1</v>
      </c>
      <c r="AA35" s="327">
        <v>0</v>
      </c>
      <c r="AB35" s="314">
        <v>1</v>
      </c>
      <c r="AC35" s="318"/>
    </row>
    <row r="36" spans="1:29" s="5" customFormat="1" ht="13.5" customHeight="1">
      <c r="A36" s="10"/>
      <c r="B36" s="71" t="s">
        <v>1530</v>
      </c>
      <c r="C36" s="21">
        <v>0</v>
      </c>
      <c r="D36" s="319">
        <v>0</v>
      </c>
      <c r="E36" s="322">
        <v>2</v>
      </c>
      <c r="F36" s="319">
        <v>0</v>
      </c>
      <c r="G36" s="320">
        <v>2</v>
      </c>
      <c r="H36" s="321"/>
      <c r="I36" s="322">
        <v>1</v>
      </c>
      <c r="J36" s="319">
        <v>0</v>
      </c>
      <c r="K36" s="320">
        <v>1</v>
      </c>
      <c r="L36" s="321"/>
      <c r="M36" s="947"/>
      <c r="N36" s="952">
        <v>0</v>
      </c>
      <c r="O36" s="947"/>
      <c r="P36" s="322"/>
      <c r="Q36" s="323">
        <v>0</v>
      </c>
      <c r="R36" s="324"/>
      <c r="S36" s="322"/>
      <c r="T36" s="319">
        <v>0</v>
      </c>
      <c r="U36" s="320"/>
      <c r="V36" s="322">
        <v>1</v>
      </c>
      <c r="W36" s="319">
        <v>0</v>
      </c>
      <c r="X36" s="320">
        <v>1</v>
      </c>
      <c r="Y36" s="321"/>
      <c r="Z36" s="322"/>
      <c r="AA36" s="323">
        <v>0</v>
      </c>
      <c r="AB36" s="320"/>
      <c r="AC36" s="326"/>
    </row>
    <row r="37" spans="1:29" s="5" customFormat="1" ht="13.5" customHeight="1">
      <c r="A37" s="124"/>
      <c r="B37" s="125" t="s">
        <v>1531</v>
      </c>
      <c r="C37" s="123">
        <v>0</v>
      </c>
      <c r="D37" s="313">
        <v>0</v>
      </c>
      <c r="E37" s="316">
        <v>4</v>
      </c>
      <c r="F37" s="313">
        <v>-1</v>
      </c>
      <c r="G37" s="314">
        <v>4</v>
      </c>
      <c r="H37" s="315"/>
      <c r="I37" s="316">
        <v>3</v>
      </c>
      <c r="J37" s="313">
        <v>0</v>
      </c>
      <c r="K37" s="314">
        <v>3</v>
      </c>
      <c r="L37" s="315"/>
      <c r="M37" s="946"/>
      <c r="N37" s="951">
        <v>0</v>
      </c>
      <c r="O37" s="946"/>
      <c r="P37" s="316"/>
      <c r="Q37" s="327">
        <v>0</v>
      </c>
      <c r="R37" s="328"/>
      <c r="S37" s="316"/>
      <c r="T37" s="313">
        <v>0</v>
      </c>
      <c r="U37" s="314"/>
      <c r="V37" s="316">
        <v>1</v>
      </c>
      <c r="W37" s="313">
        <v>0</v>
      </c>
      <c r="X37" s="314">
        <v>1</v>
      </c>
      <c r="Y37" s="315"/>
      <c r="Z37" s="316"/>
      <c r="AA37" s="327">
        <v>0</v>
      </c>
      <c r="AB37" s="314"/>
      <c r="AC37" s="318"/>
    </row>
    <row r="38" spans="1:29" s="5" customFormat="1" ht="13.5" customHeight="1">
      <c r="A38" s="13"/>
      <c r="B38" s="73" t="s">
        <v>1532</v>
      </c>
      <c r="C38" s="121">
        <v>0</v>
      </c>
      <c r="D38" s="335">
        <v>0</v>
      </c>
      <c r="E38" s="338">
        <v>1</v>
      </c>
      <c r="F38" s="335">
        <v>0</v>
      </c>
      <c r="G38" s="336">
        <v>1</v>
      </c>
      <c r="H38" s="337"/>
      <c r="I38" s="338">
        <v>1</v>
      </c>
      <c r="J38" s="335">
        <v>0</v>
      </c>
      <c r="K38" s="336">
        <v>1</v>
      </c>
      <c r="L38" s="337"/>
      <c r="M38" s="948"/>
      <c r="N38" s="953">
        <v>0</v>
      </c>
      <c r="O38" s="948"/>
      <c r="P38" s="338"/>
      <c r="Q38" s="339">
        <v>0</v>
      </c>
      <c r="R38" s="340"/>
      <c r="S38" s="338"/>
      <c r="T38" s="335">
        <v>0</v>
      </c>
      <c r="U38" s="336"/>
      <c r="V38" s="338">
        <v>0</v>
      </c>
      <c r="W38" s="335">
        <v>0</v>
      </c>
      <c r="X38" s="336"/>
      <c r="Y38" s="337"/>
      <c r="Z38" s="338"/>
      <c r="AA38" s="339">
        <v>0</v>
      </c>
      <c r="AB38" s="336"/>
      <c r="AC38" s="341"/>
    </row>
    <row r="39" spans="1:29" ht="13.5" customHeight="1">
      <c r="A39" s="9" t="s">
        <v>1283</v>
      </c>
      <c r="B39" s="74"/>
      <c r="C39" s="23">
        <v>1</v>
      </c>
      <c r="D39" s="308">
        <v>0</v>
      </c>
      <c r="E39" s="310">
        <v>38</v>
      </c>
      <c r="F39" s="308">
        <v>-6</v>
      </c>
      <c r="G39" s="309">
        <v>37</v>
      </c>
      <c r="H39" s="309">
        <v>1</v>
      </c>
      <c r="I39" s="310">
        <v>21</v>
      </c>
      <c r="J39" s="308">
        <v>0</v>
      </c>
      <c r="K39" s="309">
        <v>20</v>
      </c>
      <c r="L39" s="309">
        <v>1</v>
      </c>
      <c r="M39" s="311"/>
      <c r="N39" s="308"/>
      <c r="O39" s="311"/>
      <c r="P39" s="310">
        <v>0</v>
      </c>
      <c r="Q39" s="308">
        <v>0</v>
      </c>
      <c r="R39" s="311">
        <v>0</v>
      </c>
      <c r="S39" s="310">
        <v>0</v>
      </c>
      <c r="T39" s="308">
        <v>0</v>
      </c>
      <c r="U39" s="309">
        <v>0</v>
      </c>
      <c r="V39" s="310">
        <v>11</v>
      </c>
      <c r="W39" s="308">
        <v>0</v>
      </c>
      <c r="X39" s="309">
        <v>10</v>
      </c>
      <c r="Y39" s="309">
        <v>1</v>
      </c>
      <c r="Z39" s="310">
        <v>2</v>
      </c>
      <c r="AA39" s="308">
        <v>0</v>
      </c>
      <c r="AB39" s="309">
        <v>1</v>
      </c>
      <c r="AC39" s="312">
        <v>1</v>
      </c>
    </row>
    <row r="40" spans="1:29" s="5" customFormat="1" ht="13.5" customHeight="1">
      <c r="A40" s="124"/>
      <c r="B40" s="125" t="s">
        <v>1533</v>
      </c>
      <c r="C40" s="123">
        <v>0</v>
      </c>
      <c r="D40" s="313">
        <v>0</v>
      </c>
      <c r="E40" s="316">
        <v>13</v>
      </c>
      <c r="F40" s="313">
        <v>0</v>
      </c>
      <c r="G40" s="314">
        <v>13</v>
      </c>
      <c r="H40" s="315"/>
      <c r="I40" s="316">
        <v>8</v>
      </c>
      <c r="J40" s="313">
        <v>0</v>
      </c>
      <c r="K40" s="314">
        <v>8</v>
      </c>
      <c r="L40" s="315"/>
      <c r="M40" s="946"/>
      <c r="N40" s="951">
        <v>0</v>
      </c>
      <c r="O40" s="946"/>
      <c r="P40" s="316"/>
      <c r="Q40" s="327">
        <v>0</v>
      </c>
      <c r="R40" s="328"/>
      <c r="S40" s="316"/>
      <c r="T40" s="313">
        <v>0</v>
      </c>
      <c r="U40" s="314"/>
      <c r="V40" s="316">
        <v>3</v>
      </c>
      <c r="W40" s="313">
        <v>0</v>
      </c>
      <c r="X40" s="314">
        <v>2</v>
      </c>
      <c r="Y40" s="315">
        <v>1</v>
      </c>
      <c r="Z40" s="316">
        <v>1</v>
      </c>
      <c r="AA40" s="327">
        <v>0</v>
      </c>
      <c r="AB40" s="314">
        <v>1</v>
      </c>
      <c r="AC40" s="318"/>
    </row>
    <row r="41" spans="1:29" s="5" customFormat="1" ht="13.5" customHeight="1">
      <c r="A41" s="10"/>
      <c r="B41" s="71" t="s">
        <v>1534</v>
      </c>
      <c r="C41" s="21">
        <v>0</v>
      </c>
      <c r="D41" s="319">
        <v>0</v>
      </c>
      <c r="E41" s="322">
        <v>7</v>
      </c>
      <c r="F41" s="319">
        <v>0</v>
      </c>
      <c r="G41" s="320">
        <v>7</v>
      </c>
      <c r="H41" s="321"/>
      <c r="I41" s="322">
        <v>3</v>
      </c>
      <c r="J41" s="319">
        <v>0</v>
      </c>
      <c r="K41" s="320">
        <v>3</v>
      </c>
      <c r="L41" s="321"/>
      <c r="M41" s="947"/>
      <c r="N41" s="952">
        <v>0</v>
      </c>
      <c r="O41" s="947"/>
      <c r="P41" s="322"/>
      <c r="Q41" s="323">
        <v>0</v>
      </c>
      <c r="R41" s="324"/>
      <c r="S41" s="322"/>
      <c r="T41" s="319">
        <v>0</v>
      </c>
      <c r="U41" s="320"/>
      <c r="V41" s="322">
        <v>2</v>
      </c>
      <c r="W41" s="319">
        <v>0</v>
      </c>
      <c r="X41" s="320">
        <v>2</v>
      </c>
      <c r="Y41" s="321"/>
      <c r="Z41" s="322"/>
      <c r="AA41" s="323">
        <v>0</v>
      </c>
      <c r="AB41" s="320"/>
      <c r="AC41" s="326"/>
    </row>
    <row r="42" spans="1:29" s="5" customFormat="1" ht="13.5" customHeight="1">
      <c r="A42" s="124"/>
      <c r="B42" s="125" t="s">
        <v>1535</v>
      </c>
      <c r="C42" s="123">
        <v>0</v>
      </c>
      <c r="D42" s="313">
        <v>0</v>
      </c>
      <c r="E42" s="316">
        <v>1</v>
      </c>
      <c r="F42" s="313">
        <v>0</v>
      </c>
      <c r="G42" s="314">
        <v>1</v>
      </c>
      <c r="H42" s="315"/>
      <c r="I42" s="316">
        <v>1</v>
      </c>
      <c r="J42" s="313">
        <v>0</v>
      </c>
      <c r="K42" s="314">
        <v>1</v>
      </c>
      <c r="L42" s="315"/>
      <c r="M42" s="946"/>
      <c r="N42" s="951">
        <v>0</v>
      </c>
      <c r="O42" s="946"/>
      <c r="P42" s="316"/>
      <c r="Q42" s="327">
        <v>0</v>
      </c>
      <c r="R42" s="328"/>
      <c r="S42" s="316"/>
      <c r="T42" s="313">
        <v>0</v>
      </c>
      <c r="U42" s="314"/>
      <c r="V42" s="316"/>
      <c r="W42" s="313">
        <v>0</v>
      </c>
      <c r="X42" s="314"/>
      <c r="Y42" s="315"/>
      <c r="Z42" s="316"/>
      <c r="AA42" s="327">
        <v>0</v>
      </c>
      <c r="AB42" s="314"/>
      <c r="AC42" s="318"/>
    </row>
    <row r="43" spans="1:29" s="5" customFormat="1" ht="13.5" customHeight="1">
      <c r="A43" s="10"/>
      <c r="B43" s="71" t="s">
        <v>2246</v>
      </c>
      <c r="C43" s="21">
        <v>0</v>
      </c>
      <c r="D43" s="319">
        <v>0</v>
      </c>
      <c r="E43" s="322">
        <v>1</v>
      </c>
      <c r="F43" s="319">
        <v>0</v>
      </c>
      <c r="G43" s="320">
        <v>1</v>
      </c>
      <c r="H43" s="321"/>
      <c r="I43" s="322">
        <v>1</v>
      </c>
      <c r="J43" s="319">
        <v>0</v>
      </c>
      <c r="K43" s="320">
        <v>1</v>
      </c>
      <c r="L43" s="321"/>
      <c r="M43" s="947"/>
      <c r="N43" s="952">
        <v>0</v>
      </c>
      <c r="O43" s="947"/>
      <c r="P43" s="322"/>
      <c r="Q43" s="323">
        <v>0</v>
      </c>
      <c r="R43" s="324"/>
      <c r="S43" s="322"/>
      <c r="T43" s="319">
        <v>0</v>
      </c>
      <c r="U43" s="320"/>
      <c r="V43" s="322">
        <v>1</v>
      </c>
      <c r="W43" s="319">
        <v>0</v>
      </c>
      <c r="X43" s="320">
        <v>1</v>
      </c>
      <c r="Y43" s="321"/>
      <c r="Z43" s="322"/>
      <c r="AA43" s="323">
        <v>0</v>
      </c>
      <c r="AB43" s="320"/>
      <c r="AC43" s="326"/>
    </row>
    <row r="44" spans="1:29" s="5" customFormat="1" ht="13.5" customHeight="1">
      <c r="A44" s="124"/>
      <c r="B44" s="125" t="s">
        <v>2247</v>
      </c>
      <c r="C44" s="123">
        <v>0</v>
      </c>
      <c r="D44" s="313">
        <v>0</v>
      </c>
      <c r="E44" s="316">
        <v>8</v>
      </c>
      <c r="F44" s="313">
        <v>0</v>
      </c>
      <c r="G44" s="314">
        <v>8</v>
      </c>
      <c r="H44" s="315"/>
      <c r="I44" s="316">
        <v>3</v>
      </c>
      <c r="J44" s="313">
        <v>0</v>
      </c>
      <c r="K44" s="314">
        <v>3</v>
      </c>
      <c r="L44" s="315"/>
      <c r="M44" s="946"/>
      <c r="N44" s="951">
        <v>0</v>
      </c>
      <c r="O44" s="946"/>
      <c r="P44" s="316"/>
      <c r="Q44" s="327">
        <v>0</v>
      </c>
      <c r="R44" s="328"/>
      <c r="S44" s="316"/>
      <c r="T44" s="313">
        <v>0</v>
      </c>
      <c r="U44" s="314"/>
      <c r="V44" s="316">
        <v>2</v>
      </c>
      <c r="W44" s="313">
        <v>0</v>
      </c>
      <c r="X44" s="314">
        <v>2</v>
      </c>
      <c r="Y44" s="315"/>
      <c r="Z44" s="316"/>
      <c r="AA44" s="313">
        <v>0</v>
      </c>
      <c r="AB44" s="314"/>
      <c r="AC44" s="318"/>
    </row>
    <row r="45" spans="1:29" s="5" customFormat="1" ht="13.5" customHeight="1">
      <c r="A45" s="10"/>
      <c r="B45" s="71" t="s">
        <v>2248</v>
      </c>
      <c r="C45" s="21">
        <v>0</v>
      </c>
      <c r="D45" s="319">
        <v>0</v>
      </c>
      <c r="E45" s="322">
        <v>3</v>
      </c>
      <c r="F45" s="319">
        <v>0</v>
      </c>
      <c r="G45" s="320">
        <v>3</v>
      </c>
      <c r="H45" s="321"/>
      <c r="I45" s="322">
        <v>1</v>
      </c>
      <c r="J45" s="319">
        <v>0</v>
      </c>
      <c r="K45" s="320">
        <v>1</v>
      </c>
      <c r="L45" s="321"/>
      <c r="M45" s="947"/>
      <c r="N45" s="952">
        <v>0</v>
      </c>
      <c r="O45" s="947"/>
      <c r="P45" s="322"/>
      <c r="Q45" s="323">
        <v>0</v>
      </c>
      <c r="R45" s="324"/>
      <c r="S45" s="322"/>
      <c r="T45" s="319">
        <v>0</v>
      </c>
      <c r="U45" s="320"/>
      <c r="V45" s="322">
        <v>1</v>
      </c>
      <c r="W45" s="319">
        <v>0</v>
      </c>
      <c r="X45" s="320">
        <v>1</v>
      </c>
      <c r="Y45" s="321"/>
      <c r="Z45" s="322"/>
      <c r="AA45" s="319">
        <v>0</v>
      </c>
      <c r="AB45" s="320"/>
      <c r="AC45" s="326"/>
    </row>
    <row r="46" spans="1:29" s="5" customFormat="1" ht="13.5" customHeight="1">
      <c r="A46" s="124"/>
      <c r="B46" s="125" t="s">
        <v>2203</v>
      </c>
      <c r="C46" s="123">
        <v>1</v>
      </c>
      <c r="D46" s="313">
        <v>0</v>
      </c>
      <c r="E46" s="316">
        <v>1</v>
      </c>
      <c r="F46" s="313">
        <v>-4</v>
      </c>
      <c r="G46" s="314">
        <v>1</v>
      </c>
      <c r="H46" s="315"/>
      <c r="I46" s="316">
        <v>1</v>
      </c>
      <c r="J46" s="313">
        <v>0</v>
      </c>
      <c r="K46" s="314">
        <v>1</v>
      </c>
      <c r="L46" s="315"/>
      <c r="M46" s="946"/>
      <c r="N46" s="951">
        <v>0</v>
      </c>
      <c r="O46" s="946"/>
      <c r="P46" s="316"/>
      <c r="Q46" s="327">
        <v>0</v>
      </c>
      <c r="R46" s="328"/>
      <c r="S46" s="316"/>
      <c r="T46" s="313">
        <v>0</v>
      </c>
      <c r="U46" s="314"/>
      <c r="V46" s="316">
        <v>1</v>
      </c>
      <c r="W46" s="313">
        <v>0</v>
      </c>
      <c r="X46" s="314">
        <v>1</v>
      </c>
      <c r="Y46" s="315"/>
      <c r="Z46" s="316"/>
      <c r="AA46" s="313">
        <v>0</v>
      </c>
      <c r="AB46" s="314"/>
      <c r="AC46" s="318"/>
    </row>
    <row r="47" spans="1:29" s="5" customFormat="1" ht="13.5" customHeight="1" thickBot="1">
      <c r="A47" s="7"/>
      <c r="B47" s="75" t="s">
        <v>2517</v>
      </c>
      <c r="C47" s="25">
        <v>0</v>
      </c>
      <c r="D47" s="342">
        <v>0</v>
      </c>
      <c r="E47" s="345">
        <v>4</v>
      </c>
      <c r="F47" s="342">
        <v>-2</v>
      </c>
      <c r="G47" s="343">
        <v>3</v>
      </c>
      <c r="H47" s="344">
        <v>1</v>
      </c>
      <c r="I47" s="345">
        <v>3</v>
      </c>
      <c r="J47" s="342">
        <v>0</v>
      </c>
      <c r="K47" s="343">
        <v>2</v>
      </c>
      <c r="L47" s="344">
        <v>1</v>
      </c>
      <c r="M47" s="950"/>
      <c r="N47" s="955">
        <v>0</v>
      </c>
      <c r="O47" s="950"/>
      <c r="P47" s="345"/>
      <c r="Q47" s="346">
        <v>0</v>
      </c>
      <c r="R47" s="347"/>
      <c r="S47" s="345"/>
      <c r="T47" s="342">
        <v>0</v>
      </c>
      <c r="U47" s="343"/>
      <c r="V47" s="345">
        <v>1</v>
      </c>
      <c r="W47" s="342">
        <v>0</v>
      </c>
      <c r="X47" s="343">
        <v>1</v>
      </c>
      <c r="Y47" s="344"/>
      <c r="Z47" s="345">
        <v>1</v>
      </c>
      <c r="AA47" s="342">
        <v>0</v>
      </c>
      <c r="AB47" s="343"/>
      <c r="AC47" s="348">
        <v>1</v>
      </c>
    </row>
    <row r="48" spans="1:29">
      <c r="B48" s="5" t="s">
        <v>3221</v>
      </c>
    </row>
  </sheetData>
  <mergeCells count="23">
    <mergeCell ref="P4:R4"/>
    <mergeCell ref="P5:P7"/>
    <mergeCell ref="T6:T7"/>
    <mergeCell ref="E4:H4"/>
    <mergeCell ref="C4:D4"/>
    <mergeCell ref="I4:L4"/>
    <mergeCell ref="M4:O4"/>
    <mergeCell ref="A5:B5"/>
    <mergeCell ref="E5:E7"/>
    <mergeCell ref="F6:F7"/>
    <mergeCell ref="I5:I7"/>
    <mergeCell ref="Q6:Q7"/>
    <mergeCell ref="M5:M7"/>
    <mergeCell ref="N6:N7"/>
    <mergeCell ref="J6:J7"/>
    <mergeCell ref="D6:D7"/>
    <mergeCell ref="C5:C7"/>
    <mergeCell ref="S3:AC3"/>
    <mergeCell ref="W6:W7"/>
    <mergeCell ref="Z5:Z7"/>
    <mergeCell ref="AA6:AA7"/>
    <mergeCell ref="S5:S7"/>
    <mergeCell ref="V5:V7"/>
  </mergeCells>
  <phoneticPr fontId="2"/>
  <pageMargins left="0.39370078740157483" right="0.39370078740157483" top="0.78740157480314965" bottom="0.39370078740157483" header="0.51181102362204722" footer="0.39370078740157483"/>
  <pageSetup paperSize="9" scale="70" orientation="landscape" useFirstPageNumber="1"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6E2A-C5B5-48E2-BF2C-F4BFDDABAB60}">
  <sheetPr codeName="Sheet6">
    <tabColor theme="9"/>
  </sheetPr>
  <dimension ref="A1:X27"/>
  <sheetViews>
    <sheetView showGridLines="0" showZeros="0" view="pageBreakPreview" zoomScale="90" zoomScaleNormal="75" zoomScaleSheetLayoutView="90" workbookViewId="0">
      <selection activeCell="Y1" sqref="Y1:AY65536"/>
    </sheetView>
  </sheetViews>
  <sheetFormatPr defaultRowHeight="13.5"/>
  <cols>
    <col min="1" max="1" width="14.625" style="5" customWidth="1"/>
    <col min="2" max="16" width="7.25" style="5" customWidth="1"/>
    <col min="17" max="17" width="5.125" style="5" customWidth="1"/>
    <col min="18" max="23" width="7.25" style="5" customWidth="1"/>
    <col min="24" max="24" width="10.375" style="5" customWidth="1"/>
  </cols>
  <sheetData>
    <row r="1" spans="1:24" ht="17.25" customHeight="1">
      <c r="A1" s="24" t="s">
        <v>2721</v>
      </c>
    </row>
    <row r="2" spans="1:24" ht="17.25" customHeight="1">
      <c r="A2" s="796"/>
      <c r="B2" s="797"/>
      <c r="C2" s="797"/>
      <c r="D2" s="797"/>
      <c r="E2" s="797"/>
      <c r="F2" s="797"/>
      <c r="G2" s="797"/>
      <c r="H2" s="797"/>
      <c r="I2" s="797"/>
      <c r="J2" s="797"/>
      <c r="K2" s="797"/>
      <c r="L2" s="797"/>
      <c r="M2" s="797"/>
      <c r="N2" s="797"/>
    </row>
    <row r="3" spans="1:24" ht="17.25" customHeight="1" thickBot="1">
      <c r="A3" s="6" t="s">
        <v>1874</v>
      </c>
    </row>
    <row r="4" spans="1:24" ht="17.25" customHeight="1">
      <c r="A4" s="1945" t="s">
        <v>966</v>
      </c>
      <c r="B4" s="1961" t="s">
        <v>69</v>
      </c>
      <c r="C4" s="27"/>
      <c r="D4" s="1961" t="s">
        <v>2506</v>
      </c>
      <c r="E4" s="27"/>
      <c r="F4" s="1965" t="s">
        <v>70</v>
      </c>
      <c r="G4" s="1966"/>
      <c r="H4" s="1967"/>
      <c r="I4" s="1967"/>
      <c r="J4" s="1968"/>
      <c r="K4" s="1959"/>
      <c r="L4" s="1960"/>
      <c r="M4" s="1960"/>
      <c r="N4" s="1960"/>
      <c r="O4" s="1960"/>
      <c r="P4" s="1960"/>
      <c r="Q4" s="1960"/>
      <c r="R4" s="1960"/>
      <c r="S4" s="1960"/>
      <c r="T4" s="1960"/>
      <c r="U4" s="1960"/>
      <c r="V4" s="1960"/>
      <c r="W4" s="1960"/>
      <c r="X4" s="1960"/>
    </row>
    <row r="5" spans="1:24" ht="17.25" customHeight="1">
      <c r="A5" s="1946"/>
      <c r="B5" s="1962"/>
      <c r="C5" s="28"/>
      <c r="D5" s="1962"/>
      <c r="E5" s="28"/>
      <c r="F5" s="1954" t="s">
        <v>2207</v>
      </c>
      <c r="G5" s="102"/>
      <c r="H5" s="86"/>
      <c r="I5" s="86"/>
      <c r="J5" s="103"/>
      <c r="K5" s="1969"/>
      <c r="L5" s="102"/>
      <c r="M5" s="361"/>
      <c r="N5" s="361"/>
      <c r="O5" s="361"/>
      <c r="P5" s="361"/>
      <c r="Q5" s="361"/>
      <c r="R5" s="361"/>
      <c r="S5" s="361"/>
      <c r="T5" s="361"/>
      <c r="U5" s="361"/>
      <c r="V5" s="361"/>
      <c r="W5" s="361"/>
      <c r="X5" s="361"/>
    </row>
    <row r="6" spans="1:24" ht="17.25" customHeight="1">
      <c r="A6" s="1946"/>
      <c r="B6" s="1962"/>
      <c r="C6" s="1957" t="s">
        <v>2546</v>
      </c>
      <c r="D6" s="1962"/>
      <c r="E6" s="1957" t="s">
        <v>2546</v>
      </c>
      <c r="F6" s="1955"/>
      <c r="G6" s="1957" t="s">
        <v>2546</v>
      </c>
      <c r="H6" s="1949" t="s">
        <v>2540</v>
      </c>
      <c r="I6" s="1949" t="s">
        <v>2541</v>
      </c>
      <c r="J6" s="1951" t="s">
        <v>2542</v>
      </c>
      <c r="K6" s="1969"/>
      <c r="L6" s="1950"/>
      <c r="M6" s="1944"/>
      <c r="N6" s="1944"/>
      <c r="O6" s="1944"/>
      <c r="P6" s="1944"/>
      <c r="Q6" s="1944"/>
      <c r="R6" s="1944"/>
      <c r="S6" s="1944"/>
      <c r="T6" s="1944"/>
      <c r="U6" s="1944"/>
      <c r="V6" s="1944"/>
      <c r="W6" s="1944"/>
      <c r="X6" s="1944"/>
    </row>
    <row r="7" spans="1:24" ht="17.25" customHeight="1">
      <c r="A7" s="1946"/>
      <c r="B7" s="1962"/>
      <c r="C7" s="1958"/>
      <c r="D7" s="1962"/>
      <c r="E7" s="1958"/>
      <c r="F7" s="1955"/>
      <c r="G7" s="1958"/>
      <c r="H7" s="1949"/>
      <c r="I7" s="1949"/>
      <c r="J7" s="1951"/>
      <c r="K7" s="1969"/>
      <c r="L7" s="1950"/>
      <c r="M7" s="1944"/>
      <c r="N7" s="1944"/>
      <c r="O7" s="1944"/>
      <c r="P7" s="1944"/>
      <c r="Q7" s="1944"/>
      <c r="R7" s="1944"/>
      <c r="S7" s="1944"/>
      <c r="T7" s="1944"/>
      <c r="U7" s="1944"/>
      <c r="V7" s="1944"/>
      <c r="W7" s="1944"/>
      <c r="X7" s="1944"/>
    </row>
    <row r="8" spans="1:24" ht="17.25" customHeight="1">
      <c r="A8" s="1947"/>
      <c r="B8" s="1963"/>
      <c r="C8" s="1958"/>
      <c r="D8" s="1963"/>
      <c r="E8" s="1958"/>
      <c r="F8" s="1955"/>
      <c r="G8" s="1958"/>
      <c r="H8" s="1949"/>
      <c r="I8" s="1949"/>
      <c r="J8" s="1951"/>
      <c r="K8" s="1969"/>
      <c r="L8" s="1950"/>
      <c r="M8" s="1944"/>
      <c r="N8" s="1944"/>
      <c r="O8" s="1944"/>
      <c r="P8" s="1944"/>
      <c r="Q8" s="1944"/>
      <c r="R8" s="1944"/>
      <c r="S8" s="1944"/>
      <c r="T8" s="1944"/>
      <c r="U8" s="1944"/>
      <c r="V8" s="1944"/>
      <c r="W8" s="1944"/>
      <c r="X8" s="1944"/>
    </row>
    <row r="9" spans="1:24" ht="17.25" customHeight="1">
      <c r="A9" s="1947"/>
      <c r="B9" s="1963"/>
      <c r="C9" s="1958"/>
      <c r="D9" s="1963"/>
      <c r="E9" s="1958"/>
      <c r="F9" s="1955"/>
      <c r="G9" s="1958"/>
      <c r="H9" s="1949"/>
      <c r="I9" s="1949"/>
      <c r="J9" s="1951"/>
      <c r="K9" s="1969"/>
      <c r="L9" s="1950"/>
      <c r="M9" s="1944"/>
      <c r="N9" s="1944"/>
      <c r="O9" s="1944"/>
      <c r="P9" s="1944"/>
      <c r="Q9" s="1944"/>
      <c r="R9" s="1944"/>
      <c r="S9" s="1944"/>
      <c r="T9" s="1944"/>
      <c r="U9" s="1944"/>
      <c r="V9" s="1944"/>
      <c r="W9" s="1944"/>
      <c r="X9" s="1944"/>
    </row>
    <row r="10" spans="1:24" ht="17.25" customHeight="1">
      <c r="A10" s="1947"/>
      <c r="B10" s="1963"/>
      <c r="C10" s="1958"/>
      <c r="D10" s="1963"/>
      <c r="E10" s="1958"/>
      <c r="F10" s="1955"/>
      <c r="G10" s="1958"/>
      <c r="H10" s="1949"/>
      <c r="I10" s="1949"/>
      <c r="J10" s="1951"/>
      <c r="K10" s="1969"/>
      <c r="L10" s="1950"/>
      <c r="M10" s="1944"/>
      <c r="N10" s="1944"/>
      <c r="O10" s="1944"/>
      <c r="P10" s="1944"/>
      <c r="Q10" s="1944"/>
      <c r="R10" s="1944"/>
      <c r="S10" s="1944"/>
      <c r="T10" s="1944"/>
      <c r="U10" s="1944"/>
      <c r="V10" s="1944"/>
      <c r="W10" s="1944"/>
      <c r="X10" s="1944"/>
    </row>
    <row r="11" spans="1:24" ht="17.25" customHeight="1">
      <c r="A11" s="1947"/>
      <c r="B11" s="1963"/>
      <c r="C11" s="1958"/>
      <c r="D11" s="1963"/>
      <c r="E11" s="1958"/>
      <c r="F11" s="1955"/>
      <c r="G11" s="1958"/>
      <c r="H11" s="1949"/>
      <c r="I11" s="1949"/>
      <c r="J11" s="1951"/>
      <c r="K11" s="1969"/>
      <c r="L11" s="1950"/>
      <c r="M11" s="1944"/>
      <c r="N11" s="1944"/>
      <c r="O11" s="1944"/>
      <c r="P11" s="1944"/>
      <c r="Q11" s="1944"/>
      <c r="R11" s="1944"/>
      <c r="S11" s="1944"/>
      <c r="T11" s="1944"/>
      <c r="U11" s="1944"/>
      <c r="V11" s="1944"/>
      <c r="W11" s="1944"/>
      <c r="X11" s="1944"/>
    </row>
    <row r="12" spans="1:24" ht="17.25" customHeight="1">
      <c r="A12" s="1947"/>
      <c r="B12" s="1963"/>
      <c r="C12" s="1958"/>
      <c r="D12" s="1963"/>
      <c r="E12" s="1958"/>
      <c r="F12" s="1955"/>
      <c r="G12" s="1958"/>
      <c r="H12" s="1949"/>
      <c r="I12" s="1949"/>
      <c r="J12" s="1951"/>
      <c r="K12" s="1969"/>
      <c r="L12" s="1950"/>
      <c r="M12" s="1944"/>
      <c r="N12" s="1944"/>
      <c r="O12" s="1944"/>
      <c r="P12" s="1944"/>
      <c r="Q12" s="1944"/>
      <c r="R12" s="1944"/>
      <c r="S12" s="1944"/>
      <c r="T12" s="1944"/>
      <c r="U12" s="1944"/>
      <c r="V12" s="1944"/>
      <c r="W12" s="1944"/>
      <c r="X12" s="1944"/>
    </row>
    <row r="13" spans="1:24" ht="17.25" customHeight="1" thickBot="1">
      <c r="A13" s="1948"/>
      <c r="B13" s="1964"/>
      <c r="C13" s="87"/>
      <c r="D13" s="1964"/>
      <c r="E13" s="87"/>
      <c r="F13" s="1956"/>
      <c r="G13" s="105"/>
      <c r="H13" s="100"/>
      <c r="I13" s="100"/>
      <c r="J13" s="101"/>
      <c r="K13" s="1969"/>
      <c r="L13" s="364"/>
      <c r="M13" s="361"/>
      <c r="N13" s="361"/>
      <c r="O13" s="361"/>
      <c r="P13" s="361"/>
      <c r="Q13" s="361"/>
      <c r="R13" s="361"/>
      <c r="S13" s="361"/>
      <c r="T13" s="361"/>
      <c r="U13" s="361"/>
      <c r="V13" s="361"/>
      <c r="W13" s="361"/>
      <c r="X13" s="361"/>
    </row>
    <row r="14" spans="1:24" ht="30" customHeight="1" thickBot="1">
      <c r="A14" s="1048" t="s">
        <v>3268</v>
      </c>
      <c r="B14" s="1049">
        <v>16</v>
      </c>
      <c r="C14" s="1050">
        <v>-2</v>
      </c>
      <c r="D14" s="1051">
        <v>46</v>
      </c>
      <c r="E14" s="1050">
        <v>-5</v>
      </c>
      <c r="F14" s="1052">
        <v>302</v>
      </c>
      <c r="G14" s="1053">
        <v>-78</v>
      </c>
      <c r="H14" s="1054">
        <v>68</v>
      </c>
      <c r="I14" s="1055">
        <v>100</v>
      </c>
      <c r="J14" s="1056">
        <v>134</v>
      </c>
    </row>
    <row r="15" spans="1:24" ht="17.25" customHeight="1"/>
    <row r="16" spans="1:24" ht="17.25" customHeight="1" thickBot="1">
      <c r="A16" s="6" t="s">
        <v>1317</v>
      </c>
    </row>
    <row r="17" spans="1:16" ht="17.25" customHeight="1">
      <c r="A17" s="1945" t="s">
        <v>966</v>
      </c>
      <c r="B17" s="1945" t="s">
        <v>2516</v>
      </c>
      <c r="C17" s="1952"/>
      <c r="D17" s="1952"/>
      <c r="E17" s="1952"/>
      <c r="F17" s="1952"/>
      <c r="G17" s="1952"/>
      <c r="H17" s="1952"/>
      <c r="I17" s="1952"/>
      <c r="J17" s="1952"/>
      <c r="K17" s="1952"/>
      <c r="L17" s="1952"/>
      <c r="M17" s="1952"/>
      <c r="N17" s="1952"/>
      <c r="O17" s="1952"/>
      <c r="P17" s="1953"/>
    </row>
    <row r="18" spans="1:16" ht="17.25" customHeight="1">
      <c r="A18" s="1946"/>
      <c r="B18" s="1954" t="s">
        <v>2207</v>
      </c>
      <c r="C18" s="104"/>
      <c r="D18" s="86"/>
      <c r="E18" s="86"/>
      <c r="F18" s="86"/>
      <c r="G18" s="86"/>
      <c r="H18" s="86"/>
      <c r="I18" s="86"/>
      <c r="J18" s="86"/>
      <c r="K18" s="86"/>
      <c r="L18" s="86"/>
      <c r="M18" s="86"/>
      <c r="N18" s="86"/>
      <c r="O18" s="86"/>
      <c r="P18" s="103"/>
    </row>
    <row r="19" spans="1:16" ht="17.25" customHeight="1">
      <c r="A19" s="1946"/>
      <c r="B19" s="1955"/>
      <c r="C19" s="1957" t="s">
        <v>2546</v>
      </c>
      <c r="D19" s="1949" t="s">
        <v>2543</v>
      </c>
      <c r="E19" s="1949" t="s">
        <v>2544</v>
      </c>
      <c r="F19" s="1949" t="s">
        <v>422</v>
      </c>
      <c r="G19" s="1949" t="s">
        <v>967</v>
      </c>
      <c r="H19" s="1949" t="s">
        <v>968</v>
      </c>
      <c r="I19" s="1949" t="s">
        <v>423</v>
      </c>
      <c r="J19" s="1949" t="s">
        <v>424</v>
      </c>
      <c r="K19" s="1949" t="s">
        <v>969</v>
      </c>
      <c r="L19" s="1949" t="s">
        <v>1794</v>
      </c>
      <c r="M19" s="1949" t="s">
        <v>1793</v>
      </c>
      <c r="N19" s="1949" t="s">
        <v>970</v>
      </c>
      <c r="O19" s="1949" t="s">
        <v>971</v>
      </c>
      <c r="P19" s="1951" t="s">
        <v>2545</v>
      </c>
    </row>
    <row r="20" spans="1:16" ht="17.25" customHeight="1">
      <c r="A20" s="1946"/>
      <c r="B20" s="1955"/>
      <c r="C20" s="1958"/>
      <c r="D20" s="1949"/>
      <c r="E20" s="1949"/>
      <c r="F20" s="1949"/>
      <c r="G20" s="1949"/>
      <c r="H20" s="1949"/>
      <c r="I20" s="1949"/>
      <c r="J20" s="1949"/>
      <c r="K20" s="1949"/>
      <c r="L20" s="1949"/>
      <c r="M20" s="1949"/>
      <c r="N20" s="1949"/>
      <c r="O20" s="1949"/>
      <c r="P20" s="1951"/>
    </row>
    <row r="21" spans="1:16" ht="17.25" customHeight="1">
      <c r="A21" s="1947"/>
      <c r="B21" s="1955"/>
      <c r="C21" s="1958"/>
      <c r="D21" s="1949"/>
      <c r="E21" s="1949"/>
      <c r="F21" s="1949"/>
      <c r="G21" s="1949"/>
      <c r="H21" s="1949"/>
      <c r="I21" s="1949"/>
      <c r="J21" s="1949"/>
      <c r="K21" s="1949"/>
      <c r="L21" s="1949"/>
      <c r="M21" s="1949"/>
      <c r="N21" s="1949"/>
      <c r="O21" s="1949"/>
      <c r="P21" s="1951"/>
    </row>
    <row r="22" spans="1:16" ht="17.25" customHeight="1">
      <c r="A22" s="1947"/>
      <c r="B22" s="1955"/>
      <c r="C22" s="1958"/>
      <c r="D22" s="1949"/>
      <c r="E22" s="1949"/>
      <c r="F22" s="1949"/>
      <c r="G22" s="1949"/>
      <c r="H22" s="1949"/>
      <c r="I22" s="1949"/>
      <c r="J22" s="1949"/>
      <c r="K22" s="1949"/>
      <c r="L22" s="1949"/>
      <c r="M22" s="1949"/>
      <c r="N22" s="1949"/>
      <c r="O22" s="1949"/>
      <c r="P22" s="1951"/>
    </row>
    <row r="23" spans="1:16" ht="17.25" customHeight="1">
      <c r="A23" s="1947"/>
      <c r="B23" s="1955"/>
      <c r="C23" s="1958"/>
      <c r="D23" s="1949"/>
      <c r="E23" s="1949"/>
      <c r="F23" s="1949"/>
      <c r="G23" s="1949"/>
      <c r="H23" s="1949"/>
      <c r="I23" s="1949"/>
      <c r="J23" s="1949"/>
      <c r="K23" s="1949"/>
      <c r="L23" s="1949"/>
      <c r="M23" s="1949"/>
      <c r="N23" s="1949"/>
      <c r="O23" s="1949"/>
      <c r="P23" s="1951"/>
    </row>
    <row r="24" spans="1:16" ht="17.25" customHeight="1">
      <c r="A24" s="1947"/>
      <c r="B24" s="1955"/>
      <c r="C24" s="1958"/>
      <c r="D24" s="1949"/>
      <c r="E24" s="1949"/>
      <c r="F24" s="1949"/>
      <c r="G24" s="1949"/>
      <c r="H24" s="1949"/>
      <c r="I24" s="1949"/>
      <c r="J24" s="1949"/>
      <c r="K24" s="1949"/>
      <c r="L24" s="1949"/>
      <c r="M24" s="1949"/>
      <c r="N24" s="1949"/>
      <c r="O24" s="1949"/>
      <c r="P24" s="1951"/>
    </row>
    <row r="25" spans="1:16" ht="17.25" customHeight="1">
      <c r="A25" s="1947"/>
      <c r="B25" s="1955"/>
      <c r="C25" s="1958"/>
      <c r="D25" s="1949"/>
      <c r="E25" s="1949"/>
      <c r="F25" s="1949"/>
      <c r="G25" s="1949"/>
      <c r="H25" s="1949"/>
      <c r="I25" s="1949"/>
      <c r="J25" s="1949"/>
      <c r="K25" s="1949"/>
      <c r="L25" s="1949"/>
      <c r="M25" s="1949"/>
      <c r="N25" s="1949"/>
      <c r="O25" s="1949"/>
      <c r="P25" s="1951"/>
    </row>
    <row r="26" spans="1:16" ht="17.25" customHeight="1" thickBot="1">
      <c r="A26" s="1948"/>
      <c r="B26" s="1956"/>
      <c r="C26" s="106"/>
      <c r="D26" s="100"/>
      <c r="E26" s="100"/>
      <c r="F26" s="100"/>
      <c r="G26" s="100"/>
      <c r="H26" s="100"/>
      <c r="I26" s="100"/>
      <c r="J26" s="100"/>
      <c r="K26" s="100"/>
      <c r="L26" s="100"/>
      <c r="M26" s="100"/>
      <c r="N26" s="100"/>
      <c r="O26" s="100"/>
      <c r="P26" s="101"/>
    </row>
    <row r="27" spans="1:16" ht="30" customHeight="1" thickBot="1">
      <c r="A27" s="1048" t="s">
        <v>3268</v>
      </c>
      <c r="B27" s="1122">
        <v>96</v>
      </c>
      <c r="C27" s="1182">
        <v>-30</v>
      </c>
      <c r="D27" s="1057">
        <v>12</v>
      </c>
      <c r="E27" s="1057">
        <v>6</v>
      </c>
      <c r="F27" s="1057">
        <v>0</v>
      </c>
      <c r="G27" s="1057">
        <v>2</v>
      </c>
      <c r="H27" s="1057">
        <v>0</v>
      </c>
      <c r="I27" s="1057">
        <v>55</v>
      </c>
      <c r="J27" s="1057">
        <v>0</v>
      </c>
      <c r="K27" s="1057">
        <v>0</v>
      </c>
      <c r="L27" s="1057">
        <v>0</v>
      </c>
      <c r="M27" s="1057">
        <v>13</v>
      </c>
      <c r="N27" s="1057">
        <v>0</v>
      </c>
      <c r="O27" s="1057">
        <v>0</v>
      </c>
      <c r="P27" s="1123">
        <v>8</v>
      </c>
    </row>
  </sheetData>
  <mergeCells count="43">
    <mergeCell ref="K4:X4"/>
    <mergeCell ref="X6:X12"/>
    <mergeCell ref="A4:A13"/>
    <mergeCell ref="B4:B13"/>
    <mergeCell ref="D4:D13"/>
    <mergeCell ref="F4:J4"/>
    <mergeCell ref="F5:F13"/>
    <mergeCell ref="E6:E12"/>
    <mergeCell ref="C6:C12"/>
    <mergeCell ref="J6:J12"/>
    <mergeCell ref="I6:I12"/>
    <mergeCell ref="H6:H12"/>
    <mergeCell ref="G6:G12"/>
    <mergeCell ref="K5:K13"/>
    <mergeCell ref="M6:M12"/>
    <mergeCell ref="N6:N12"/>
    <mergeCell ref="R6:R12"/>
    <mergeCell ref="Q6:Q12"/>
    <mergeCell ref="O6:O12"/>
    <mergeCell ref="P19:P25"/>
    <mergeCell ref="N19:N25"/>
    <mergeCell ref="B17:P17"/>
    <mergeCell ref="B18:B26"/>
    <mergeCell ref="C19:C25"/>
    <mergeCell ref="D19:D25"/>
    <mergeCell ref="O19:O25"/>
    <mergeCell ref="J19:J25"/>
    <mergeCell ref="W6:W12"/>
    <mergeCell ref="T6:T12"/>
    <mergeCell ref="U6:U12"/>
    <mergeCell ref="V6:V12"/>
    <mergeCell ref="A17:A26"/>
    <mergeCell ref="K19:K25"/>
    <mergeCell ref="L19:L25"/>
    <mergeCell ref="M19:M25"/>
    <mergeCell ref="E19:E25"/>
    <mergeCell ref="F19:F25"/>
    <mergeCell ref="G19:G25"/>
    <mergeCell ref="I19:I25"/>
    <mergeCell ref="H19:H25"/>
    <mergeCell ref="P6:P12"/>
    <mergeCell ref="L6:L12"/>
    <mergeCell ref="S6:S12"/>
  </mergeCells>
  <phoneticPr fontId="2"/>
  <pageMargins left="0.78740157480314965" right="0.39370078740157483" top="0.78740157480314965" bottom="0.39370078740157483" header="0.51181102362204722" footer="0.39370078740157483"/>
  <pageSetup paperSize="9" scale="74" firstPageNumber="2" orientation="landscape" useFirstPageNumber="1" r:id="rId1"/>
  <headerFooter alignWithMargins="0">
    <oddFooter xml:space="preserve">&amp;C&amp;P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70F8-3F1C-4B0F-987C-91F8C85BF063}">
  <sheetPr codeName="Sheet7">
    <tabColor theme="9"/>
  </sheetPr>
  <dimension ref="A1:AL179"/>
  <sheetViews>
    <sheetView showGridLines="0" showZeros="0" view="pageBreakPreview" topLeftCell="A82" zoomScaleNormal="90" zoomScaleSheetLayoutView="100" workbookViewId="0">
      <selection activeCell="I90" sqref="I90:J90"/>
    </sheetView>
  </sheetViews>
  <sheetFormatPr defaultColWidth="9" defaultRowHeight="13.5"/>
  <cols>
    <col min="1" max="1" width="6.125" style="141" customWidth="1"/>
    <col min="2" max="38" width="4.625" style="141" customWidth="1"/>
  </cols>
  <sheetData>
    <row r="1" spans="1:38" ht="17.25">
      <c r="A1" s="140" t="s">
        <v>2723</v>
      </c>
      <c r="B1" s="140"/>
    </row>
    <row r="2" spans="1:38" ht="17.25" customHeight="1">
      <c r="A2" s="140"/>
      <c r="B2" s="140"/>
      <c r="W2" s="142"/>
      <c r="X2" s="142"/>
      <c r="Y2" s="142"/>
      <c r="Z2" s="142"/>
    </row>
    <row r="3" spans="1:38" ht="15" customHeight="1" thickBot="1">
      <c r="A3" s="143" t="s">
        <v>225</v>
      </c>
      <c r="B3" s="144"/>
    </row>
    <row r="4" spans="1:38">
      <c r="A4" s="2175" t="s">
        <v>226</v>
      </c>
      <c r="B4" s="2176"/>
      <c r="C4" s="2177"/>
      <c r="D4" s="2162" t="s">
        <v>227</v>
      </c>
      <c r="E4" s="2163"/>
      <c r="F4" s="2163"/>
      <c r="G4" s="2163"/>
      <c r="H4" s="2163"/>
      <c r="I4" s="2163"/>
      <c r="J4" s="2163"/>
      <c r="K4" s="2182"/>
      <c r="L4" s="2172" t="s">
        <v>228</v>
      </c>
      <c r="M4" s="2142"/>
      <c r="N4" s="2142"/>
      <c r="O4" s="2142"/>
      <c r="P4" s="2142"/>
      <c r="Q4" s="2142"/>
      <c r="R4" s="2142"/>
      <c r="S4" s="2142"/>
      <c r="T4" s="2142"/>
      <c r="U4" s="2143"/>
      <c r="V4" s="2142" t="s">
        <v>229</v>
      </c>
      <c r="W4" s="2142"/>
      <c r="X4" s="2142"/>
      <c r="Y4" s="2142"/>
      <c r="Z4" s="2142"/>
      <c r="AA4" s="2142"/>
      <c r="AB4" s="2142"/>
      <c r="AC4" s="2142"/>
      <c r="AD4" s="2142"/>
      <c r="AE4" s="2142"/>
      <c r="AF4" s="2142"/>
      <c r="AG4" s="2142"/>
      <c r="AH4" s="2142"/>
      <c r="AI4" s="2142"/>
      <c r="AJ4" s="2142"/>
      <c r="AK4" s="2143"/>
    </row>
    <row r="5" spans="1:38">
      <c r="A5" s="2140"/>
      <c r="B5" s="2040"/>
      <c r="C5" s="2178"/>
      <c r="D5" s="2154" t="s">
        <v>2207</v>
      </c>
      <c r="E5" s="2150"/>
      <c r="F5" s="145"/>
      <c r="G5" s="146"/>
      <c r="H5" s="2144" t="s">
        <v>2208</v>
      </c>
      <c r="I5" s="2148"/>
      <c r="J5" s="2144" t="s">
        <v>2209</v>
      </c>
      <c r="K5" s="2150"/>
      <c r="L5" s="2154" t="s">
        <v>2207</v>
      </c>
      <c r="M5" s="2150"/>
      <c r="N5" s="145"/>
      <c r="O5" s="146"/>
      <c r="P5" s="2144" t="s">
        <v>230</v>
      </c>
      <c r="Q5" s="2148"/>
      <c r="R5" s="2144" t="s">
        <v>231</v>
      </c>
      <c r="S5" s="2148"/>
      <c r="T5" s="2144" t="s">
        <v>232</v>
      </c>
      <c r="U5" s="2145"/>
      <c r="V5" s="2150" t="s">
        <v>2207</v>
      </c>
      <c r="W5" s="2150"/>
      <c r="X5" s="145"/>
      <c r="Y5" s="146"/>
      <c r="Z5" s="2144" t="s">
        <v>1790</v>
      </c>
      <c r="AA5" s="2148"/>
      <c r="AB5" s="2144" t="s">
        <v>1789</v>
      </c>
      <c r="AC5" s="2148"/>
      <c r="AD5" s="2144" t="s">
        <v>1788</v>
      </c>
      <c r="AE5" s="2148"/>
      <c r="AF5" s="2144" t="s">
        <v>1787</v>
      </c>
      <c r="AG5" s="2148"/>
      <c r="AH5" s="2144" t="s">
        <v>1786</v>
      </c>
      <c r="AI5" s="2148"/>
      <c r="AJ5" s="2144" t="s">
        <v>1785</v>
      </c>
      <c r="AK5" s="2145"/>
    </row>
    <row r="6" spans="1:38" ht="27" customHeight="1" thickBot="1">
      <c r="A6" s="2179"/>
      <c r="B6" s="2180"/>
      <c r="C6" s="2181"/>
      <c r="D6" s="2155"/>
      <c r="E6" s="2151"/>
      <c r="F6" s="2152" t="s">
        <v>1792</v>
      </c>
      <c r="G6" s="2153"/>
      <c r="H6" s="2146"/>
      <c r="I6" s="2149"/>
      <c r="J6" s="2146"/>
      <c r="K6" s="2151"/>
      <c r="L6" s="2155"/>
      <c r="M6" s="2151"/>
      <c r="N6" s="2152" t="s">
        <v>1784</v>
      </c>
      <c r="O6" s="2153"/>
      <c r="P6" s="2146"/>
      <c r="Q6" s="2149"/>
      <c r="R6" s="2146"/>
      <c r="S6" s="2149"/>
      <c r="T6" s="2146"/>
      <c r="U6" s="2147"/>
      <c r="V6" s="2151"/>
      <c r="W6" s="2151"/>
      <c r="X6" s="2152" t="s">
        <v>1783</v>
      </c>
      <c r="Y6" s="2153"/>
      <c r="Z6" s="2146"/>
      <c r="AA6" s="2149"/>
      <c r="AB6" s="2146"/>
      <c r="AC6" s="2149"/>
      <c r="AD6" s="2146"/>
      <c r="AE6" s="2149"/>
      <c r="AF6" s="2146"/>
      <c r="AG6" s="2149"/>
      <c r="AH6" s="2146"/>
      <c r="AI6" s="2149"/>
      <c r="AJ6" s="2146"/>
      <c r="AK6" s="2147"/>
    </row>
    <row r="7" spans="1:38" s="968" customFormat="1" ht="30" customHeight="1" thickBot="1">
      <c r="A7" s="2030" t="s">
        <v>3268</v>
      </c>
      <c r="B7" s="2031"/>
      <c r="C7" s="2032"/>
      <c r="D7" s="2033">
        <v>258</v>
      </c>
      <c r="E7" s="2034"/>
      <c r="F7" s="2035">
        <v>-8</v>
      </c>
      <c r="G7" s="2024"/>
      <c r="H7" s="2023">
        <v>257</v>
      </c>
      <c r="I7" s="2024"/>
      <c r="J7" s="2023">
        <v>1</v>
      </c>
      <c r="K7" s="2025"/>
      <c r="L7" s="2026">
        <v>2763</v>
      </c>
      <c r="M7" s="2025"/>
      <c r="N7" s="2027">
        <v>-67</v>
      </c>
      <c r="O7" s="2028"/>
      <c r="P7" s="2023">
        <v>1962</v>
      </c>
      <c r="Q7" s="2024"/>
      <c r="R7" s="2023">
        <v>128</v>
      </c>
      <c r="S7" s="2024"/>
      <c r="T7" s="2023">
        <v>673</v>
      </c>
      <c r="U7" s="2029"/>
      <c r="V7" s="2025">
        <v>47249</v>
      </c>
      <c r="W7" s="2025"/>
      <c r="X7" s="2035">
        <v>-3711</v>
      </c>
      <c r="Y7" s="2024"/>
      <c r="Z7" s="2023">
        <v>5377</v>
      </c>
      <c r="AA7" s="2024"/>
      <c r="AB7" s="2023">
        <v>7822</v>
      </c>
      <c r="AC7" s="2024"/>
      <c r="AD7" s="2023">
        <v>8066</v>
      </c>
      <c r="AE7" s="2024"/>
      <c r="AF7" s="2023">
        <v>8471</v>
      </c>
      <c r="AG7" s="2024"/>
      <c r="AH7" s="2023">
        <v>8596</v>
      </c>
      <c r="AI7" s="2024"/>
      <c r="AJ7" s="2023">
        <v>8917</v>
      </c>
      <c r="AK7" s="2029"/>
      <c r="AL7" s="1100"/>
    </row>
    <row r="8" spans="1:38" ht="13.5" customHeight="1">
      <c r="A8" s="363"/>
      <c r="B8" s="152"/>
      <c r="C8" s="152"/>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row>
    <row r="9" spans="1:38" ht="15" customHeight="1" thickBot="1">
      <c r="A9" s="143" t="s">
        <v>233</v>
      </c>
      <c r="B9" s="144"/>
      <c r="Z9" s="5"/>
      <c r="AA9" s="5"/>
      <c r="AB9" s="5"/>
      <c r="AC9" s="5"/>
      <c r="AD9" s="5"/>
      <c r="AE9" s="5"/>
      <c r="AF9" s="5"/>
      <c r="AG9" s="5"/>
      <c r="AH9" s="5"/>
      <c r="AI9" s="5"/>
      <c r="AJ9" s="5"/>
      <c r="AK9" s="5"/>
      <c r="AL9" s="5"/>
    </row>
    <row r="10" spans="1:38">
      <c r="A10" s="2162" t="s">
        <v>226</v>
      </c>
      <c r="B10" s="2163"/>
      <c r="C10" s="2164"/>
      <c r="D10" s="2172" t="s">
        <v>2207</v>
      </c>
      <c r="E10" s="2142"/>
      <c r="F10" s="2142"/>
      <c r="G10" s="2143"/>
      <c r="H10" s="5"/>
      <c r="I10" s="5"/>
      <c r="J10" s="5"/>
      <c r="K10" s="5"/>
      <c r="L10" s="5"/>
      <c r="M10" s="2040"/>
      <c r="N10" s="2040"/>
      <c r="O10" s="2040"/>
      <c r="P10" s="2040"/>
      <c r="Q10" s="2040"/>
      <c r="R10" s="2040"/>
      <c r="S10" s="2040"/>
      <c r="T10" s="2040"/>
      <c r="U10" s="2040"/>
      <c r="V10" s="2040"/>
      <c r="W10" s="2040"/>
      <c r="X10" s="2040"/>
      <c r="Y10" s="2040"/>
      <c r="Z10" s="2040"/>
      <c r="AA10" s="5"/>
      <c r="AB10" s="5"/>
      <c r="AC10" s="5"/>
      <c r="AD10" s="5"/>
      <c r="AE10" s="5"/>
      <c r="AF10" s="5"/>
      <c r="AG10" s="5"/>
      <c r="AH10" s="5"/>
      <c r="AI10" s="5"/>
      <c r="AJ10" s="5"/>
      <c r="AK10"/>
      <c r="AL10"/>
    </row>
    <row r="11" spans="1:38" ht="13.5" customHeight="1">
      <c r="A11" s="2165"/>
      <c r="B11" s="2166"/>
      <c r="C11" s="2167"/>
      <c r="D11" s="2154" t="s">
        <v>672</v>
      </c>
      <c r="E11" s="2150"/>
      <c r="F11" s="153"/>
      <c r="G11" s="154"/>
      <c r="H11" s="5"/>
      <c r="I11" s="5"/>
      <c r="J11" s="5"/>
      <c r="K11" s="5"/>
      <c r="L11" s="5"/>
      <c r="M11" s="2041"/>
      <c r="N11" s="2041"/>
      <c r="O11" s="362"/>
      <c r="P11" s="148"/>
      <c r="Q11" s="2041"/>
      <c r="R11" s="2041"/>
      <c r="S11" s="362"/>
      <c r="T11" s="148"/>
      <c r="U11" s="2041"/>
      <c r="V11" s="2041"/>
      <c r="W11" s="2041"/>
      <c r="X11" s="2041"/>
      <c r="Y11" s="362"/>
      <c r="Z11" s="148"/>
      <c r="AA11" s="5"/>
      <c r="AB11" s="5"/>
      <c r="AC11" s="5"/>
      <c r="AD11" s="5"/>
      <c r="AE11" s="5"/>
      <c r="AF11" s="5"/>
      <c r="AG11" s="5"/>
      <c r="AH11" s="5"/>
      <c r="AI11" s="5"/>
      <c r="AJ11" s="5"/>
      <c r="AK11"/>
      <c r="AL11"/>
    </row>
    <row r="12" spans="1:38" ht="27" customHeight="1" thickBot="1">
      <c r="A12" s="2168"/>
      <c r="B12" s="2169"/>
      <c r="C12" s="2170"/>
      <c r="D12" s="2155"/>
      <c r="E12" s="2151"/>
      <c r="F12" s="2152" t="s">
        <v>1792</v>
      </c>
      <c r="G12" s="2174"/>
      <c r="H12" s="5"/>
      <c r="I12" s="5"/>
      <c r="J12" s="5"/>
      <c r="K12" s="5"/>
      <c r="L12" s="5"/>
      <c r="M12" s="2041"/>
      <c r="N12" s="2041"/>
      <c r="O12" s="2038"/>
      <c r="P12" s="2038"/>
      <c r="Q12" s="2041"/>
      <c r="R12" s="2041"/>
      <c r="S12" s="2038"/>
      <c r="T12" s="2038"/>
      <c r="U12" s="2041"/>
      <c r="V12" s="2041"/>
      <c r="W12" s="2041"/>
      <c r="X12" s="2041"/>
      <c r="Y12" s="2038"/>
      <c r="Z12" s="2038"/>
      <c r="AA12" s="5"/>
      <c r="AB12" s="5"/>
      <c r="AC12" s="5"/>
      <c r="AD12" s="5"/>
      <c r="AE12" s="5"/>
      <c r="AF12" s="5"/>
      <c r="AG12" s="5"/>
      <c r="AH12" s="5"/>
      <c r="AI12" s="5"/>
      <c r="AJ12" s="5"/>
      <c r="AK12"/>
      <c r="AL12"/>
    </row>
    <row r="13" spans="1:38" s="968" customFormat="1" ht="30" customHeight="1" thickBot="1">
      <c r="A13" s="2030" t="s">
        <v>3268</v>
      </c>
      <c r="B13" s="2031"/>
      <c r="C13" s="2032"/>
      <c r="D13" s="2033">
        <v>2478</v>
      </c>
      <c r="E13" s="2034"/>
      <c r="F13" s="2035">
        <v>154</v>
      </c>
      <c r="G13" s="2024"/>
      <c r="H13" s="26"/>
      <c r="I13" s="26"/>
      <c r="J13" s="26"/>
      <c r="K13" s="26"/>
      <c r="L13" s="26"/>
      <c r="M13" s="2039"/>
      <c r="N13" s="2039"/>
      <c r="O13" s="2039"/>
      <c r="P13" s="2197"/>
      <c r="Q13" s="2039"/>
      <c r="R13" s="2039"/>
      <c r="S13" s="2039"/>
      <c r="T13" s="2039"/>
      <c r="U13" s="2039"/>
      <c r="V13" s="2039"/>
      <c r="W13" s="2039"/>
      <c r="X13" s="2039"/>
      <c r="Y13" s="2039"/>
      <c r="Z13" s="2039"/>
      <c r="AA13" s="26"/>
      <c r="AB13" s="26"/>
      <c r="AC13" s="26"/>
      <c r="AD13" s="26"/>
      <c r="AE13" s="26"/>
      <c r="AF13" s="26"/>
      <c r="AG13" s="26"/>
      <c r="AH13" s="26"/>
      <c r="AI13" s="26"/>
      <c r="AJ13" s="26"/>
    </row>
    <row r="14" spans="1:38">
      <c r="A14" s="141" t="s">
        <v>2776</v>
      </c>
    </row>
    <row r="17" spans="1:38" ht="15" customHeight="1" thickBot="1">
      <c r="A17" s="6" t="s">
        <v>2881</v>
      </c>
      <c r="B17" s="157"/>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H17" s="5"/>
      <c r="AI17" s="5"/>
      <c r="AJ17" s="5"/>
      <c r="AK17" s="5"/>
      <c r="AL17" s="5"/>
    </row>
    <row r="18" spans="1:38">
      <c r="A18" s="2090" t="s">
        <v>1126</v>
      </c>
      <c r="B18" s="2091"/>
      <c r="C18" s="2092"/>
      <c r="D18" s="2198"/>
      <c r="E18" s="2171"/>
      <c r="F18" s="2171"/>
      <c r="G18" s="2173"/>
      <c r="H18" s="2171"/>
      <c r="I18" s="2138"/>
      <c r="J18" s="2137"/>
      <c r="K18" s="2138"/>
      <c r="L18" s="2137"/>
      <c r="M18" s="2138"/>
      <c r="N18" s="2137"/>
      <c r="O18" s="2138"/>
      <c r="P18" s="2137"/>
      <c r="Q18" s="2138"/>
      <c r="R18" s="2137"/>
      <c r="S18" s="2138"/>
      <c r="T18" s="2137"/>
      <c r="U18" s="2138"/>
      <c r="V18" s="2137"/>
      <c r="W18" s="2138"/>
      <c r="X18" s="2137"/>
      <c r="Y18" s="2138"/>
      <c r="Z18" s="2137"/>
      <c r="AA18" s="2138"/>
      <c r="AB18" s="2137"/>
      <c r="AC18" s="2138"/>
      <c r="AD18" s="2137"/>
      <c r="AE18" s="2138"/>
      <c r="AF18" s="2137"/>
      <c r="AG18" s="2138"/>
      <c r="AH18" s="2137"/>
      <c r="AI18" s="2173"/>
    </row>
    <row r="19" spans="1:38" ht="13.5" customHeight="1">
      <c r="A19" s="2093"/>
      <c r="B19" s="2094"/>
      <c r="C19" s="2095"/>
      <c r="D19" s="2103" t="s">
        <v>2207</v>
      </c>
      <c r="E19" s="2104"/>
      <c r="F19" s="2159" t="s">
        <v>235</v>
      </c>
      <c r="G19" s="2160"/>
      <c r="H19" s="2103" t="s">
        <v>426</v>
      </c>
      <c r="I19" s="1981"/>
      <c r="J19" s="1980" t="s">
        <v>2538</v>
      </c>
      <c r="K19" s="1981"/>
      <c r="L19" s="1980" t="s">
        <v>422</v>
      </c>
      <c r="M19" s="1981"/>
      <c r="N19" s="1980" t="s">
        <v>967</v>
      </c>
      <c r="O19" s="1981"/>
      <c r="P19" s="1980" t="s">
        <v>968</v>
      </c>
      <c r="Q19" s="1981"/>
      <c r="R19" s="1980" t="s">
        <v>423</v>
      </c>
      <c r="S19" s="1981"/>
      <c r="T19" s="1980" t="s">
        <v>424</v>
      </c>
      <c r="U19" s="1981"/>
      <c r="V19" s="1980" t="s">
        <v>1793</v>
      </c>
      <c r="W19" s="1981"/>
      <c r="X19" s="1980" t="s">
        <v>2810</v>
      </c>
      <c r="Y19" s="1981"/>
      <c r="Z19" s="1980" t="s">
        <v>969</v>
      </c>
      <c r="AA19" s="1981"/>
      <c r="AB19" s="1980" t="s">
        <v>236</v>
      </c>
      <c r="AC19" s="1981"/>
      <c r="AD19" s="1980" t="s">
        <v>970</v>
      </c>
      <c r="AE19" s="1981"/>
      <c r="AF19" s="1980" t="s">
        <v>971</v>
      </c>
      <c r="AG19" s="1981"/>
      <c r="AH19" s="1980" t="s">
        <v>2567</v>
      </c>
      <c r="AI19" s="2136"/>
    </row>
    <row r="20" spans="1:38" ht="13.5" customHeight="1">
      <c r="A20" s="2093"/>
      <c r="B20" s="2094"/>
      <c r="C20" s="2095"/>
      <c r="D20" s="2103"/>
      <c r="E20" s="2104"/>
      <c r="F20" s="2161"/>
      <c r="G20" s="2136"/>
      <c r="H20" s="2103"/>
      <c r="I20" s="1981"/>
      <c r="J20" s="1980"/>
      <c r="K20" s="1981"/>
      <c r="L20" s="1980"/>
      <c r="M20" s="1981"/>
      <c r="N20" s="1980"/>
      <c r="O20" s="1981"/>
      <c r="P20" s="1980"/>
      <c r="Q20" s="1981"/>
      <c r="R20" s="1980"/>
      <c r="S20" s="1981"/>
      <c r="T20" s="1980"/>
      <c r="U20" s="1981"/>
      <c r="V20" s="1980"/>
      <c r="W20" s="1981"/>
      <c r="X20" s="1980"/>
      <c r="Y20" s="1981"/>
      <c r="Z20" s="1980"/>
      <c r="AA20" s="1981"/>
      <c r="AB20" s="1980"/>
      <c r="AC20" s="1981"/>
      <c r="AD20" s="1980"/>
      <c r="AE20" s="1981"/>
      <c r="AF20" s="1980"/>
      <c r="AG20" s="1981"/>
      <c r="AH20" s="1980"/>
      <c r="AI20" s="2136"/>
    </row>
    <row r="21" spans="1:38" ht="13.5" customHeight="1">
      <c r="A21" s="2093"/>
      <c r="B21" s="2094"/>
      <c r="C21" s="2095"/>
      <c r="D21" s="2103"/>
      <c r="E21" s="2104"/>
      <c r="F21" s="2161"/>
      <c r="G21" s="2136"/>
      <c r="H21" s="2103"/>
      <c r="I21" s="1981"/>
      <c r="J21" s="1980"/>
      <c r="K21" s="1981"/>
      <c r="L21" s="1980"/>
      <c r="M21" s="1981"/>
      <c r="N21" s="1980"/>
      <c r="O21" s="1981"/>
      <c r="P21" s="1980"/>
      <c r="Q21" s="1981"/>
      <c r="R21" s="1980"/>
      <c r="S21" s="1981"/>
      <c r="T21" s="1980"/>
      <c r="U21" s="1981"/>
      <c r="V21" s="1980"/>
      <c r="W21" s="1981"/>
      <c r="X21" s="1980"/>
      <c r="Y21" s="1981"/>
      <c r="Z21" s="1980"/>
      <c r="AA21" s="1981"/>
      <c r="AB21" s="1980"/>
      <c r="AC21" s="1981"/>
      <c r="AD21" s="1980"/>
      <c r="AE21" s="1981"/>
      <c r="AF21" s="1980"/>
      <c r="AG21" s="1981"/>
      <c r="AH21" s="1980"/>
      <c r="AI21" s="2136"/>
    </row>
    <row r="22" spans="1:38" ht="13.5" customHeight="1">
      <c r="A22" s="2093"/>
      <c r="B22" s="2094"/>
      <c r="C22" s="2095"/>
      <c r="D22" s="2103"/>
      <c r="E22" s="2104"/>
      <c r="F22" s="2161"/>
      <c r="G22" s="2136"/>
      <c r="H22" s="2103"/>
      <c r="I22" s="1981"/>
      <c r="J22" s="1980"/>
      <c r="K22" s="1981"/>
      <c r="L22" s="1980"/>
      <c r="M22" s="1981"/>
      <c r="N22" s="1980"/>
      <c r="O22" s="1981"/>
      <c r="P22" s="1980"/>
      <c r="Q22" s="1981"/>
      <c r="R22" s="1980"/>
      <c r="S22" s="1981"/>
      <c r="T22" s="1980"/>
      <c r="U22" s="1981"/>
      <c r="V22" s="1980"/>
      <c r="W22" s="1981"/>
      <c r="X22" s="1980"/>
      <c r="Y22" s="1981"/>
      <c r="Z22" s="1980"/>
      <c r="AA22" s="1981"/>
      <c r="AB22" s="1980"/>
      <c r="AC22" s="1981"/>
      <c r="AD22" s="1980"/>
      <c r="AE22" s="1981"/>
      <c r="AF22" s="1980"/>
      <c r="AG22" s="1981"/>
      <c r="AH22" s="1980"/>
      <c r="AI22" s="2136"/>
    </row>
    <row r="23" spans="1:38" ht="13.5" customHeight="1">
      <c r="A23" s="2093"/>
      <c r="B23" s="2094"/>
      <c r="C23" s="2095"/>
      <c r="D23" s="2103"/>
      <c r="E23" s="2104"/>
      <c r="F23" s="2161"/>
      <c r="G23" s="2136"/>
      <c r="H23" s="2103"/>
      <c r="I23" s="1981"/>
      <c r="J23" s="1980"/>
      <c r="K23" s="1981"/>
      <c r="L23" s="1980"/>
      <c r="M23" s="1981"/>
      <c r="N23" s="1980"/>
      <c r="O23" s="1981"/>
      <c r="P23" s="1980"/>
      <c r="Q23" s="1981"/>
      <c r="R23" s="1980"/>
      <c r="S23" s="1981"/>
      <c r="T23" s="1980"/>
      <c r="U23" s="1981"/>
      <c r="V23" s="1980"/>
      <c r="W23" s="1981"/>
      <c r="X23" s="1980"/>
      <c r="Y23" s="1981"/>
      <c r="Z23" s="1980"/>
      <c r="AA23" s="1981"/>
      <c r="AB23" s="1980"/>
      <c r="AC23" s="1981"/>
      <c r="AD23" s="1980"/>
      <c r="AE23" s="1981"/>
      <c r="AF23" s="1980"/>
      <c r="AG23" s="1981"/>
      <c r="AH23" s="1980"/>
      <c r="AI23" s="2136"/>
    </row>
    <row r="24" spans="1:38" ht="13.5" customHeight="1">
      <c r="A24" s="2093"/>
      <c r="B24" s="2094"/>
      <c r="C24" s="2095"/>
      <c r="D24" s="2103"/>
      <c r="E24" s="2104"/>
      <c r="F24" s="2161"/>
      <c r="G24" s="2136"/>
      <c r="H24" s="2103"/>
      <c r="I24" s="1981"/>
      <c r="J24" s="1980"/>
      <c r="K24" s="1981"/>
      <c r="L24" s="1980"/>
      <c r="M24" s="1981"/>
      <c r="N24" s="1980"/>
      <c r="O24" s="1981"/>
      <c r="P24" s="1980"/>
      <c r="Q24" s="1981"/>
      <c r="R24" s="1980"/>
      <c r="S24" s="1981"/>
      <c r="T24" s="1980"/>
      <c r="U24" s="1981"/>
      <c r="V24" s="1980"/>
      <c r="W24" s="1981"/>
      <c r="X24" s="1980"/>
      <c r="Y24" s="1981"/>
      <c r="Z24" s="1980"/>
      <c r="AA24" s="1981"/>
      <c r="AB24" s="1980"/>
      <c r="AC24" s="1981"/>
      <c r="AD24" s="1980"/>
      <c r="AE24" s="1981"/>
      <c r="AF24" s="1980"/>
      <c r="AG24" s="1981"/>
      <c r="AH24" s="1980"/>
      <c r="AI24" s="2136"/>
    </row>
    <row r="25" spans="1:38" ht="13.5" customHeight="1">
      <c r="A25" s="2093"/>
      <c r="B25" s="2094"/>
      <c r="C25" s="2095"/>
      <c r="D25" s="2103"/>
      <c r="E25" s="2104"/>
      <c r="F25" s="2161"/>
      <c r="G25" s="2136"/>
      <c r="H25" s="2103"/>
      <c r="I25" s="1981"/>
      <c r="J25" s="1980"/>
      <c r="K25" s="1981"/>
      <c r="L25" s="1980"/>
      <c r="M25" s="1981"/>
      <c r="N25" s="1980"/>
      <c r="O25" s="1981"/>
      <c r="P25" s="1980"/>
      <c r="Q25" s="1981"/>
      <c r="R25" s="1980"/>
      <c r="S25" s="1981"/>
      <c r="T25" s="1980"/>
      <c r="U25" s="1981"/>
      <c r="V25" s="1980"/>
      <c r="W25" s="1981"/>
      <c r="X25" s="1980"/>
      <c r="Y25" s="1981"/>
      <c r="Z25" s="1980"/>
      <c r="AA25" s="1981"/>
      <c r="AB25" s="1980"/>
      <c r="AC25" s="1981"/>
      <c r="AD25" s="1980"/>
      <c r="AE25" s="1981"/>
      <c r="AF25" s="1980"/>
      <c r="AG25" s="1981"/>
      <c r="AH25" s="1980"/>
      <c r="AI25" s="2136"/>
    </row>
    <row r="26" spans="1:38" ht="13.5" customHeight="1" thickBot="1">
      <c r="A26" s="2096"/>
      <c r="B26" s="2097"/>
      <c r="C26" s="2098"/>
      <c r="D26" s="161"/>
      <c r="E26" s="162"/>
      <c r="F26" s="163"/>
      <c r="G26" s="164"/>
      <c r="H26" s="2184"/>
      <c r="I26" s="2135"/>
      <c r="J26" s="2133"/>
      <c r="K26" s="2135"/>
      <c r="L26" s="2133"/>
      <c r="M26" s="2135"/>
      <c r="N26" s="2133"/>
      <c r="O26" s="2135"/>
      <c r="P26" s="2133"/>
      <c r="Q26" s="2135"/>
      <c r="R26" s="2133"/>
      <c r="S26" s="2135"/>
      <c r="T26" s="2133"/>
      <c r="U26" s="2135"/>
      <c r="V26" s="2133"/>
      <c r="W26" s="2135"/>
      <c r="X26" s="2133"/>
      <c r="Y26" s="2135"/>
      <c r="Z26" s="2133"/>
      <c r="AA26" s="2135"/>
      <c r="AB26" s="2133"/>
      <c r="AC26" s="2135"/>
      <c r="AD26" s="2133"/>
      <c r="AE26" s="2135"/>
      <c r="AF26" s="2133"/>
      <c r="AG26" s="2135"/>
      <c r="AH26" s="2133"/>
      <c r="AI26" s="2134"/>
    </row>
    <row r="27" spans="1:38" s="968" customFormat="1" ht="30" customHeight="1" thickBot="1">
      <c r="A27" s="2030" t="s">
        <v>3268</v>
      </c>
      <c r="B27" s="2031"/>
      <c r="C27" s="2032"/>
      <c r="D27" s="2033">
        <v>4494</v>
      </c>
      <c r="E27" s="2034"/>
      <c r="F27" s="2035">
        <v>-163</v>
      </c>
      <c r="G27" s="2029"/>
      <c r="H27" s="2036">
        <v>257</v>
      </c>
      <c r="I27" s="2037"/>
      <c r="J27" s="2013">
        <v>254</v>
      </c>
      <c r="K27" s="2014"/>
      <c r="L27" s="2013">
        <v>0</v>
      </c>
      <c r="M27" s="2014"/>
      <c r="N27" s="2013">
        <v>53</v>
      </c>
      <c r="O27" s="2014"/>
      <c r="P27" s="2013">
        <v>23</v>
      </c>
      <c r="Q27" s="2014"/>
      <c r="R27" s="2013">
        <v>2987</v>
      </c>
      <c r="S27" s="2014"/>
      <c r="T27" s="2013">
        <v>0</v>
      </c>
      <c r="U27" s="2014"/>
      <c r="V27" s="2013">
        <v>316</v>
      </c>
      <c r="W27" s="2014"/>
      <c r="X27" s="2013">
        <v>8</v>
      </c>
      <c r="Y27" s="2014"/>
      <c r="Z27" s="2013">
        <v>242</v>
      </c>
      <c r="AA27" s="2014"/>
      <c r="AB27" s="2013">
        <v>21</v>
      </c>
      <c r="AC27" s="2014"/>
      <c r="AD27" s="2013">
        <v>62</v>
      </c>
      <c r="AE27" s="2014"/>
      <c r="AF27" s="2013">
        <v>267</v>
      </c>
      <c r="AG27" s="2014"/>
      <c r="AH27" s="2013">
        <v>4</v>
      </c>
      <c r="AI27" s="2139"/>
      <c r="AJ27" s="1100"/>
      <c r="AK27" s="1100"/>
      <c r="AL27" s="1100"/>
    </row>
    <row r="28" spans="1:38">
      <c r="A28" s="5" t="s">
        <v>237</v>
      </c>
      <c r="B28" s="5"/>
      <c r="C28" s="5"/>
      <c r="D28" s="5"/>
      <c r="E28" s="5"/>
      <c r="F28" s="165"/>
      <c r="G28" s="165"/>
      <c r="H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38" ht="15" customHeight="1" thickBot="1">
      <c r="A29" s="6" t="s">
        <v>2882</v>
      </c>
      <c r="B29" s="6"/>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38">
      <c r="A30" s="1945" t="s">
        <v>2206</v>
      </c>
      <c r="B30" s="1952"/>
      <c r="C30" s="1952"/>
      <c r="D30" s="1953"/>
      <c r="E30" s="1945" t="s">
        <v>2207</v>
      </c>
      <c r="F30" s="1953"/>
      <c r="G30" s="1966" t="s">
        <v>238</v>
      </c>
      <c r="H30" s="1966"/>
      <c r="I30" s="1966"/>
      <c r="J30" s="1966"/>
      <c r="K30" s="1966"/>
      <c r="L30" s="1966"/>
      <c r="M30" s="1966"/>
      <c r="N30" s="1966"/>
      <c r="O30" s="1965" t="s">
        <v>239</v>
      </c>
      <c r="P30" s="1967"/>
      <c r="Q30" s="1967"/>
      <c r="R30" s="1967"/>
      <c r="S30" s="1967"/>
      <c r="T30" s="1967"/>
      <c r="U30" s="1967"/>
      <c r="V30" s="1968"/>
      <c r="W30" s="1965" t="s">
        <v>240</v>
      </c>
      <c r="X30" s="1966"/>
      <c r="Y30" s="1966"/>
      <c r="Z30" s="1966"/>
      <c r="AA30" s="1966"/>
      <c r="AB30" s="1966"/>
      <c r="AC30" s="1966"/>
      <c r="AD30" s="2183"/>
      <c r="AE30" s="118"/>
      <c r="AF30" s="118"/>
      <c r="AG30" s="148"/>
      <c r="AH30" s="5"/>
      <c r="AI30" s="148"/>
      <c r="AJ30" s="5"/>
      <c r="AK30" s="5"/>
      <c r="AL30" s="5"/>
    </row>
    <row r="31" spans="1:38" ht="13.5" customHeight="1">
      <c r="A31" s="1946"/>
      <c r="B31" s="2121"/>
      <c r="C31" s="2121"/>
      <c r="D31" s="2156"/>
      <c r="E31" s="1946"/>
      <c r="F31" s="2156"/>
      <c r="G31" s="447"/>
      <c r="H31" s="450"/>
      <c r="I31" s="452"/>
      <c r="J31" s="452"/>
      <c r="K31" s="452"/>
      <c r="L31" s="452"/>
      <c r="M31" s="452"/>
      <c r="N31" s="453"/>
      <c r="O31" s="447"/>
      <c r="P31" s="450"/>
      <c r="Q31" s="452"/>
      <c r="R31" s="452"/>
      <c r="S31" s="452"/>
      <c r="T31" s="452"/>
      <c r="U31" s="452"/>
      <c r="V31" s="452"/>
      <c r="W31" s="442"/>
      <c r="X31" s="119"/>
      <c r="Y31" s="454"/>
      <c r="Z31" s="454"/>
      <c r="AA31" s="454"/>
      <c r="AB31" s="454"/>
      <c r="AC31" s="454"/>
      <c r="AD31" s="53"/>
      <c r="AG31" s="148"/>
      <c r="AH31" s="5"/>
      <c r="AI31" s="148"/>
      <c r="AJ31" s="5"/>
      <c r="AK31" s="5"/>
      <c r="AL31" s="5"/>
    </row>
    <row r="32" spans="1:38" ht="13.5" customHeight="1">
      <c r="A32" s="1946"/>
      <c r="B32" s="2121"/>
      <c r="C32" s="2121"/>
      <c r="D32" s="2156"/>
      <c r="E32" s="1946"/>
      <c r="F32" s="2156"/>
      <c r="G32" s="2140" t="s">
        <v>2528</v>
      </c>
      <c r="H32" s="2141"/>
      <c r="I32" s="1949" t="s">
        <v>241</v>
      </c>
      <c r="J32" s="1949" t="s">
        <v>242</v>
      </c>
      <c r="K32" s="1949" t="s">
        <v>243</v>
      </c>
      <c r="L32" s="1949" t="s">
        <v>244</v>
      </c>
      <c r="M32" s="1949" t="s">
        <v>245</v>
      </c>
      <c r="N32" s="1951" t="s">
        <v>246</v>
      </c>
      <c r="O32" s="2140" t="s">
        <v>2528</v>
      </c>
      <c r="P32" s="2141"/>
      <c r="Q32" s="1949" t="s">
        <v>247</v>
      </c>
      <c r="R32" s="1949" t="s">
        <v>248</v>
      </c>
      <c r="S32" s="1949" t="s">
        <v>249</v>
      </c>
      <c r="T32" s="1949" t="s">
        <v>250</v>
      </c>
      <c r="U32" s="1949" t="s">
        <v>0</v>
      </c>
      <c r="V32" s="1949" t="s">
        <v>1429</v>
      </c>
      <c r="W32" s="2140" t="s">
        <v>2528</v>
      </c>
      <c r="X32" s="2141"/>
      <c r="Y32" s="1949" t="s">
        <v>234</v>
      </c>
      <c r="Z32" s="2185" t="s">
        <v>1430</v>
      </c>
      <c r="AA32" s="2189" t="s">
        <v>1467</v>
      </c>
      <c r="AB32" s="1949" t="s">
        <v>1462</v>
      </c>
      <c r="AC32" s="1949" t="s">
        <v>1432</v>
      </c>
      <c r="AD32" s="1951" t="s">
        <v>690</v>
      </c>
      <c r="AG32" s="148"/>
      <c r="AH32" s="5"/>
      <c r="AI32" s="148"/>
      <c r="AJ32" s="5"/>
      <c r="AK32" s="5"/>
      <c r="AL32" s="5"/>
    </row>
    <row r="33" spans="1:38" ht="13.5" customHeight="1">
      <c r="A33" s="1946"/>
      <c r="B33" s="2121"/>
      <c r="C33" s="2121"/>
      <c r="D33" s="2156"/>
      <c r="E33" s="1946"/>
      <c r="F33" s="2156"/>
      <c r="G33" s="2140"/>
      <c r="H33" s="2141"/>
      <c r="I33" s="1949"/>
      <c r="J33" s="1949"/>
      <c r="K33" s="1949"/>
      <c r="L33" s="1949"/>
      <c r="M33" s="1949"/>
      <c r="N33" s="1951"/>
      <c r="O33" s="2140"/>
      <c r="P33" s="2141"/>
      <c r="Q33" s="1949"/>
      <c r="R33" s="1949"/>
      <c r="S33" s="1949"/>
      <c r="T33" s="1949"/>
      <c r="U33" s="1949"/>
      <c r="V33" s="1949"/>
      <c r="W33" s="2140"/>
      <c r="X33" s="2141"/>
      <c r="Y33" s="1949"/>
      <c r="Z33" s="2185"/>
      <c r="AA33" s="2189"/>
      <c r="AB33" s="1949"/>
      <c r="AC33" s="1949"/>
      <c r="AD33" s="1951"/>
      <c r="AG33" s="148"/>
      <c r="AH33" s="5"/>
      <c r="AI33" s="148"/>
      <c r="AJ33" s="5"/>
      <c r="AK33" s="5"/>
      <c r="AL33" s="5"/>
    </row>
    <row r="34" spans="1:38" ht="13.5" customHeight="1">
      <c r="A34" s="1946"/>
      <c r="B34" s="2121"/>
      <c r="C34" s="2121"/>
      <c r="D34" s="2156"/>
      <c r="E34" s="1946"/>
      <c r="F34" s="2156"/>
      <c r="G34" s="2140"/>
      <c r="H34" s="2141"/>
      <c r="I34" s="1949"/>
      <c r="J34" s="1949"/>
      <c r="K34" s="1949"/>
      <c r="L34" s="1949"/>
      <c r="M34" s="1949"/>
      <c r="N34" s="1951"/>
      <c r="O34" s="2140"/>
      <c r="P34" s="2141"/>
      <c r="Q34" s="1949"/>
      <c r="R34" s="1949"/>
      <c r="S34" s="1949"/>
      <c r="T34" s="1949"/>
      <c r="U34" s="1949"/>
      <c r="V34" s="1949"/>
      <c r="W34" s="2140"/>
      <c r="X34" s="2141"/>
      <c r="Y34" s="1949"/>
      <c r="Z34" s="2185"/>
      <c r="AA34" s="2189"/>
      <c r="AB34" s="1949"/>
      <c r="AC34" s="1949"/>
      <c r="AD34" s="1951"/>
      <c r="AG34" s="148"/>
      <c r="AH34" s="5"/>
      <c r="AI34" s="148"/>
      <c r="AJ34" s="5"/>
      <c r="AK34" s="5"/>
      <c r="AL34" s="5"/>
    </row>
    <row r="35" spans="1:38" ht="13.5" customHeight="1">
      <c r="A35" s="1946"/>
      <c r="B35" s="2121"/>
      <c r="C35" s="2121"/>
      <c r="D35" s="2156"/>
      <c r="E35" s="1946"/>
      <c r="F35" s="2156"/>
      <c r="G35" s="2140"/>
      <c r="H35" s="2141"/>
      <c r="I35" s="1949"/>
      <c r="J35" s="1949"/>
      <c r="K35" s="1949"/>
      <c r="L35" s="1949"/>
      <c r="M35" s="1949"/>
      <c r="N35" s="1951"/>
      <c r="O35" s="2140"/>
      <c r="P35" s="2141"/>
      <c r="Q35" s="1949"/>
      <c r="R35" s="1949"/>
      <c r="S35" s="1949"/>
      <c r="T35" s="1949"/>
      <c r="U35" s="1949"/>
      <c r="V35" s="1949"/>
      <c r="W35" s="2140"/>
      <c r="X35" s="2141"/>
      <c r="Y35" s="1949"/>
      <c r="Z35" s="2185"/>
      <c r="AA35" s="2189"/>
      <c r="AB35" s="1949"/>
      <c r="AC35" s="1949"/>
      <c r="AD35" s="1951"/>
      <c r="AG35" s="148"/>
      <c r="AH35" s="5"/>
      <c r="AI35" s="148"/>
      <c r="AJ35" s="5"/>
      <c r="AK35" s="5"/>
      <c r="AL35" s="5"/>
    </row>
    <row r="36" spans="1:38" ht="13.5" customHeight="1">
      <c r="A36" s="1946"/>
      <c r="B36" s="2121"/>
      <c r="C36" s="2121"/>
      <c r="D36" s="2156"/>
      <c r="E36" s="1946"/>
      <c r="F36" s="2156"/>
      <c r="G36" s="2140"/>
      <c r="H36" s="2141"/>
      <c r="I36" s="1949"/>
      <c r="J36" s="1949"/>
      <c r="K36" s="1949"/>
      <c r="L36" s="1949"/>
      <c r="M36" s="1949"/>
      <c r="N36" s="1951"/>
      <c r="O36" s="2140"/>
      <c r="P36" s="2141"/>
      <c r="Q36" s="1949"/>
      <c r="R36" s="1949"/>
      <c r="S36" s="1949"/>
      <c r="T36" s="1949"/>
      <c r="U36" s="1949"/>
      <c r="V36" s="1949"/>
      <c r="W36" s="2140"/>
      <c r="X36" s="2141"/>
      <c r="Y36" s="1949"/>
      <c r="Z36" s="2185"/>
      <c r="AA36" s="2189"/>
      <c r="AB36" s="1949"/>
      <c r="AC36" s="1949"/>
      <c r="AD36" s="1951"/>
      <c r="AG36" s="148"/>
      <c r="AH36" s="148"/>
      <c r="AI36" s="17"/>
      <c r="AJ36" s="148"/>
      <c r="AK36" s="5"/>
      <c r="AL36" s="5"/>
    </row>
    <row r="37" spans="1:38" ht="13.5" customHeight="1" thickBot="1">
      <c r="A37" s="2122"/>
      <c r="B37" s="2157"/>
      <c r="C37" s="2157"/>
      <c r="D37" s="2158"/>
      <c r="E37" s="2122"/>
      <c r="F37" s="2158"/>
      <c r="G37" s="443"/>
      <c r="H37" s="455"/>
      <c r="I37" s="100"/>
      <c r="J37" s="100"/>
      <c r="K37" s="100"/>
      <c r="L37" s="100"/>
      <c r="M37" s="100"/>
      <c r="N37" s="101"/>
      <c r="O37" s="443"/>
      <c r="P37" s="455"/>
      <c r="Q37" s="100"/>
      <c r="R37" s="100"/>
      <c r="S37" s="100"/>
      <c r="T37" s="100"/>
      <c r="U37" s="100"/>
      <c r="V37" s="100"/>
      <c r="W37" s="443"/>
      <c r="X37" s="455"/>
      <c r="Y37" s="100"/>
      <c r="Z37" s="456"/>
      <c r="AA37" s="457"/>
      <c r="AB37" s="100"/>
      <c r="AC37" s="100"/>
      <c r="AD37" s="101"/>
      <c r="AG37" s="148"/>
      <c r="AH37" s="148"/>
      <c r="AI37" s="17"/>
      <c r="AJ37" s="148"/>
      <c r="AK37" s="5"/>
      <c r="AL37" s="5"/>
    </row>
    <row r="38" spans="1:38" ht="13.5" customHeight="1">
      <c r="A38" s="1993" t="s">
        <v>2762</v>
      </c>
      <c r="B38" s="1994"/>
      <c r="C38" s="1994"/>
      <c r="D38" s="1995"/>
      <c r="E38" s="1972">
        <v>2763</v>
      </c>
      <c r="F38" s="1973"/>
      <c r="G38" s="1972">
        <v>1962</v>
      </c>
      <c r="H38" s="1974"/>
      <c r="I38" s="1128">
        <v>327</v>
      </c>
      <c r="J38" s="1128">
        <v>325</v>
      </c>
      <c r="K38" s="1128">
        <v>309</v>
      </c>
      <c r="L38" s="1128">
        <v>330</v>
      </c>
      <c r="M38" s="1128">
        <v>329</v>
      </c>
      <c r="N38" s="1128">
        <v>342</v>
      </c>
      <c r="O38" s="1972">
        <v>128</v>
      </c>
      <c r="P38" s="1974"/>
      <c r="Q38" s="1128">
        <v>22</v>
      </c>
      <c r="R38" s="1128">
        <v>16</v>
      </c>
      <c r="S38" s="1128">
        <v>37</v>
      </c>
      <c r="T38" s="1128">
        <v>5</v>
      </c>
      <c r="U38" s="1128">
        <v>43</v>
      </c>
      <c r="V38" s="1128">
        <v>5</v>
      </c>
      <c r="W38" s="1972">
        <v>673</v>
      </c>
      <c r="X38" s="1974"/>
      <c r="Y38" s="1128">
        <v>287</v>
      </c>
      <c r="Z38" s="1128">
        <v>27</v>
      </c>
      <c r="AA38" s="1128">
        <v>39</v>
      </c>
      <c r="AB38" s="1128">
        <v>26</v>
      </c>
      <c r="AC38" s="1128">
        <v>9</v>
      </c>
      <c r="AD38" s="1129">
        <v>285</v>
      </c>
      <c r="AG38" s="147"/>
      <c r="AH38" s="147"/>
      <c r="AI38" s="147"/>
      <c r="AJ38" s="147"/>
      <c r="AK38" s="5"/>
      <c r="AL38" s="5"/>
    </row>
    <row r="39" spans="1:38" ht="13.5" customHeight="1">
      <c r="A39" s="368" t="s">
        <v>2210</v>
      </c>
      <c r="B39" s="171"/>
      <c r="C39" s="1127"/>
      <c r="D39" s="148"/>
      <c r="E39" s="2107">
        <v>1032</v>
      </c>
      <c r="F39" s="2129"/>
      <c r="G39" s="2107">
        <v>766</v>
      </c>
      <c r="H39" s="2130"/>
      <c r="I39" s="445">
        <v>124</v>
      </c>
      <c r="J39" s="445">
        <v>130</v>
      </c>
      <c r="K39" s="445">
        <v>123</v>
      </c>
      <c r="L39" s="445">
        <v>128</v>
      </c>
      <c r="M39" s="445">
        <v>128</v>
      </c>
      <c r="N39" s="436">
        <v>133</v>
      </c>
      <c r="O39" s="2107">
        <v>29</v>
      </c>
      <c r="P39" s="2130"/>
      <c r="Q39" s="445">
        <v>6</v>
      </c>
      <c r="R39" s="445">
        <v>3</v>
      </c>
      <c r="S39" s="445">
        <v>8</v>
      </c>
      <c r="T39" s="445">
        <v>1</v>
      </c>
      <c r="U39" s="445">
        <v>9</v>
      </c>
      <c r="V39" s="436">
        <v>2</v>
      </c>
      <c r="W39" s="2107">
        <v>237</v>
      </c>
      <c r="X39" s="2130"/>
      <c r="Y39" s="445">
        <v>103</v>
      </c>
      <c r="Z39" s="445">
        <v>7</v>
      </c>
      <c r="AA39" s="445">
        <v>16</v>
      </c>
      <c r="AB39" s="445">
        <v>7</v>
      </c>
      <c r="AC39" s="445">
        <v>6</v>
      </c>
      <c r="AD39" s="446">
        <v>98</v>
      </c>
      <c r="AG39" s="148"/>
      <c r="AH39" s="148"/>
      <c r="AI39" s="148"/>
      <c r="AJ39" s="148"/>
      <c r="AK39" s="5"/>
      <c r="AL39" s="5"/>
    </row>
    <row r="40" spans="1:38" ht="13.5" customHeight="1">
      <c r="A40" s="10"/>
      <c r="B40" s="2057" t="s">
        <v>2211</v>
      </c>
      <c r="C40" s="2057"/>
      <c r="D40" s="2058"/>
      <c r="E40" s="1975">
        <v>592</v>
      </c>
      <c r="F40" s="2120"/>
      <c r="G40" s="1976">
        <v>446</v>
      </c>
      <c r="H40" s="2128"/>
      <c r="I40" s="959">
        <v>71</v>
      </c>
      <c r="J40" s="959">
        <v>76</v>
      </c>
      <c r="K40" s="959">
        <v>72</v>
      </c>
      <c r="L40" s="959">
        <v>74</v>
      </c>
      <c r="M40" s="959">
        <v>74</v>
      </c>
      <c r="N40" s="960">
        <v>79</v>
      </c>
      <c r="O40" s="1975">
        <v>5</v>
      </c>
      <c r="P40" s="2128"/>
      <c r="Q40" s="959">
        <v>0</v>
      </c>
      <c r="R40" s="959">
        <v>0</v>
      </c>
      <c r="S40" s="959">
        <v>2</v>
      </c>
      <c r="T40" s="959">
        <v>0</v>
      </c>
      <c r="U40" s="959">
        <v>1</v>
      </c>
      <c r="V40" s="960">
        <v>2</v>
      </c>
      <c r="W40" s="1975">
        <v>141</v>
      </c>
      <c r="X40" s="2128"/>
      <c r="Y40" s="959">
        <v>60</v>
      </c>
      <c r="Z40" s="959">
        <v>3</v>
      </c>
      <c r="AA40" s="959">
        <v>13</v>
      </c>
      <c r="AB40" s="959">
        <v>4</v>
      </c>
      <c r="AC40" s="959">
        <v>5</v>
      </c>
      <c r="AD40" s="961">
        <v>56</v>
      </c>
      <c r="AG40" s="148"/>
      <c r="AH40" s="148"/>
      <c r="AI40" s="148"/>
      <c r="AJ40" s="148"/>
      <c r="AK40" s="5"/>
      <c r="AL40" s="5"/>
    </row>
    <row r="41" spans="1:38" ht="13.5" customHeight="1">
      <c r="A41" s="10"/>
      <c r="B41" s="2057" t="s">
        <v>2212</v>
      </c>
      <c r="C41" s="2057"/>
      <c r="D41" s="2058"/>
      <c r="E41" s="1975">
        <v>72</v>
      </c>
      <c r="F41" s="2120"/>
      <c r="G41" s="1976">
        <v>45</v>
      </c>
      <c r="H41" s="2128"/>
      <c r="I41" s="959">
        <v>9</v>
      </c>
      <c r="J41" s="959">
        <v>7</v>
      </c>
      <c r="K41" s="959">
        <v>6</v>
      </c>
      <c r="L41" s="959">
        <v>8</v>
      </c>
      <c r="M41" s="959">
        <v>7</v>
      </c>
      <c r="N41" s="960">
        <v>8</v>
      </c>
      <c r="O41" s="1975">
        <v>10</v>
      </c>
      <c r="P41" s="2128"/>
      <c r="Q41" s="959">
        <v>2</v>
      </c>
      <c r="R41" s="959">
        <v>2</v>
      </c>
      <c r="S41" s="959">
        <v>3</v>
      </c>
      <c r="T41" s="959">
        <v>0</v>
      </c>
      <c r="U41" s="959">
        <v>3</v>
      </c>
      <c r="V41" s="960"/>
      <c r="W41" s="1975">
        <v>17</v>
      </c>
      <c r="X41" s="2128"/>
      <c r="Y41" s="959">
        <v>6</v>
      </c>
      <c r="Z41" s="959">
        <v>0</v>
      </c>
      <c r="AA41" s="959">
        <v>0</v>
      </c>
      <c r="AB41" s="959">
        <v>1</v>
      </c>
      <c r="AC41" s="959">
        <v>0</v>
      </c>
      <c r="AD41" s="961">
        <v>10</v>
      </c>
      <c r="AG41" s="148"/>
      <c r="AH41" s="148"/>
      <c r="AI41" s="148"/>
      <c r="AJ41" s="148"/>
      <c r="AK41" s="5"/>
      <c r="AL41" s="5"/>
    </row>
    <row r="42" spans="1:38" ht="13.5" customHeight="1">
      <c r="A42" s="10"/>
      <c r="B42" s="2057" t="s">
        <v>2213</v>
      </c>
      <c r="C42" s="2057"/>
      <c r="D42" s="2058"/>
      <c r="E42" s="1975">
        <v>46</v>
      </c>
      <c r="F42" s="2120"/>
      <c r="G42" s="1976">
        <v>35</v>
      </c>
      <c r="H42" s="2128"/>
      <c r="I42" s="959">
        <v>5</v>
      </c>
      <c r="J42" s="959">
        <v>6</v>
      </c>
      <c r="K42" s="959">
        <v>6</v>
      </c>
      <c r="L42" s="959">
        <v>6</v>
      </c>
      <c r="M42" s="959">
        <v>6</v>
      </c>
      <c r="N42" s="960">
        <v>6</v>
      </c>
      <c r="O42" s="1975">
        <v>0</v>
      </c>
      <c r="P42" s="2128"/>
      <c r="Q42" s="959">
        <v>0</v>
      </c>
      <c r="R42" s="959">
        <v>0</v>
      </c>
      <c r="S42" s="959">
        <v>0</v>
      </c>
      <c r="T42" s="959">
        <v>0</v>
      </c>
      <c r="U42" s="959">
        <v>0</v>
      </c>
      <c r="V42" s="960"/>
      <c r="W42" s="1975">
        <v>11</v>
      </c>
      <c r="X42" s="2128"/>
      <c r="Y42" s="959">
        <v>5</v>
      </c>
      <c r="Z42" s="959">
        <v>1</v>
      </c>
      <c r="AA42" s="959">
        <v>0</v>
      </c>
      <c r="AB42" s="959">
        <v>0</v>
      </c>
      <c r="AC42" s="959">
        <v>0</v>
      </c>
      <c r="AD42" s="961">
        <v>5</v>
      </c>
      <c r="AG42" s="148"/>
      <c r="AH42" s="148"/>
      <c r="AI42" s="148"/>
      <c r="AJ42" s="148"/>
      <c r="AK42" s="5"/>
      <c r="AL42" s="5"/>
    </row>
    <row r="43" spans="1:38" ht="13.5" customHeight="1">
      <c r="A43" s="10"/>
      <c r="B43" s="2057" t="s">
        <v>2214</v>
      </c>
      <c r="C43" s="2057"/>
      <c r="D43" s="2058"/>
      <c r="E43" s="1975">
        <v>21</v>
      </c>
      <c r="F43" s="2120"/>
      <c r="G43" s="1976">
        <v>7</v>
      </c>
      <c r="H43" s="2128"/>
      <c r="I43" s="959">
        <v>2</v>
      </c>
      <c r="J43" s="959">
        <v>1</v>
      </c>
      <c r="K43" s="959">
        <v>1</v>
      </c>
      <c r="L43" s="959">
        <v>1</v>
      </c>
      <c r="M43" s="959">
        <v>1</v>
      </c>
      <c r="N43" s="960">
        <v>1</v>
      </c>
      <c r="O43" s="1975">
        <v>8</v>
      </c>
      <c r="P43" s="2128"/>
      <c r="Q43" s="959">
        <v>2</v>
      </c>
      <c r="R43" s="959">
        <v>1</v>
      </c>
      <c r="S43" s="959">
        <v>2</v>
      </c>
      <c r="T43" s="959">
        <v>0</v>
      </c>
      <c r="U43" s="959">
        <v>3</v>
      </c>
      <c r="V43" s="960"/>
      <c r="W43" s="1975">
        <v>6</v>
      </c>
      <c r="X43" s="2128"/>
      <c r="Y43" s="959">
        <v>4</v>
      </c>
      <c r="Z43" s="959">
        <v>0</v>
      </c>
      <c r="AA43" s="959">
        <v>0</v>
      </c>
      <c r="AB43" s="959">
        <v>0</v>
      </c>
      <c r="AC43" s="959">
        <v>0</v>
      </c>
      <c r="AD43" s="961">
        <v>2</v>
      </c>
      <c r="AG43" s="148"/>
      <c r="AH43" s="148"/>
      <c r="AI43" s="148"/>
      <c r="AJ43" s="148"/>
      <c r="AK43" s="5"/>
      <c r="AL43" s="5"/>
    </row>
    <row r="44" spans="1:38" ht="13.5" customHeight="1">
      <c r="A44" s="10"/>
      <c r="B44" s="2057" t="s">
        <v>2215</v>
      </c>
      <c r="C44" s="2057"/>
      <c r="D44" s="2058"/>
      <c r="E44" s="1975">
        <v>29</v>
      </c>
      <c r="F44" s="2120"/>
      <c r="G44" s="1976">
        <v>20</v>
      </c>
      <c r="H44" s="2128"/>
      <c r="I44" s="959">
        <v>4</v>
      </c>
      <c r="J44" s="959">
        <v>3</v>
      </c>
      <c r="K44" s="959">
        <v>4</v>
      </c>
      <c r="L44" s="959">
        <v>2</v>
      </c>
      <c r="M44" s="959">
        <v>3</v>
      </c>
      <c r="N44" s="960">
        <v>4</v>
      </c>
      <c r="O44" s="1975">
        <v>1</v>
      </c>
      <c r="P44" s="2128"/>
      <c r="Q44" s="959">
        <v>0</v>
      </c>
      <c r="R44" s="959">
        <v>0</v>
      </c>
      <c r="S44" s="959">
        <v>0</v>
      </c>
      <c r="T44" s="959">
        <v>1</v>
      </c>
      <c r="U44" s="959">
        <v>0</v>
      </c>
      <c r="V44" s="960"/>
      <c r="W44" s="1975">
        <v>8</v>
      </c>
      <c r="X44" s="2128"/>
      <c r="Y44" s="959">
        <v>3</v>
      </c>
      <c r="Z44" s="959">
        <v>0</v>
      </c>
      <c r="AA44" s="959">
        <v>1</v>
      </c>
      <c r="AB44" s="959">
        <v>1</v>
      </c>
      <c r="AC44" s="959">
        <v>0</v>
      </c>
      <c r="AD44" s="961">
        <v>3</v>
      </c>
      <c r="AG44" s="148"/>
      <c r="AH44" s="148"/>
      <c r="AI44" s="148"/>
      <c r="AJ44" s="148"/>
      <c r="AK44" s="5"/>
      <c r="AL44" s="5"/>
    </row>
    <row r="45" spans="1:38" ht="13.5" customHeight="1">
      <c r="A45" s="10"/>
      <c r="B45" s="2057" t="s">
        <v>2754</v>
      </c>
      <c r="C45" s="2057"/>
      <c r="D45" s="2058"/>
      <c r="E45" s="1975">
        <v>138</v>
      </c>
      <c r="F45" s="2120"/>
      <c r="G45" s="1976">
        <v>107</v>
      </c>
      <c r="H45" s="2128"/>
      <c r="I45" s="959">
        <v>17</v>
      </c>
      <c r="J45" s="959">
        <v>18</v>
      </c>
      <c r="K45" s="959">
        <v>18</v>
      </c>
      <c r="L45" s="959">
        <v>19</v>
      </c>
      <c r="M45" s="959">
        <v>18</v>
      </c>
      <c r="N45" s="960">
        <v>17</v>
      </c>
      <c r="O45" s="1975">
        <v>5</v>
      </c>
      <c r="P45" s="2128"/>
      <c r="Q45" s="959">
        <v>2</v>
      </c>
      <c r="R45" s="959">
        <v>0</v>
      </c>
      <c r="S45" s="959">
        <v>1</v>
      </c>
      <c r="T45" s="959">
        <v>0</v>
      </c>
      <c r="U45" s="959">
        <v>2</v>
      </c>
      <c r="V45" s="960"/>
      <c r="W45" s="1975">
        <v>26</v>
      </c>
      <c r="X45" s="2128"/>
      <c r="Y45" s="959">
        <v>13</v>
      </c>
      <c r="Z45" s="959">
        <v>2</v>
      </c>
      <c r="AA45" s="959">
        <v>1</v>
      </c>
      <c r="AB45" s="959">
        <v>1</v>
      </c>
      <c r="AC45" s="959">
        <v>0</v>
      </c>
      <c r="AD45" s="961">
        <v>9</v>
      </c>
      <c r="AG45" s="148"/>
      <c r="AH45" s="148"/>
      <c r="AI45" s="148"/>
      <c r="AJ45" s="148"/>
      <c r="AK45" s="5"/>
      <c r="AL45" s="5"/>
    </row>
    <row r="46" spans="1:38" ht="13.5" customHeight="1">
      <c r="A46" s="10"/>
      <c r="B46" s="2057" t="s">
        <v>2216</v>
      </c>
      <c r="C46" s="2057"/>
      <c r="D46" s="2058"/>
      <c r="E46" s="1975">
        <v>75</v>
      </c>
      <c r="F46" s="2120"/>
      <c r="G46" s="1976">
        <v>59</v>
      </c>
      <c r="H46" s="2128"/>
      <c r="I46" s="959">
        <v>9</v>
      </c>
      <c r="J46" s="959">
        <v>10</v>
      </c>
      <c r="K46" s="959">
        <v>9</v>
      </c>
      <c r="L46" s="959">
        <v>10</v>
      </c>
      <c r="M46" s="959">
        <v>11</v>
      </c>
      <c r="N46" s="960">
        <v>10</v>
      </c>
      <c r="O46" s="1975">
        <v>0</v>
      </c>
      <c r="P46" s="2128"/>
      <c r="Q46" s="959">
        <v>0</v>
      </c>
      <c r="R46" s="959">
        <v>0</v>
      </c>
      <c r="S46" s="959">
        <v>0</v>
      </c>
      <c r="T46" s="959">
        <v>0</v>
      </c>
      <c r="U46" s="959">
        <v>0</v>
      </c>
      <c r="V46" s="960"/>
      <c r="W46" s="1975">
        <v>16</v>
      </c>
      <c r="X46" s="2128"/>
      <c r="Y46" s="959">
        <v>7</v>
      </c>
      <c r="Z46" s="959">
        <v>1</v>
      </c>
      <c r="AA46" s="959">
        <v>0</v>
      </c>
      <c r="AB46" s="959">
        <v>0</v>
      </c>
      <c r="AC46" s="959">
        <v>0</v>
      </c>
      <c r="AD46" s="961">
        <v>8</v>
      </c>
      <c r="AF46" s="148"/>
      <c r="AG46" s="148"/>
      <c r="AH46" s="148"/>
      <c r="AI46" s="148"/>
      <c r="AJ46" s="148"/>
      <c r="AK46" s="5"/>
      <c r="AL46" s="5"/>
    </row>
    <row r="47" spans="1:38" ht="13.5" customHeight="1">
      <c r="A47" s="10"/>
      <c r="B47" s="2058" t="s">
        <v>2217</v>
      </c>
      <c r="C47" s="2058"/>
      <c r="D47" s="2058"/>
      <c r="E47" s="1975">
        <v>59</v>
      </c>
      <c r="F47" s="2120"/>
      <c r="G47" s="1976">
        <v>47</v>
      </c>
      <c r="H47" s="2128"/>
      <c r="I47" s="959">
        <v>7</v>
      </c>
      <c r="J47" s="959">
        <v>9</v>
      </c>
      <c r="K47" s="959">
        <v>7</v>
      </c>
      <c r="L47" s="959">
        <v>8</v>
      </c>
      <c r="M47" s="959">
        <v>8</v>
      </c>
      <c r="N47" s="960">
        <v>8</v>
      </c>
      <c r="O47" s="1975"/>
      <c r="P47" s="2128"/>
      <c r="Q47" s="959">
        <v>0</v>
      </c>
      <c r="R47" s="959">
        <v>0</v>
      </c>
      <c r="S47" s="959">
        <v>0</v>
      </c>
      <c r="T47" s="959">
        <v>0</v>
      </c>
      <c r="U47" s="959">
        <v>0</v>
      </c>
      <c r="V47" s="960"/>
      <c r="W47" s="1975">
        <v>12</v>
      </c>
      <c r="X47" s="2128"/>
      <c r="Y47" s="959">
        <v>5</v>
      </c>
      <c r="Z47" s="959">
        <v>0</v>
      </c>
      <c r="AA47" s="959">
        <v>1</v>
      </c>
      <c r="AB47" s="959">
        <v>0</v>
      </c>
      <c r="AC47" s="959">
        <v>1</v>
      </c>
      <c r="AD47" s="961">
        <v>5</v>
      </c>
      <c r="AF47" s="148"/>
      <c r="AG47" s="147"/>
      <c r="AH47" s="147"/>
      <c r="AI47" s="147"/>
      <c r="AJ47" s="147"/>
      <c r="AK47" s="5"/>
      <c r="AL47" s="5"/>
    </row>
    <row r="48" spans="1:38" ht="13.5" customHeight="1">
      <c r="A48" s="367" t="s">
        <v>1433</v>
      </c>
      <c r="B48" s="72"/>
      <c r="C48" s="139"/>
      <c r="D48" s="155"/>
      <c r="E48" s="2085">
        <v>508</v>
      </c>
      <c r="F48" s="2119"/>
      <c r="G48" s="2085">
        <v>369</v>
      </c>
      <c r="H48" s="2086"/>
      <c r="I48" s="440">
        <v>63</v>
      </c>
      <c r="J48" s="440">
        <v>60</v>
      </c>
      <c r="K48" s="440">
        <v>59</v>
      </c>
      <c r="L48" s="440">
        <v>61</v>
      </c>
      <c r="M48" s="440">
        <v>62</v>
      </c>
      <c r="N48" s="440">
        <v>64</v>
      </c>
      <c r="O48" s="2085">
        <v>19</v>
      </c>
      <c r="P48" s="2132"/>
      <c r="Q48" s="440">
        <v>2</v>
      </c>
      <c r="R48" s="440">
        <v>4</v>
      </c>
      <c r="S48" s="440">
        <v>4</v>
      </c>
      <c r="T48" s="440">
        <v>2</v>
      </c>
      <c r="U48" s="440">
        <v>6</v>
      </c>
      <c r="V48" s="437">
        <v>1</v>
      </c>
      <c r="W48" s="2085">
        <v>120</v>
      </c>
      <c r="X48" s="2132"/>
      <c r="Y48" s="440">
        <v>50</v>
      </c>
      <c r="Z48" s="440">
        <v>5</v>
      </c>
      <c r="AA48" s="440">
        <v>10</v>
      </c>
      <c r="AB48" s="440">
        <v>8</v>
      </c>
      <c r="AC48" s="440">
        <v>1</v>
      </c>
      <c r="AD48" s="441">
        <v>46</v>
      </c>
      <c r="AF48" s="148"/>
      <c r="AG48" s="148"/>
      <c r="AH48" s="148"/>
      <c r="AI48" s="148"/>
      <c r="AJ48" s="148"/>
      <c r="AK48" s="5"/>
      <c r="AL48" s="5"/>
    </row>
    <row r="49" spans="1:38" ht="13.5" customHeight="1">
      <c r="A49" s="10"/>
      <c r="B49" s="2057" t="s">
        <v>2204</v>
      </c>
      <c r="C49" s="2057"/>
      <c r="D49" s="2058"/>
      <c r="E49" s="1975">
        <v>204</v>
      </c>
      <c r="F49" s="2120"/>
      <c r="G49" s="1976">
        <v>159</v>
      </c>
      <c r="H49" s="2128"/>
      <c r="I49" s="959">
        <v>25</v>
      </c>
      <c r="J49" s="959">
        <v>27</v>
      </c>
      <c r="K49" s="959">
        <v>27</v>
      </c>
      <c r="L49" s="959">
        <v>26</v>
      </c>
      <c r="M49" s="959">
        <v>28</v>
      </c>
      <c r="N49" s="960">
        <v>26</v>
      </c>
      <c r="O49" s="1975">
        <v>0</v>
      </c>
      <c r="P49" s="2128"/>
      <c r="Q49" s="959">
        <v>0</v>
      </c>
      <c r="R49" s="959">
        <v>0</v>
      </c>
      <c r="S49" s="959">
        <v>0</v>
      </c>
      <c r="T49" s="959">
        <v>0</v>
      </c>
      <c r="U49" s="959">
        <v>0</v>
      </c>
      <c r="V49" s="960"/>
      <c r="W49" s="1975">
        <v>45</v>
      </c>
      <c r="X49" s="2128"/>
      <c r="Y49" s="959">
        <v>18</v>
      </c>
      <c r="Z49" s="959">
        <v>1</v>
      </c>
      <c r="AA49" s="959">
        <v>6</v>
      </c>
      <c r="AB49" s="959">
        <v>2</v>
      </c>
      <c r="AC49" s="959">
        <v>1</v>
      </c>
      <c r="AD49" s="961">
        <v>17</v>
      </c>
      <c r="AF49" s="148"/>
      <c r="AG49" s="148"/>
      <c r="AH49" s="148"/>
      <c r="AI49" s="148"/>
      <c r="AJ49" s="148"/>
      <c r="AK49" s="5"/>
      <c r="AL49" s="5"/>
    </row>
    <row r="50" spans="1:38" ht="13.5" customHeight="1">
      <c r="A50" s="10"/>
      <c r="B50" s="2058" t="s">
        <v>2218</v>
      </c>
      <c r="C50" s="2058"/>
      <c r="D50" s="2058"/>
      <c r="E50" s="1975">
        <v>75</v>
      </c>
      <c r="F50" s="2120"/>
      <c r="G50" s="1976">
        <v>40</v>
      </c>
      <c r="H50" s="2128"/>
      <c r="I50" s="959">
        <v>9</v>
      </c>
      <c r="J50" s="959">
        <v>7</v>
      </c>
      <c r="K50" s="959">
        <v>4</v>
      </c>
      <c r="L50" s="959">
        <v>7</v>
      </c>
      <c r="M50" s="959">
        <v>5</v>
      </c>
      <c r="N50" s="960">
        <v>8</v>
      </c>
      <c r="O50" s="1975">
        <v>15</v>
      </c>
      <c r="P50" s="2128"/>
      <c r="Q50" s="959">
        <v>2</v>
      </c>
      <c r="R50" s="959">
        <v>2</v>
      </c>
      <c r="S50" s="959">
        <v>4</v>
      </c>
      <c r="T50" s="959">
        <v>1</v>
      </c>
      <c r="U50" s="959">
        <v>5</v>
      </c>
      <c r="V50" s="960">
        <v>1</v>
      </c>
      <c r="W50" s="1975">
        <v>20</v>
      </c>
      <c r="X50" s="2128"/>
      <c r="Y50" s="959">
        <v>10</v>
      </c>
      <c r="Z50" s="959">
        <v>1</v>
      </c>
      <c r="AA50" s="959">
        <v>0</v>
      </c>
      <c r="AB50" s="959">
        <v>1</v>
      </c>
      <c r="AC50" s="959">
        <v>0</v>
      </c>
      <c r="AD50" s="961">
        <v>8</v>
      </c>
      <c r="AF50" s="148"/>
      <c r="AG50" s="148"/>
      <c r="AH50" s="148"/>
      <c r="AI50" s="148"/>
      <c r="AJ50" s="148"/>
      <c r="AK50" s="5"/>
      <c r="AL50" s="5"/>
    </row>
    <row r="51" spans="1:38" ht="13.5" customHeight="1">
      <c r="A51" s="10"/>
      <c r="B51" s="2057" t="s">
        <v>1065</v>
      </c>
      <c r="C51" s="2057"/>
      <c r="D51" s="2058"/>
      <c r="E51" s="1975">
        <v>214</v>
      </c>
      <c r="F51" s="2120"/>
      <c r="G51" s="1976">
        <v>160</v>
      </c>
      <c r="H51" s="2128"/>
      <c r="I51" s="959">
        <v>27</v>
      </c>
      <c r="J51" s="959">
        <v>25</v>
      </c>
      <c r="K51" s="959">
        <v>27</v>
      </c>
      <c r="L51" s="959">
        <v>26</v>
      </c>
      <c r="M51" s="959">
        <v>27</v>
      </c>
      <c r="N51" s="960">
        <v>28</v>
      </c>
      <c r="O51" s="1975">
        <v>3</v>
      </c>
      <c r="P51" s="2128"/>
      <c r="Q51" s="959">
        <v>0</v>
      </c>
      <c r="R51" s="959">
        <v>1</v>
      </c>
      <c r="S51" s="959">
        <v>0</v>
      </c>
      <c r="T51" s="959">
        <v>1</v>
      </c>
      <c r="U51" s="959">
        <v>1</v>
      </c>
      <c r="V51" s="960"/>
      <c r="W51" s="1975">
        <v>51</v>
      </c>
      <c r="X51" s="2128"/>
      <c r="Y51" s="959">
        <v>20</v>
      </c>
      <c r="Z51" s="959">
        <v>3</v>
      </c>
      <c r="AA51" s="959">
        <v>4</v>
      </c>
      <c r="AB51" s="959">
        <v>5</v>
      </c>
      <c r="AC51" s="959">
        <v>0</v>
      </c>
      <c r="AD51" s="961">
        <v>19</v>
      </c>
      <c r="AF51" s="148"/>
      <c r="AG51" s="148"/>
      <c r="AH51" s="148"/>
      <c r="AI51" s="148"/>
      <c r="AJ51" s="148"/>
      <c r="AK51" s="5"/>
      <c r="AL51" s="5"/>
    </row>
    <row r="52" spans="1:38" ht="13.5" customHeight="1">
      <c r="A52" s="10"/>
      <c r="B52" s="2058" t="s">
        <v>2219</v>
      </c>
      <c r="C52" s="2058"/>
      <c r="D52" s="2058"/>
      <c r="E52" s="1975">
        <v>15</v>
      </c>
      <c r="F52" s="2120"/>
      <c r="G52" s="1976">
        <v>10</v>
      </c>
      <c r="H52" s="2128"/>
      <c r="I52" s="959">
        <v>2</v>
      </c>
      <c r="J52" s="959">
        <v>1</v>
      </c>
      <c r="K52" s="959">
        <v>1</v>
      </c>
      <c r="L52" s="959">
        <v>2</v>
      </c>
      <c r="M52" s="959">
        <v>2</v>
      </c>
      <c r="N52" s="960">
        <v>2</v>
      </c>
      <c r="O52" s="1975">
        <v>1</v>
      </c>
      <c r="P52" s="2128"/>
      <c r="Q52" s="959">
        <v>0</v>
      </c>
      <c r="R52" s="959">
        <v>1</v>
      </c>
      <c r="S52" s="959">
        <v>0</v>
      </c>
      <c r="T52" s="959">
        <v>0</v>
      </c>
      <c r="U52" s="959">
        <v>0</v>
      </c>
      <c r="V52" s="960"/>
      <c r="W52" s="1975">
        <v>4</v>
      </c>
      <c r="X52" s="2128"/>
      <c r="Y52" s="959">
        <v>2</v>
      </c>
      <c r="Z52" s="959">
        <v>0</v>
      </c>
      <c r="AA52" s="959">
        <v>0</v>
      </c>
      <c r="AB52" s="959">
        <v>0</v>
      </c>
      <c r="AC52" s="959">
        <v>0</v>
      </c>
      <c r="AD52" s="961">
        <v>2</v>
      </c>
      <c r="AF52" s="148"/>
      <c r="AG52" s="147"/>
      <c r="AH52" s="147"/>
      <c r="AI52" s="147"/>
      <c r="AJ52" s="147"/>
      <c r="AK52" s="5"/>
      <c r="AL52" s="5"/>
    </row>
    <row r="53" spans="1:38" ht="13.5" customHeight="1">
      <c r="A53" s="367" t="s">
        <v>1434</v>
      </c>
      <c r="B53" s="72"/>
      <c r="C53" s="139"/>
      <c r="D53" s="155"/>
      <c r="E53" s="2085">
        <v>550</v>
      </c>
      <c r="F53" s="2119"/>
      <c r="G53" s="2085">
        <v>389</v>
      </c>
      <c r="H53" s="2132"/>
      <c r="I53" s="440">
        <v>62</v>
      </c>
      <c r="J53" s="440">
        <v>60</v>
      </c>
      <c r="K53" s="440">
        <v>58</v>
      </c>
      <c r="L53" s="440">
        <v>67</v>
      </c>
      <c r="M53" s="440">
        <v>69</v>
      </c>
      <c r="N53" s="440">
        <v>73</v>
      </c>
      <c r="O53" s="2085">
        <v>10</v>
      </c>
      <c r="P53" s="2132"/>
      <c r="Q53" s="440">
        <v>1</v>
      </c>
      <c r="R53" s="440">
        <v>5</v>
      </c>
      <c r="S53" s="440">
        <v>2</v>
      </c>
      <c r="T53" s="440">
        <v>1</v>
      </c>
      <c r="U53" s="440">
        <v>1</v>
      </c>
      <c r="V53" s="437">
        <v>0</v>
      </c>
      <c r="W53" s="2085">
        <v>151</v>
      </c>
      <c r="X53" s="2132"/>
      <c r="Y53" s="440">
        <v>63</v>
      </c>
      <c r="Z53" s="440">
        <v>7</v>
      </c>
      <c r="AA53" s="440">
        <v>10</v>
      </c>
      <c r="AB53" s="440">
        <v>6</v>
      </c>
      <c r="AC53" s="440">
        <v>0</v>
      </c>
      <c r="AD53" s="441">
        <v>65</v>
      </c>
      <c r="AF53" s="148"/>
      <c r="AG53" s="148"/>
      <c r="AH53" s="148"/>
      <c r="AI53" s="148"/>
      <c r="AJ53" s="148"/>
      <c r="AK53" s="5"/>
      <c r="AL53" s="5"/>
    </row>
    <row r="54" spans="1:38" ht="13.5" customHeight="1">
      <c r="A54" s="10"/>
      <c r="B54" s="2057" t="s">
        <v>2220</v>
      </c>
      <c r="C54" s="2057"/>
      <c r="D54" s="2058"/>
      <c r="E54" s="1975">
        <v>244</v>
      </c>
      <c r="F54" s="2120"/>
      <c r="G54" s="1976">
        <v>179</v>
      </c>
      <c r="H54" s="2128"/>
      <c r="I54" s="959">
        <v>27</v>
      </c>
      <c r="J54" s="959">
        <v>29</v>
      </c>
      <c r="K54" s="959">
        <v>28</v>
      </c>
      <c r="L54" s="959">
        <v>30</v>
      </c>
      <c r="M54" s="959">
        <v>31</v>
      </c>
      <c r="N54" s="960">
        <v>34</v>
      </c>
      <c r="O54" s="1975">
        <v>1</v>
      </c>
      <c r="P54" s="2128"/>
      <c r="Q54" s="959">
        <v>0</v>
      </c>
      <c r="R54" s="959">
        <v>1</v>
      </c>
      <c r="S54" s="959">
        <v>0</v>
      </c>
      <c r="T54" s="959">
        <v>0</v>
      </c>
      <c r="U54" s="959">
        <v>0</v>
      </c>
      <c r="V54" s="960"/>
      <c r="W54" s="1975">
        <v>64</v>
      </c>
      <c r="X54" s="2128"/>
      <c r="Y54" s="959">
        <v>25</v>
      </c>
      <c r="Z54" s="959">
        <v>2</v>
      </c>
      <c r="AA54" s="959">
        <v>6</v>
      </c>
      <c r="AB54" s="959">
        <v>3</v>
      </c>
      <c r="AC54" s="959">
        <v>0</v>
      </c>
      <c r="AD54" s="961">
        <v>28</v>
      </c>
      <c r="AF54" s="148"/>
      <c r="AG54" s="148"/>
      <c r="AH54" s="148"/>
      <c r="AI54" s="148"/>
      <c r="AJ54" s="148"/>
      <c r="AK54" s="5"/>
      <c r="AL54" s="5"/>
    </row>
    <row r="55" spans="1:38" ht="13.5" customHeight="1">
      <c r="A55" s="10"/>
      <c r="B55" s="2058" t="s">
        <v>2221</v>
      </c>
      <c r="C55" s="2058"/>
      <c r="D55" s="2058"/>
      <c r="E55" s="1975">
        <v>49</v>
      </c>
      <c r="F55" s="2120"/>
      <c r="G55" s="1976">
        <v>30</v>
      </c>
      <c r="H55" s="2128"/>
      <c r="I55" s="959">
        <v>5</v>
      </c>
      <c r="J55" s="959">
        <v>4</v>
      </c>
      <c r="K55" s="959">
        <v>4</v>
      </c>
      <c r="L55" s="959">
        <v>5</v>
      </c>
      <c r="M55" s="959">
        <v>6</v>
      </c>
      <c r="N55" s="960">
        <v>6</v>
      </c>
      <c r="O55" s="1975">
        <v>3</v>
      </c>
      <c r="P55" s="2128"/>
      <c r="Q55" s="959">
        <v>1</v>
      </c>
      <c r="R55" s="959">
        <v>1</v>
      </c>
      <c r="S55" s="959">
        <v>1</v>
      </c>
      <c r="T55" s="959">
        <v>0</v>
      </c>
      <c r="U55" s="959">
        <v>0</v>
      </c>
      <c r="V55" s="960"/>
      <c r="W55" s="1975">
        <v>16</v>
      </c>
      <c r="X55" s="2128"/>
      <c r="Y55" s="959">
        <v>5</v>
      </c>
      <c r="Z55" s="959">
        <v>1</v>
      </c>
      <c r="AA55" s="959">
        <v>2</v>
      </c>
      <c r="AB55" s="959">
        <v>1</v>
      </c>
      <c r="AC55" s="959">
        <v>0</v>
      </c>
      <c r="AD55" s="961">
        <v>7</v>
      </c>
      <c r="AG55" s="148"/>
      <c r="AH55" s="148"/>
      <c r="AI55" s="148"/>
      <c r="AJ55" s="148"/>
      <c r="AK55" s="5"/>
      <c r="AL55" s="5"/>
    </row>
    <row r="56" spans="1:38" ht="13.5" customHeight="1">
      <c r="A56" s="10"/>
      <c r="B56" s="2057" t="s">
        <v>2205</v>
      </c>
      <c r="C56" s="2057"/>
      <c r="D56" s="2058"/>
      <c r="E56" s="1975">
        <v>237</v>
      </c>
      <c r="F56" s="2120"/>
      <c r="G56" s="1976">
        <v>165</v>
      </c>
      <c r="H56" s="2128"/>
      <c r="I56" s="959">
        <v>28</v>
      </c>
      <c r="J56" s="959">
        <v>25</v>
      </c>
      <c r="K56" s="959">
        <v>24</v>
      </c>
      <c r="L56" s="959">
        <v>29</v>
      </c>
      <c r="M56" s="959">
        <v>29</v>
      </c>
      <c r="N56" s="960">
        <v>30</v>
      </c>
      <c r="O56" s="1975">
        <v>6</v>
      </c>
      <c r="P56" s="2128"/>
      <c r="Q56" s="959">
        <v>0</v>
      </c>
      <c r="R56" s="959">
        <v>3</v>
      </c>
      <c r="S56" s="959">
        <v>1</v>
      </c>
      <c r="T56" s="959">
        <v>1</v>
      </c>
      <c r="U56" s="959">
        <v>1</v>
      </c>
      <c r="V56" s="960"/>
      <c r="W56" s="1975">
        <v>66</v>
      </c>
      <c r="X56" s="2128"/>
      <c r="Y56" s="959">
        <v>30</v>
      </c>
      <c r="Z56" s="959">
        <v>4</v>
      </c>
      <c r="AA56" s="959">
        <v>2</v>
      </c>
      <c r="AB56" s="959">
        <v>2</v>
      </c>
      <c r="AC56" s="959">
        <v>0</v>
      </c>
      <c r="AD56" s="961">
        <v>28</v>
      </c>
      <c r="AG56" s="148"/>
      <c r="AH56" s="148"/>
      <c r="AI56" s="148"/>
      <c r="AJ56" s="148"/>
      <c r="AK56" s="5"/>
      <c r="AL56" s="5"/>
    </row>
    <row r="57" spans="1:38" ht="13.5" customHeight="1">
      <c r="A57" s="10"/>
      <c r="B57" s="2057" t="s">
        <v>2222</v>
      </c>
      <c r="C57" s="2057"/>
      <c r="D57" s="2058"/>
      <c r="E57" s="1975">
        <v>20</v>
      </c>
      <c r="F57" s="2120"/>
      <c r="G57" s="1976">
        <v>15</v>
      </c>
      <c r="H57" s="2128"/>
      <c r="I57" s="959">
        <v>2</v>
      </c>
      <c r="J57" s="959">
        <v>2</v>
      </c>
      <c r="K57" s="959">
        <v>2</v>
      </c>
      <c r="L57" s="959">
        <v>3</v>
      </c>
      <c r="M57" s="959">
        <v>3</v>
      </c>
      <c r="N57" s="960">
        <v>3</v>
      </c>
      <c r="O57" s="1975"/>
      <c r="P57" s="2128"/>
      <c r="Q57" s="959">
        <v>0</v>
      </c>
      <c r="R57" s="959">
        <v>0</v>
      </c>
      <c r="S57" s="959">
        <v>0</v>
      </c>
      <c r="T57" s="959">
        <v>0</v>
      </c>
      <c r="U57" s="959">
        <v>0</v>
      </c>
      <c r="V57" s="960"/>
      <c r="W57" s="1975">
        <v>5</v>
      </c>
      <c r="X57" s="2128"/>
      <c r="Y57" s="959">
        <v>3</v>
      </c>
      <c r="Z57" s="959">
        <v>0</v>
      </c>
      <c r="AA57" s="959">
        <v>0</v>
      </c>
      <c r="AB57" s="959">
        <v>0</v>
      </c>
      <c r="AC57" s="959">
        <v>0</v>
      </c>
      <c r="AD57" s="961">
        <v>2</v>
      </c>
      <c r="AG57" s="147"/>
      <c r="AH57" s="147"/>
      <c r="AI57" s="147"/>
      <c r="AJ57" s="147"/>
      <c r="AK57" s="5"/>
      <c r="AL57" s="5"/>
    </row>
    <row r="58" spans="1:38" ht="13.5" customHeight="1">
      <c r="A58" s="367" t="s">
        <v>1435</v>
      </c>
      <c r="B58" s="72"/>
      <c r="C58" s="139"/>
      <c r="D58" s="155"/>
      <c r="E58" s="2085">
        <v>234</v>
      </c>
      <c r="F58" s="2119"/>
      <c r="G58" s="2085">
        <v>155</v>
      </c>
      <c r="H58" s="2086"/>
      <c r="I58" s="440">
        <v>27</v>
      </c>
      <c r="J58" s="440">
        <v>27</v>
      </c>
      <c r="K58" s="440">
        <v>26</v>
      </c>
      <c r="L58" s="440">
        <v>26</v>
      </c>
      <c r="M58" s="440">
        <v>24</v>
      </c>
      <c r="N58" s="440">
        <v>25</v>
      </c>
      <c r="O58" s="2085">
        <v>23</v>
      </c>
      <c r="P58" s="2086"/>
      <c r="Q58" s="440">
        <v>5</v>
      </c>
      <c r="R58" s="440">
        <v>1</v>
      </c>
      <c r="S58" s="440">
        <v>7</v>
      </c>
      <c r="T58" s="440">
        <v>1</v>
      </c>
      <c r="U58" s="440">
        <v>9</v>
      </c>
      <c r="V58" s="437">
        <v>0</v>
      </c>
      <c r="W58" s="2085">
        <v>56</v>
      </c>
      <c r="X58" s="2132"/>
      <c r="Y58" s="440">
        <v>25</v>
      </c>
      <c r="Z58" s="440">
        <v>2</v>
      </c>
      <c r="AA58" s="440">
        <v>0</v>
      </c>
      <c r="AB58" s="440">
        <v>2</v>
      </c>
      <c r="AC58" s="440">
        <v>2</v>
      </c>
      <c r="AD58" s="441">
        <v>25</v>
      </c>
      <c r="AF58" s="148"/>
      <c r="AG58" s="148"/>
      <c r="AH58" s="148"/>
      <c r="AI58" s="148"/>
      <c r="AJ58" s="148"/>
      <c r="AK58" s="5"/>
      <c r="AL58" s="5"/>
    </row>
    <row r="59" spans="1:38" ht="13.5" customHeight="1">
      <c r="A59" s="10"/>
      <c r="B59" s="2057" t="s">
        <v>2223</v>
      </c>
      <c r="C59" s="2057"/>
      <c r="D59" s="2058"/>
      <c r="E59" s="1975">
        <v>90</v>
      </c>
      <c r="F59" s="2120"/>
      <c r="G59" s="1976">
        <v>64</v>
      </c>
      <c r="H59" s="2128"/>
      <c r="I59" s="959">
        <v>9</v>
      </c>
      <c r="J59" s="959">
        <v>10</v>
      </c>
      <c r="K59" s="959">
        <v>12</v>
      </c>
      <c r="L59" s="959">
        <v>12</v>
      </c>
      <c r="M59" s="959">
        <v>10</v>
      </c>
      <c r="N59" s="960">
        <v>11</v>
      </c>
      <c r="O59" s="1975">
        <v>4</v>
      </c>
      <c r="P59" s="2128"/>
      <c r="Q59" s="959">
        <v>2</v>
      </c>
      <c r="R59" s="959">
        <v>0</v>
      </c>
      <c r="S59" s="959">
        <v>0</v>
      </c>
      <c r="T59" s="959">
        <v>1</v>
      </c>
      <c r="U59" s="959">
        <v>1</v>
      </c>
      <c r="V59" s="960"/>
      <c r="W59" s="1975">
        <v>22</v>
      </c>
      <c r="X59" s="2128"/>
      <c r="Y59" s="959">
        <v>10</v>
      </c>
      <c r="Z59" s="959">
        <v>1</v>
      </c>
      <c r="AA59" s="959">
        <v>0</v>
      </c>
      <c r="AB59" s="959">
        <v>0</v>
      </c>
      <c r="AC59" s="959">
        <v>1</v>
      </c>
      <c r="AD59" s="961">
        <v>10</v>
      </c>
      <c r="AF59" s="148"/>
      <c r="AG59" s="148"/>
      <c r="AH59" s="148"/>
      <c r="AI59" s="148"/>
      <c r="AJ59" s="148"/>
      <c r="AK59" s="5"/>
      <c r="AL59" s="5"/>
    </row>
    <row r="60" spans="1:38" ht="13.5" customHeight="1">
      <c r="A60" s="10"/>
      <c r="B60" s="2057" t="s">
        <v>2224</v>
      </c>
      <c r="C60" s="2057"/>
      <c r="D60" s="2058"/>
      <c r="E60" s="1975">
        <v>52</v>
      </c>
      <c r="F60" s="2120"/>
      <c r="G60" s="1976">
        <v>30</v>
      </c>
      <c r="H60" s="2128"/>
      <c r="I60" s="959">
        <v>7</v>
      </c>
      <c r="J60" s="959">
        <v>7</v>
      </c>
      <c r="K60" s="959">
        <v>4</v>
      </c>
      <c r="L60" s="959">
        <v>4</v>
      </c>
      <c r="M60" s="959">
        <v>4</v>
      </c>
      <c r="N60" s="960">
        <v>4</v>
      </c>
      <c r="O60" s="1975">
        <v>9</v>
      </c>
      <c r="P60" s="2128"/>
      <c r="Q60" s="959">
        <v>1</v>
      </c>
      <c r="R60" s="959">
        <v>0</v>
      </c>
      <c r="S60" s="959">
        <v>4</v>
      </c>
      <c r="T60" s="959">
        <v>0</v>
      </c>
      <c r="U60" s="959">
        <v>4</v>
      </c>
      <c r="V60" s="960"/>
      <c r="W60" s="1975">
        <v>13</v>
      </c>
      <c r="X60" s="2128"/>
      <c r="Y60" s="959">
        <v>7</v>
      </c>
      <c r="Z60" s="959">
        <v>1</v>
      </c>
      <c r="AA60" s="959">
        <v>0</v>
      </c>
      <c r="AB60" s="959">
        <v>0</v>
      </c>
      <c r="AC60" s="959">
        <v>0</v>
      </c>
      <c r="AD60" s="961">
        <v>5</v>
      </c>
      <c r="AF60" s="148"/>
      <c r="AG60" s="148"/>
      <c r="AH60" s="148"/>
      <c r="AI60" s="148"/>
      <c r="AJ60" s="148"/>
      <c r="AK60" s="5"/>
      <c r="AL60" s="5"/>
    </row>
    <row r="61" spans="1:38" ht="13.5" customHeight="1">
      <c r="A61" s="10"/>
      <c r="B61" s="2058" t="s">
        <v>2225</v>
      </c>
      <c r="C61" s="2058"/>
      <c r="D61" s="2058"/>
      <c r="E61" s="1975">
        <v>15</v>
      </c>
      <c r="F61" s="2120"/>
      <c r="G61" s="1976">
        <v>8</v>
      </c>
      <c r="H61" s="2128"/>
      <c r="I61" s="959">
        <v>2</v>
      </c>
      <c r="J61" s="959">
        <v>2</v>
      </c>
      <c r="K61" s="959">
        <v>1</v>
      </c>
      <c r="L61" s="959">
        <v>1</v>
      </c>
      <c r="M61" s="959">
        <v>1</v>
      </c>
      <c r="N61" s="960">
        <v>1</v>
      </c>
      <c r="O61" s="1975">
        <v>2</v>
      </c>
      <c r="P61" s="2128"/>
      <c r="Q61" s="959">
        <v>0</v>
      </c>
      <c r="R61" s="959">
        <v>0</v>
      </c>
      <c r="S61" s="959">
        <v>1</v>
      </c>
      <c r="T61" s="959">
        <v>0</v>
      </c>
      <c r="U61" s="959">
        <v>1</v>
      </c>
      <c r="V61" s="960"/>
      <c r="W61" s="1975">
        <v>5</v>
      </c>
      <c r="X61" s="2128"/>
      <c r="Y61" s="959">
        <v>2</v>
      </c>
      <c r="Z61" s="959">
        <v>0</v>
      </c>
      <c r="AA61" s="959">
        <v>0</v>
      </c>
      <c r="AB61" s="959">
        <v>0</v>
      </c>
      <c r="AC61" s="959">
        <v>1</v>
      </c>
      <c r="AD61" s="961">
        <v>2</v>
      </c>
      <c r="AF61" s="148"/>
      <c r="AG61" s="148"/>
      <c r="AH61" s="148"/>
      <c r="AI61" s="148"/>
      <c r="AJ61" s="148"/>
      <c r="AK61" s="5"/>
      <c r="AL61" s="5"/>
    </row>
    <row r="62" spans="1:38" ht="13.5" customHeight="1">
      <c r="A62" s="10"/>
      <c r="B62" s="2057" t="s">
        <v>673</v>
      </c>
      <c r="C62" s="2057"/>
      <c r="D62" s="2058"/>
      <c r="E62" s="1975">
        <v>70</v>
      </c>
      <c r="F62" s="2120"/>
      <c r="G62" s="1976">
        <v>47</v>
      </c>
      <c r="H62" s="2128"/>
      <c r="I62" s="959">
        <v>8</v>
      </c>
      <c r="J62" s="959">
        <v>7</v>
      </c>
      <c r="K62" s="959">
        <v>8</v>
      </c>
      <c r="L62" s="959">
        <v>8</v>
      </c>
      <c r="M62" s="959">
        <v>8</v>
      </c>
      <c r="N62" s="960">
        <v>8</v>
      </c>
      <c r="O62" s="1975">
        <v>8</v>
      </c>
      <c r="P62" s="2128"/>
      <c r="Q62" s="959">
        <v>2</v>
      </c>
      <c r="R62" s="959">
        <v>1</v>
      </c>
      <c r="S62" s="959">
        <v>2</v>
      </c>
      <c r="T62" s="959">
        <v>0</v>
      </c>
      <c r="U62" s="959">
        <v>3</v>
      </c>
      <c r="V62" s="960"/>
      <c r="W62" s="1975">
        <v>15</v>
      </c>
      <c r="X62" s="2128"/>
      <c r="Y62" s="959">
        <v>6</v>
      </c>
      <c r="Z62" s="959">
        <v>0</v>
      </c>
      <c r="AA62" s="959">
        <v>0</v>
      </c>
      <c r="AB62" s="959">
        <v>2</v>
      </c>
      <c r="AC62" s="959">
        <v>0</v>
      </c>
      <c r="AD62" s="961">
        <v>7</v>
      </c>
      <c r="AF62" s="148"/>
      <c r="AG62" s="148"/>
      <c r="AH62" s="148"/>
      <c r="AI62" s="148"/>
      <c r="AJ62" s="148"/>
      <c r="AK62" s="5"/>
      <c r="AL62" s="5"/>
    </row>
    <row r="63" spans="1:38" ht="13.5" customHeight="1">
      <c r="A63" s="13"/>
      <c r="B63" s="2069" t="s">
        <v>674</v>
      </c>
      <c r="C63" s="2069"/>
      <c r="D63" s="2069"/>
      <c r="E63" s="2118">
        <v>7</v>
      </c>
      <c r="F63" s="2131"/>
      <c r="G63" s="1991">
        <v>6</v>
      </c>
      <c r="H63" s="2186"/>
      <c r="I63" s="962">
        <v>1</v>
      </c>
      <c r="J63" s="962">
        <v>1</v>
      </c>
      <c r="K63" s="962">
        <v>1</v>
      </c>
      <c r="L63" s="962">
        <v>1</v>
      </c>
      <c r="M63" s="962">
        <v>1</v>
      </c>
      <c r="N63" s="963">
        <v>1</v>
      </c>
      <c r="O63" s="1975">
        <v>0</v>
      </c>
      <c r="P63" s="2128"/>
      <c r="Q63" s="962">
        <v>0</v>
      </c>
      <c r="R63" s="962">
        <v>0</v>
      </c>
      <c r="S63" s="962">
        <v>0</v>
      </c>
      <c r="T63" s="962">
        <v>0</v>
      </c>
      <c r="U63" s="962">
        <v>0</v>
      </c>
      <c r="V63" s="963"/>
      <c r="W63" s="1975">
        <v>1</v>
      </c>
      <c r="X63" s="2128"/>
      <c r="Y63" s="962">
        <v>0</v>
      </c>
      <c r="Z63" s="962">
        <v>0</v>
      </c>
      <c r="AA63" s="962">
        <v>0</v>
      </c>
      <c r="AB63" s="962">
        <v>0</v>
      </c>
      <c r="AC63" s="962">
        <v>0</v>
      </c>
      <c r="AD63" s="964">
        <v>1</v>
      </c>
      <c r="AF63" s="148"/>
      <c r="AG63" s="147"/>
      <c r="AH63" s="147"/>
      <c r="AI63" s="147"/>
      <c r="AJ63" s="147"/>
      <c r="AK63" s="5"/>
      <c r="AL63" s="5"/>
    </row>
    <row r="64" spans="1:38" ht="13.5" customHeight="1">
      <c r="A64" s="368" t="s">
        <v>675</v>
      </c>
      <c r="B64" s="74"/>
      <c r="C64" s="167"/>
      <c r="D64" s="148"/>
      <c r="E64" s="2107">
        <v>165</v>
      </c>
      <c r="F64" s="2129"/>
      <c r="G64" s="2085">
        <v>118</v>
      </c>
      <c r="H64" s="2132"/>
      <c r="I64" s="445">
        <v>20</v>
      </c>
      <c r="J64" s="445">
        <v>21</v>
      </c>
      <c r="K64" s="445">
        <v>20</v>
      </c>
      <c r="L64" s="445">
        <v>20</v>
      </c>
      <c r="M64" s="445">
        <v>18</v>
      </c>
      <c r="N64" s="436">
        <v>19</v>
      </c>
      <c r="O64" s="2085">
        <v>11</v>
      </c>
      <c r="P64" s="2132"/>
      <c r="Q64" s="445">
        <v>1</v>
      </c>
      <c r="R64" s="445">
        <v>1</v>
      </c>
      <c r="S64" s="445">
        <v>3</v>
      </c>
      <c r="T64" s="445">
        <v>0</v>
      </c>
      <c r="U64" s="445">
        <v>5</v>
      </c>
      <c r="V64" s="436">
        <v>1</v>
      </c>
      <c r="W64" s="2085">
        <v>36</v>
      </c>
      <c r="X64" s="2132"/>
      <c r="Y64" s="445">
        <v>16</v>
      </c>
      <c r="Z64" s="445">
        <v>1</v>
      </c>
      <c r="AA64" s="445">
        <v>1</v>
      </c>
      <c r="AB64" s="445">
        <v>2</v>
      </c>
      <c r="AC64" s="445">
        <v>0</v>
      </c>
      <c r="AD64" s="446">
        <v>16</v>
      </c>
      <c r="AF64" s="148"/>
      <c r="AG64" s="148"/>
      <c r="AH64" s="148"/>
      <c r="AI64" s="148"/>
      <c r="AJ64" s="148"/>
      <c r="AK64" s="5"/>
      <c r="AL64" s="5"/>
    </row>
    <row r="65" spans="1:38" ht="13.5" customHeight="1">
      <c r="A65" s="10"/>
      <c r="B65" s="2057" t="s">
        <v>676</v>
      </c>
      <c r="C65" s="2057"/>
      <c r="D65" s="2058"/>
      <c r="E65" s="1975">
        <v>109</v>
      </c>
      <c r="F65" s="2120"/>
      <c r="G65" s="1976">
        <v>77</v>
      </c>
      <c r="H65" s="2128"/>
      <c r="I65" s="959">
        <v>13</v>
      </c>
      <c r="J65" s="959">
        <v>13</v>
      </c>
      <c r="K65" s="959">
        <v>12</v>
      </c>
      <c r="L65" s="959">
        <v>14</v>
      </c>
      <c r="M65" s="959">
        <v>13</v>
      </c>
      <c r="N65" s="960">
        <v>12</v>
      </c>
      <c r="O65" s="1975">
        <v>7</v>
      </c>
      <c r="P65" s="2128"/>
      <c r="Q65" s="959">
        <v>1</v>
      </c>
      <c r="R65" s="959">
        <v>1</v>
      </c>
      <c r="S65" s="959">
        <v>2</v>
      </c>
      <c r="T65" s="959">
        <v>0</v>
      </c>
      <c r="U65" s="959">
        <v>3</v>
      </c>
      <c r="V65" s="960"/>
      <c r="W65" s="1975">
        <v>25</v>
      </c>
      <c r="X65" s="2128"/>
      <c r="Y65" s="959">
        <v>11</v>
      </c>
      <c r="Z65" s="959">
        <v>0</v>
      </c>
      <c r="AA65" s="959">
        <v>1</v>
      </c>
      <c r="AB65" s="959">
        <v>2</v>
      </c>
      <c r="AC65" s="959">
        <v>0</v>
      </c>
      <c r="AD65" s="961">
        <v>11</v>
      </c>
      <c r="AG65" s="148"/>
      <c r="AH65" s="148"/>
      <c r="AI65" s="148"/>
      <c r="AJ65" s="148"/>
      <c r="AK65" s="5"/>
      <c r="AL65" s="5"/>
    </row>
    <row r="66" spans="1:38" ht="13.5" customHeight="1">
      <c r="A66" s="10"/>
      <c r="B66" s="2057" t="s">
        <v>1530</v>
      </c>
      <c r="C66" s="2057"/>
      <c r="D66" s="2058"/>
      <c r="E66" s="1975">
        <v>26</v>
      </c>
      <c r="F66" s="2120"/>
      <c r="G66" s="1976">
        <v>21</v>
      </c>
      <c r="H66" s="2128"/>
      <c r="I66" s="959">
        <v>3</v>
      </c>
      <c r="J66" s="959">
        <v>4</v>
      </c>
      <c r="K66" s="959">
        <v>4</v>
      </c>
      <c r="L66" s="959">
        <v>3</v>
      </c>
      <c r="M66" s="959">
        <v>3</v>
      </c>
      <c r="N66" s="960">
        <v>4</v>
      </c>
      <c r="O66" s="1975">
        <v>0</v>
      </c>
      <c r="P66" s="2128"/>
      <c r="Q66" s="959">
        <v>0</v>
      </c>
      <c r="R66" s="959">
        <v>0</v>
      </c>
      <c r="S66" s="959">
        <v>0</v>
      </c>
      <c r="T66" s="959">
        <v>0</v>
      </c>
      <c r="U66" s="959">
        <v>0</v>
      </c>
      <c r="V66" s="960"/>
      <c r="W66" s="1975">
        <v>5</v>
      </c>
      <c r="X66" s="2128"/>
      <c r="Y66" s="959">
        <v>3</v>
      </c>
      <c r="Z66" s="959">
        <v>0</v>
      </c>
      <c r="AA66" s="959">
        <v>0</v>
      </c>
      <c r="AB66" s="959">
        <v>0</v>
      </c>
      <c r="AC66" s="959">
        <v>0</v>
      </c>
      <c r="AD66" s="961">
        <v>2</v>
      </c>
      <c r="AG66" s="148"/>
      <c r="AH66" s="148"/>
      <c r="AI66" s="148"/>
      <c r="AJ66" s="148"/>
      <c r="AK66" s="5"/>
      <c r="AL66" s="5"/>
    </row>
    <row r="67" spans="1:38" ht="13.5" customHeight="1">
      <c r="A67" s="10"/>
      <c r="B67" s="2057" t="s">
        <v>1531</v>
      </c>
      <c r="C67" s="2057"/>
      <c r="D67" s="2058"/>
      <c r="E67" s="1975">
        <v>23</v>
      </c>
      <c r="F67" s="2120"/>
      <c r="G67" s="1976">
        <v>14</v>
      </c>
      <c r="H67" s="2128"/>
      <c r="I67" s="959">
        <v>3</v>
      </c>
      <c r="J67" s="959">
        <v>3</v>
      </c>
      <c r="K67" s="959">
        <v>3</v>
      </c>
      <c r="L67" s="959">
        <v>2</v>
      </c>
      <c r="M67" s="959">
        <v>1</v>
      </c>
      <c r="N67" s="960">
        <v>2</v>
      </c>
      <c r="O67" s="1975">
        <v>4</v>
      </c>
      <c r="P67" s="2128"/>
      <c r="Q67" s="959">
        <v>0</v>
      </c>
      <c r="R67" s="959">
        <v>0</v>
      </c>
      <c r="S67" s="959">
        <v>1</v>
      </c>
      <c r="T67" s="959">
        <v>0</v>
      </c>
      <c r="U67" s="959">
        <v>2</v>
      </c>
      <c r="V67" s="960">
        <v>1</v>
      </c>
      <c r="W67" s="1975">
        <v>5</v>
      </c>
      <c r="X67" s="2128"/>
      <c r="Y67" s="959">
        <v>2</v>
      </c>
      <c r="Z67" s="959">
        <v>1</v>
      </c>
      <c r="AA67" s="959">
        <v>0</v>
      </c>
      <c r="AB67" s="959">
        <v>0</v>
      </c>
      <c r="AC67" s="959">
        <v>0</v>
      </c>
      <c r="AD67" s="961">
        <v>2</v>
      </c>
      <c r="AG67" s="148"/>
      <c r="AH67" s="148"/>
      <c r="AI67" s="148"/>
      <c r="AJ67" s="148"/>
      <c r="AK67" s="5"/>
      <c r="AL67" s="5"/>
    </row>
    <row r="68" spans="1:38" ht="13.5" customHeight="1">
      <c r="A68" s="10"/>
      <c r="B68" s="2057" t="s">
        <v>1532</v>
      </c>
      <c r="C68" s="2057"/>
      <c r="D68" s="2058"/>
      <c r="E68" s="1975">
        <v>7</v>
      </c>
      <c r="F68" s="2120"/>
      <c r="G68" s="1976">
        <v>6</v>
      </c>
      <c r="H68" s="2128"/>
      <c r="I68" s="959">
        <v>1</v>
      </c>
      <c r="J68" s="959">
        <v>1</v>
      </c>
      <c r="K68" s="959">
        <v>1</v>
      </c>
      <c r="L68" s="959">
        <v>1</v>
      </c>
      <c r="M68" s="959">
        <v>1</v>
      </c>
      <c r="N68" s="960">
        <v>1</v>
      </c>
      <c r="O68" s="1975">
        <v>0</v>
      </c>
      <c r="P68" s="2128"/>
      <c r="Q68" s="959">
        <v>0</v>
      </c>
      <c r="R68" s="959">
        <v>0</v>
      </c>
      <c r="S68" s="959">
        <v>0</v>
      </c>
      <c r="T68" s="959">
        <v>0</v>
      </c>
      <c r="U68" s="959">
        <v>0</v>
      </c>
      <c r="V68" s="960"/>
      <c r="W68" s="1975">
        <v>1</v>
      </c>
      <c r="X68" s="2128"/>
      <c r="Y68" s="959">
        <v>0</v>
      </c>
      <c r="Z68" s="959">
        <v>0</v>
      </c>
      <c r="AA68" s="959">
        <v>0</v>
      </c>
      <c r="AB68" s="959">
        <v>0</v>
      </c>
      <c r="AC68" s="959">
        <v>0</v>
      </c>
      <c r="AD68" s="961">
        <v>1</v>
      </c>
      <c r="AG68" s="147"/>
      <c r="AH68" s="147"/>
      <c r="AI68" s="147"/>
      <c r="AJ68" s="147"/>
      <c r="AK68" s="5"/>
      <c r="AL68" s="5"/>
    </row>
    <row r="69" spans="1:38" ht="13.5" customHeight="1">
      <c r="A69" s="367" t="s">
        <v>1436</v>
      </c>
      <c r="B69" s="72"/>
      <c r="C69" s="139"/>
      <c r="D69" s="155"/>
      <c r="E69" s="2085">
        <v>274</v>
      </c>
      <c r="F69" s="2119"/>
      <c r="G69" s="2085">
        <v>165</v>
      </c>
      <c r="H69" s="2132"/>
      <c r="I69" s="440">
        <v>31</v>
      </c>
      <c r="J69" s="440">
        <v>27</v>
      </c>
      <c r="K69" s="440">
        <v>23</v>
      </c>
      <c r="L69" s="440">
        <v>28</v>
      </c>
      <c r="M69" s="440">
        <v>28</v>
      </c>
      <c r="N69" s="440">
        <v>28</v>
      </c>
      <c r="O69" s="2085">
        <v>36</v>
      </c>
      <c r="P69" s="2132"/>
      <c r="Q69" s="440">
        <v>7</v>
      </c>
      <c r="R69" s="440">
        <v>2</v>
      </c>
      <c r="S69" s="440">
        <v>13</v>
      </c>
      <c r="T69" s="440">
        <v>0</v>
      </c>
      <c r="U69" s="440">
        <v>13</v>
      </c>
      <c r="V69" s="437">
        <v>1</v>
      </c>
      <c r="W69" s="2085">
        <v>73</v>
      </c>
      <c r="X69" s="2132"/>
      <c r="Y69" s="440">
        <v>30</v>
      </c>
      <c r="Z69" s="440">
        <v>5</v>
      </c>
      <c r="AA69" s="440">
        <v>2</v>
      </c>
      <c r="AB69" s="440">
        <v>1</v>
      </c>
      <c r="AC69" s="440">
        <v>0</v>
      </c>
      <c r="AD69" s="441">
        <v>35</v>
      </c>
      <c r="AG69" s="148"/>
      <c r="AH69" s="148"/>
      <c r="AI69" s="148"/>
      <c r="AJ69" s="148"/>
      <c r="AK69" s="5"/>
      <c r="AL69" s="5"/>
    </row>
    <row r="70" spans="1:38" ht="13.5" customHeight="1">
      <c r="A70" s="10"/>
      <c r="B70" s="2057" t="s">
        <v>1533</v>
      </c>
      <c r="C70" s="2057"/>
      <c r="D70" s="2058"/>
      <c r="E70" s="1975">
        <v>93</v>
      </c>
      <c r="F70" s="2120"/>
      <c r="G70" s="1976">
        <v>54</v>
      </c>
      <c r="H70" s="2128"/>
      <c r="I70" s="959">
        <v>10</v>
      </c>
      <c r="J70" s="959">
        <v>9</v>
      </c>
      <c r="K70" s="959">
        <v>8</v>
      </c>
      <c r="L70" s="959">
        <v>9</v>
      </c>
      <c r="M70" s="959">
        <v>9</v>
      </c>
      <c r="N70" s="960">
        <v>9</v>
      </c>
      <c r="O70" s="1975">
        <v>15</v>
      </c>
      <c r="P70" s="2128"/>
      <c r="Q70" s="959">
        <v>3</v>
      </c>
      <c r="R70" s="959">
        <v>1</v>
      </c>
      <c r="S70" s="959">
        <v>5</v>
      </c>
      <c r="T70" s="959">
        <v>0</v>
      </c>
      <c r="U70" s="959">
        <v>5</v>
      </c>
      <c r="V70" s="960">
        <v>1</v>
      </c>
      <c r="W70" s="1975">
        <v>24</v>
      </c>
      <c r="X70" s="2128"/>
      <c r="Y70" s="959">
        <v>10</v>
      </c>
      <c r="Z70" s="959">
        <v>3</v>
      </c>
      <c r="AA70" s="959">
        <v>1</v>
      </c>
      <c r="AB70" s="959">
        <v>0</v>
      </c>
      <c r="AC70" s="959">
        <v>0</v>
      </c>
      <c r="AD70" s="961">
        <v>10</v>
      </c>
      <c r="AG70" s="148"/>
      <c r="AH70" s="148"/>
      <c r="AI70" s="148"/>
      <c r="AJ70" s="148"/>
      <c r="AK70" s="5"/>
      <c r="AL70" s="5"/>
    </row>
    <row r="71" spans="1:38" ht="13.5" customHeight="1">
      <c r="A71" s="10"/>
      <c r="B71" s="2057" t="s">
        <v>1534</v>
      </c>
      <c r="C71" s="2057"/>
      <c r="D71" s="2058"/>
      <c r="E71" s="1975">
        <v>47</v>
      </c>
      <c r="F71" s="2120"/>
      <c r="G71" s="1976">
        <v>23</v>
      </c>
      <c r="H71" s="2128"/>
      <c r="I71" s="959">
        <v>6</v>
      </c>
      <c r="J71" s="959">
        <v>3</v>
      </c>
      <c r="K71" s="959">
        <v>3</v>
      </c>
      <c r="L71" s="959">
        <v>4</v>
      </c>
      <c r="M71" s="959">
        <v>4</v>
      </c>
      <c r="N71" s="960">
        <v>3</v>
      </c>
      <c r="O71" s="1975">
        <v>9</v>
      </c>
      <c r="P71" s="2128"/>
      <c r="Q71" s="959">
        <v>1</v>
      </c>
      <c r="R71" s="959">
        <v>1</v>
      </c>
      <c r="S71" s="959">
        <v>3</v>
      </c>
      <c r="T71" s="959">
        <v>0</v>
      </c>
      <c r="U71" s="959">
        <v>4</v>
      </c>
      <c r="V71" s="960"/>
      <c r="W71" s="1975">
        <v>15</v>
      </c>
      <c r="X71" s="2128"/>
      <c r="Y71" s="959">
        <v>7</v>
      </c>
      <c r="Z71" s="959">
        <v>0</v>
      </c>
      <c r="AA71" s="959">
        <v>0</v>
      </c>
      <c r="AB71" s="959">
        <v>0</v>
      </c>
      <c r="AC71" s="959">
        <v>0</v>
      </c>
      <c r="AD71" s="961">
        <v>8</v>
      </c>
      <c r="AG71" s="148"/>
      <c r="AH71" s="148"/>
      <c r="AI71" s="148"/>
      <c r="AJ71" s="148"/>
      <c r="AK71" s="5"/>
      <c r="AL71" s="5"/>
    </row>
    <row r="72" spans="1:38" ht="13.5" customHeight="1">
      <c r="A72" s="10"/>
      <c r="B72" s="2057" t="s">
        <v>1535</v>
      </c>
      <c r="C72" s="2057"/>
      <c r="D72" s="2058"/>
      <c r="E72" s="1975">
        <v>6</v>
      </c>
      <c r="F72" s="2120"/>
      <c r="G72" s="1976">
        <v>4</v>
      </c>
      <c r="H72" s="2128"/>
      <c r="I72" s="959">
        <v>1</v>
      </c>
      <c r="J72" s="959">
        <v>1</v>
      </c>
      <c r="K72" s="959">
        <v>0</v>
      </c>
      <c r="L72" s="959">
        <v>0</v>
      </c>
      <c r="M72" s="959">
        <v>1</v>
      </c>
      <c r="N72" s="960">
        <v>1</v>
      </c>
      <c r="O72" s="1975">
        <v>1</v>
      </c>
      <c r="P72" s="2128"/>
      <c r="Q72" s="959">
        <v>0</v>
      </c>
      <c r="R72" s="959">
        <v>0</v>
      </c>
      <c r="S72" s="959">
        <v>1</v>
      </c>
      <c r="T72" s="959">
        <v>0</v>
      </c>
      <c r="U72" s="959">
        <v>0</v>
      </c>
      <c r="V72" s="960"/>
      <c r="W72" s="1975">
        <v>1</v>
      </c>
      <c r="X72" s="2128"/>
      <c r="Y72" s="959">
        <v>0</v>
      </c>
      <c r="Z72" s="959">
        <v>0</v>
      </c>
      <c r="AA72" s="959">
        <v>0</v>
      </c>
      <c r="AB72" s="959">
        <v>0</v>
      </c>
      <c r="AC72" s="959">
        <v>0</v>
      </c>
      <c r="AD72" s="961">
        <v>1</v>
      </c>
      <c r="AG72" s="148"/>
      <c r="AH72" s="148"/>
      <c r="AI72" s="148"/>
      <c r="AJ72" s="148"/>
      <c r="AK72" s="5"/>
      <c r="AL72" s="5"/>
    </row>
    <row r="73" spans="1:38" ht="13.5" customHeight="1">
      <c r="A73" s="10"/>
      <c r="B73" s="2058" t="s">
        <v>2246</v>
      </c>
      <c r="C73" s="2058"/>
      <c r="D73" s="2058"/>
      <c r="E73" s="1975">
        <v>12</v>
      </c>
      <c r="F73" s="2120"/>
      <c r="G73" s="1976">
        <v>8</v>
      </c>
      <c r="H73" s="2128"/>
      <c r="I73" s="959">
        <v>2</v>
      </c>
      <c r="J73" s="959">
        <v>1</v>
      </c>
      <c r="K73" s="959">
        <v>1</v>
      </c>
      <c r="L73" s="959">
        <v>2</v>
      </c>
      <c r="M73" s="959">
        <v>1</v>
      </c>
      <c r="N73" s="960">
        <v>1</v>
      </c>
      <c r="O73" s="1975">
        <v>0</v>
      </c>
      <c r="P73" s="2128"/>
      <c r="Q73" s="959">
        <v>0</v>
      </c>
      <c r="R73" s="959">
        <v>0</v>
      </c>
      <c r="S73" s="959">
        <v>0</v>
      </c>
      <c r="T73" s="959">
        <v>0</v>
      </c>
      <c r="U73" s="959">
        <v>0</v>
      </c>
      <c r="V73" s="960"/>
      <c r="W73" s="1975">
        <v>4</v>
      </c>
      <c r="X73" s="2128"/>
      <c r="Y73" s="959">
        <v>1</v>
      </c>
      <c r="Z73" s="959">
        <v>1</v>
      </c>
      <c r="AA73" s="959">
        <v>0</v>
      </c>
      <c r="AB73" s="959">
        <v>0</v>
      </c>
      <c r="AC73" s="959">
        <v>0</v>
      </c>
      <c r="AD73" s="961">
        <v>2</v>
      </c>
      <c r="AG73" s="148"/>
      <c r="AH73" s="148"/>
      <c r="AI73" s="148"/>
      <c r="AJ73" s="148"/>
      <c r="AK73" s="5"/>
      <c r="AL73" s="5"/>
    </row>
    <row r="74" spans="1:38" ht="13.5" customHeight="1">
      <c r="A74" s="10"/>
      <c r="B74" s="2057" t="s">
        <v>2247</v>
      </c>
      <c r="C74" s="2057"/>
      <c r="D74" s="2058"/>
      <c r="E74" s="1975">
        <v>58</v>
      </c>
      <c r="F74" s="2120"/>
      <c r="G74" s="1976">
        <v>36</v>
      </c>
      <c r="H74" s="2128"/>
      <c r="I74" s="959">
        <v>5</v>
      </c>
      <c r="J74" s="959">
        <v>6</v>
      </c>
      <c r="K74" s="959">
        <v>5</v>
      </c>
      <c r="L74" s="959">
        <v>7</v>
      </c>
      <c r="M74" s="959">
        <v>6</v>
      </c>
      <c r="N74" s="960">
        <v>7</v>
      </c>
      <c r="O74" s="1975">
        <v>9</v>
      </c>
      <c r="P74" s="2128"/>
      <c r="Q74" s="959">
        <v>3</v>
      </c>
      <c r="R74" s="959">
        <v>0</v>
      </c>
      <c r="S74" s="959">
        <v>3</v>
      </c>
      <c r="T74" s="959">
        <v>0</v>
      </c>
      <c r="U74" s="959">
        <v>3</v>
      </c>
      <c r="V74" s="960"/>
      <c r="W74" s="1975">
        <v>13</v>
      </c>
      <c r="X74" s="2128"/>
      <c r="Y74" s="959">
        <v>5</v>
      </c>
      <c r="Z74" s="959">
        <v>0</v>
      </c>
      <c r="AA74" s="959">
        <v>1</v>
      </c>
      <c r="AB74" s="959">
        <v>0</v>
      </c>
      <c r="AC74" s="959">
        <v>0</v>
      </c>
      <c r="AD74" s="961">
        <v>7</v>
      </c>
      <c r="AG74" s="148"/>
      <c r="AH74" s="148"/>
      <c r="AI74" s="148"/>
      <c r="AJ74" s="148"/>
      <c r="AK74" s="5"/>
      <c r="AL74" s="5"/>
    </row>
    <row r="75" spans="1:38" ht="13.5" customHeight="1">
      <c r="A75" s="10"/>
      <c r="B75" s="2057" t="s">
        <v>2248</v>
      </c>
      <c r="C75" s="2057"/>
      <c r="D75" s="2058"/>
      <c r="E75" s="1975">
        <v>23</v>
      </c>
      <c r="F75" s="2120"/>
      <c r="G75" s="1976">
        <v>14</v>
      </c>
      <c r="H75" s="2128"/>
      <c r="I75" s="959">
        <v>3</v>
      </c>
      <c r="J75" s="959">
        <v>3</v>
      </c>
      <c r="K75" s="959">
        <v>2</v>
      </c>
      <c r="L75" s="959">
        <v>2</v>
      </c>
      <c r="M75" s="959">
        <v>2</v>
      </c>
      <c r="N75" s="960">
        <v>2</v>
      </c>
      <c r="O75" s="1975">
        <v>2</v>
      </c>
      <c r="P75" s="2128"/>
      <c r="Q75" s="959">
        <v>0</v>
      </c>
      <c r="R75" s="959">
        <v>0</v>
      </c>
      <c r="S75" s="959">
        <v>1</v>
      </c>
      <c r="T75" s="959">
        <v>0</v>
      </c>
      <c r="U75" s="959">
        <v>1</v>
      </c>
      <c r="V75" s="960"/>
      <c r="W75" s="1975">
        <v>7</v>
      </c>
      <c r="X75" s="2128"/>
      <c r="Y75" s="959">
        <v>3</v>
      </c>
      <c r="Z75" s="959">
        <v>1</v>
      </c>
      <c r="AA75" s="959">
        <v>0</v>
      </c>
      <c r="AB75" s="959">
        <v>0</v>
      </c>
      <c r="AC75" s="959">
        <v>0</v>
      </c>
      <c r="AD75" s="961">
        <v>3</v>
      </c>
      <c r="AG75" s="148"/>
      <c r="AH75" s="148"/>
      <c r="AI75" s="148"/>
      <c r="AJ75" s="148"/>
      <c r="AK75" s="5"/>
      <c r="AL75" s="5"/>
    </row>
    <row r="76" spans="1:38" ht="13.5" customHeight="1">
      <c r="A76" s="10"/>
      <c r="B76" s="2057" t="s">
        <v>2203</v>
      </c>
      <c r="C76" s="2057"/>
      <c r="D76" s="2058"/>
      <c r="E76" s="1975">
        <v>10</v>
      </c>
      <c r="F76" s="2120"/>
      <c r="G76" s="1976">
        <v>7</v>
      </c>
      <c r="H76" s="2128"/>
      <c r="I76" s="959">
        <v>1</v>
      </c>
      <c r="J76" s="959">
        <v>1</v>
      </c>
      <c r="K76" s="959">
        <v>1</v>
      </c>
      <c r="L76" s="959">
        <v>1</v>
      </c>
      <c r="M76" s="959">
        <v>2</v>
      </c>
      <c r="N76" s="960">
        <v>1</v>
      </c>
      <c r="O76" s="1975">
        <v>0</v>
      </c>
      <c r="P76" s="2128"/>
      <c r="Q76" s="959">
        <v>0</v>
      </c>
      <c r="R76" s="959">
        <v>0</v>
      </c>
      <c r="S76" s="959">
        <v>0</v>
      </c>
      <c r="T76" s="959">
        <v>0</v>
      </c>
      <c r="U76" s="959">
        <v>0</v>
      </c>
      <c r="V76" s="960"/>
      <c r="W76" s="1975">
        <v>3</v>
      </c>
      <c r="X76" s="2128"/>
      <c r="Y76" s="959">
        <v>1</v>
      </c>
      <c r="Z76" s="959">
        <v>0</v>
      </c>
      <c r="AA76" s="959">
        <v>0</v>
      </c>
      <c r="AB76" s="959">
        <v>1</v>
      </c>
      <c r="AC76" s="959">
        <v>0</v>
      </c>
      <c r="AD76" s="961">
        <v>1</v>
      </c>
      <c r="AG76" s="148"/>
      <c r="AH76" s="148"/>
      <c r="AI76" s="148"/>
      <c r="AJ76" s="148"/>
      <c r="AK76" s="5"/>
      <c r="AL76" s="5"/>
    </row>
    <row r="77" spans="1:38" ht="13.5" customHeight="1" thickBot="1">
      <c r="A77" s="10"/>
      <c r="B77" s="2058" t="s">
        <v>2517</v>
      </c>
      <c r="C77" s="2058"/>
      <c r="D77" s="2058"/>
      <c r="E77" s="1975">
        <v>25</v>
      </c>
      <c r="F77" s="2120"/>
      <c r="G77" s="1976">
        <v>19</v>
      </c>
      <c r="H77" s="2128"/>
      <c r="I77" s="959">
        <v>3</v>
      </c>
      <c r="J77" s="959">
        <v>3</v>
      </c>
      <c r="K77" s="959">
        <v>3</v>
      </c>
      <c r="L77" s="959">
        <v>3</v>
      </c>
      <c r="M77" s="959">
        <v>3</v>
      </c>
      <c r="N77" s="960">
        <v>4</v>
      </c>
      <c r="O77" s="1975">
        <v>0</v>
      </c>
      <c r="P77" s="2128"/>
      <c r="Q77" s="959">
        <v>0</v>
      </c>
      <c r="R77" s="959">
        <v>0</v>
      </c>
      <c r="S77" s="959">
        <v>0</v>
      </c>
      <c r="T77" s="959">
        <v>0</v>
      </c>
      <c r="U77" s="959">
        <v>0</v>
      </c>
      <c r="V77" s="960"/>
      <c r="W77" s="1975">
        <v>6</v>
      </c>
      <c r="X77" s="2128"/>
      <c r="Y77" s="959">
        <v>3</v>
      </c>
      <c r="Z77" s="959">
        <v>0</v>
      </c>
      <c r="AA77" s="959">
        <v>0</v>
      </c>
      <c r="AB77" s="959">
        <v>0</v>
      </c>
      <c r="AC77" s="959">
        <v>0</v>
      </c>
      <c r="AD77" s="961">
        <v>3</v>
      </c>
      <c r="AE77" s="438"/>
      <c r="AF77" s="148"/>
      <c r="AG77" s="148"/>
      <c r="AH77" s="148"/>
      <c r="AI77" s="148"/>
      <c r="AJ77" s="148"/>
      <c r="AK77" s="5"/>
      <c r="AL77" s="5"/>
    </row>
    <row r="78" spans="1:38" ht="15" customHeight="1">
      <c r="A78" s="16"/>
      <c r="B78" s="1135"/>
      <c r="C78" s="1135"/>
      <c r="D78" s="1135"/>
      <c r="E78" s="2203"/>
      <c r="F78" s="2203"/>
      <c r="G78" s="2203"/>
      <c r="H78" s="2203"/>
      <c r="I78" s="1099"/>
      <c r="J78" s="1099"/>
      <c r="K78" s="1099"/>
      <c r="L78" s="1099"/>
      <c r="M78" s="1099"/>
      <c r="N78" s="1099"/>
      <c r="O78" s="2203"/>
      <c r="P78" s="2203"/>
      <c r="Q78" s="1099"/>
      <c r="R78" s="1099"/>
      <c r="S78" s="1099"/>
      <c r="T78" s="1099"/>
      <c r="U78" s="1099"/>
      <c r="V78" s="1099"/>
      <c r="W78" s="2203"/>
      <c r="X78" s="2203"/>
      <c r="Y78" s="1099"/>
      <c r="Z78" s="1099"/>
      <c r="AA78" s="1099"/>
      <c r="AB78" s="1099"/>
      <c r="AC78" s="1099"/>
      <c r="AD78" s="1099"/>
      <c r="AE78" s="5"/>
      <c r="AF78" s="5"/>
      <c r="AG78" s="5"/>
      <c r="AH78" s="5"/>
      <c r="AI78" s="5"/>
      <c r="AJ78" s="5"/>
      <c r="AK78" s="5"/>
      <c r="AL78" s="5"/>
    </row>
    <row r="79" spans="1:38" ht="18" customHeight="1" thickBot="1">
      <c r="A79" s="6" t="s">
        <v>2891</v>
      </c>
      <c r="B79" s="6"/>
      <c r="C79" s="5"/>
      <c r="G79" s="5"/>
      <c r="H79" s="5"/>
      <c r="I79" s="179"/>
      <c r="J79" s="5"/>
      <c r="K79" s="5"/>
      <c r="L79" s="5"/>
      <c r="P79" s="5"/>
      <c r="Q79" s="5"/>
      <c r="R79" s="5"/>
      <c r="S79" s="5"/>
      <c r="T79" s="5"/>
      <c r="U79" s="5"/>
      <c r="V79" s="5"/>
      <c r="W79" s="5"/>
      <c r="X79" s="5"/>
      <c r="Y79" s="5"/>
      <c r="Z79" s="5"/>
      <c r="AA79" s="5"/>
      <c r="AB79" s="5"/>
      <c r="AC79" s="114"/>
      <c r="AD79" s="5"/>
      <c r="AE79" s="5"/>
      <c r="AF79" s="5"/>
      <c r="AG79" s="5"/>
      <c r="AH79" s="5"/>
      <c r="AI79" s="5"/>
      <c r="AJ79" s="5"/>
      <c r="AK79" s="5"/>
      <c r="AL79" s="5"/>
    </row>
    <row r="80" spans="1:38" ht="13.5" customHeight="1">
      <c r="A80" s="1945" t="s">
        <v>1125</v>
      </c>
      <c r="B80" s="1952"/>
      <c r="C80" s="1952"/>
      <c r="D80" s="1952"/>
      <c r="E80" s="2123" t="s">
        <v>2207</v>
      </c>
      <c r="F80" s="1983"/>
      <c r="G80" s="1983"/>
      <c r="H80" s="1984"/>
      <c r="I80" s="2123" t="s">
        <v>1437</v>
      </c>
      <c r="J80" s="1983"/>
      <c r="K80" s="1983"/>
      <c r="L80" s="2187"/>
      <c r="M80" s="1982" t="s">
        <v>1438</v>
      </c>
      <c r="N80" s="1983"/>
      <c r="O80" s="1983"/>
      <c r="P80" s="1983"/>
      <c r="Q80" s="1982" t="s">
        <v>1439</v>
      </c>
      <c r="R80" s="1983"/>
      <c r="S80" s="1983"/>
      <c r="T80" s="2187"/>
      <c r="U80" s="1982" t="s">
        <v>1440</v>
      </c>
      <c r="V80" s="1983"/>
      <c r="W80" s="1983"/>
      <c r="X80" s="2187"/>
      <c r="Y80" s="1983" t="s">
        <v>1441</v>
      </c>
      <c r="Z80" s="1983"/>
      <c r="AA80" s="1983"/>
      <c r="AB80" s="2187"/>
      <c r="AC80" s="1982" t="s">
        <v>1442</v>
      </c>
      <c r="AD80" s="1983"/>
      <c r="AE80" s="1983"/>
      <c r="AF80" s="1984"/>
      <c r="AG80" s="170"/>
      <c r="AH80" s="5"/>
      <c r="AI80" s="5"/>
      <c r="AJ80" s="5"/>
      <c r="AK80" s="5"/>
      <c r="AL80" s="5"/>
    </row>
    <row r="81" spans="1:38" ht="13.5" customHeight="1">
      <c r="A81" s="1946"/>
      <c r="B81" s="2121"/>
      <c r="C81" s="2121"/>
      <c r="D81" s="2121"/>
      <c r="E81" s="2124"/>
      <c r="F81" s="1986"/>
      <c r="G81" s="1986"/>
      <c r="H81" s="1987"/>
      <c r="I81" s="2124"/>
      <c r="J81" s="1986"/>
      <c r="K81" s="1986"/>
      <c r="L81" s="2188"/>
      <c r="M81" s="1985"/>
      <c r="N81" s="1986"/>
      <c r="O81" s="1986"/>
      <c r="P81" s="1986"/>
      <c r="Q81" s="1985"/>
      <c r="R81" s="1986"/>
      <c r="S81" s="1986"/>
      <c r="T81" s="2188"/>
      <c r="U81" s="1985"/>
      <c r="V81" s="1986"/>
      <c r="W81" s="1986"/>
      <c r="X81" s="2188"/>
      <c r="Y81" s="1986"/>
      <c r="Z81" s="1986"/>
      <c r="AA81" s="1986"/>
      <c r="AB81" s="2188"/>
      <c r="AC81" s="1985"/>
      <c r="AD81" s="1986"/>
      <c r="AE81" s="1986"/>
      <c r="AF81" s="1987"/>
      <c r="AG81" s="170"/>
      <c r="AH81" s="5"/>
      <c r="AI81" s="5"/>
      <c r="AJ81" s="5"/>
      <c r="AK81" s="5"/>
      <c r="AL81" s="5"/>
    </row>
    <row r="82" spans="1:38" ht="13.5" customHeight="1">
      <c r="A82" s="1946"/>
      <c r="B82" s="2121"/>
      <c r="C82" s="2121"/>
      <c r="D82" s="2121"/>
      <c r="E82" s="2124"/>
      <c r="F82" s="1986"/>
      <c r="G82" s="1986"/>
      <c r="H82" s="1987"/>
      <c r="I82" s="2124"/>
      <c r="J82" s="1986"/>
      <c r="K82" s="1986"/>
      <c r="L82" s="2188"/>
      <c r="M82" s="1985"/>
      <c r="N82" s="1986"/>
      <c r="O82" s="1986"/>
      <c r="P82" s="1986"/>
      <c r="Q82" s="1985"/>
      <c r="R82" s="1986"/>
      <c r="S82" s="1986"/>
      <c r="T82" s="2188"/>
      <c r="U82" s="1985"/>
      <c r="V82" s="1986"/>
      <c r="W82" s="1986"/>
      <c r="X82" s="2188"/>
      <c r="Y82" s="1986"/>
      <c r="Z82" s="1986"/>
      <c r="AA82" s="1986"/>
      <c r="AB82" s="2188"/>
      <c r="AC82" s="1985"/>
      <c r="AD82" s="1986"/>
      <c r="AE82" s="1986"/>
      <c r="AF82" s="1987"/>
      <c r="AG82" s="170"/>
      <c r="AH82" s="5"/>
      <c r="AI82" s="5"/>
      <c r="AJ82" s="5"/>
      <c r="AK82" s="5"/>
      <c r="AL82" s="5"/>
    </row>
    <row r="83" spans="1:38" ht="13.5" customHeight="1">
      <c r="A83" s="1946"/>
      <c r="B83" s="2121"/>
      <c r="C83" s="2121"/>
      <c r="D83" s="2121"/>
      <c r="E83" s="2124"/>
      <c r="F83" s="1986"/>
      <c r="G83" s="1986"/>
      <c r="H83" s="1987"/>
      <c r="I83" s="2124"/>
      <c r="J83" s="1986"/>
      <c r="K83" s="1986"/>
      <c r="L83" s="2188"/>
      <c r="M83" s="1985"/>
      <c r="N83" s="1986"/>
      <c r="O83" s="1986"/>
      <c r="P83" s="1986"/>
      <c r="Q83" s="1985"/>
      <c r="R83" s="1986"/>
      <c r="S83" s="1986"/>
      <c r="T83" s="2188"/>
      <c r="U83" s="1985"/>
      <c r="V83" s="1986"/>
      <c r="W83" s="1986"/>
      <c r="X83" s="2188"/>
      <c r="Y83" s="1986"/>
      <c r="Z83" s="1986"/>
      <c r="AA83" s="1986"/>
      <c r="AB83" s="2188"/>
      <c r="AC83" s="1985"/>
      <c r="AD83" s="1986"/>
      <c r="AE83" s="1986"/>
      <c r="AF83" s="1987"/>
      <c r="AG83" s="170"/>
      <c r="AH83" s="5"/>
      <c r="AI83" s="5"/>
      <c r="AJ83" s="5"/>
      <c r="AK83" s="5"/>
      <c r="AL83" s="5"/>
    </row>
    <row r="84" spans="1:38" ht="13.5" customHeight="1">
      <c r="A84" s="1946"/>
      <c r="B84" s="2121"/>
      <c r="C84" s="2121"/>
      <c r="D84" s="2121"/>
      <c r="E84" s="2124"/>
      <c r="F84" s="1986"/>
      <c r="G84" s="1986"/>
      <c r="H84" s="1987"/>
      <c r="I84" s="2124"/>
      <c r="J84" s="1986"/>
      <c r="K84" s="1986"/>
      <c r="L84" s="2188"/>
      <c r="M84" s="1985"/>
      <c r="N84" s="1986"/>
      <c r="O84" s="1986"/>
      <c r="P84" s="1986"/>
      <c r="Q84" s="1985"/>
      <c r="R84" s="1986"/>
      <c r="S84" s="1986"/>
      <c r="T84" s="2188"/>
      <c r="U84" s="1985"/>
      <c r="V84" s="1986"/>
      <c r="W84" s="1986"/>
      <c r="X84" s="2188"/>
      <c r="Y84" s="1986"/>
      <c r="Z84" s="1986"/>
      <c r="AA84" s="1986"/>
      <c r="AB84" s="2188"/>
      <c r="AC84" s="1985"/>
      <c r="AD84" s="1986"/>
      <c r="AE84" s="1986"/>
      <c r="AF84" s="1987"/>
      <c r="AG84" s="170"/>
      <c r="AH84" s="5"/>
      <c r="AI84" s="5"/>
      <c r="AJ84" s="5"/>
      <c r="AK84" s="5"/>
      <c r="AL84" s="5"/>
    </row>
    <row r="85" spans="1:38" ht="13.5" customHeight="1">
      <c r="A85" s="1946"/>
      <c r="B85" s="2121"/>
      <c r="C85" s="2121"/>
      <c r="D85" s="2121"/>
      <c r="E85" s="2124"/>
      <c r="F85" s="1986"/>
      <c r="G85" s="1986"/>
      <c r="H85" s="1987"/>
      <c r="I85" s="2124"/>
      <c r="J85" s="1986"/>
      <c r="K85" s="1986"/>
      <c r="L85" s="2188"/>
      <c r="M85" s="1985"/>
      <c r="N85" s="1986"/>
      <c r="O85" s="1986"/>
      <c r="P85" s="1986"/>
      <c r="Q85" s="1985"/>
      <c r="R85" s="1986"/>
      <c r="S85" s="1986"/>
      <c r="T85" s="2188"/>
      <c r="U85" s="1985"/>
      <c r="V85" s="1986"/>
      <c r="W85" s="1986"/>
      <c r="X85" s="2188"/>
      <c r="Y85" s="1986"/>
      <c r="Z85" s="1986"/>
      <c r="AA85" s="1986"/>
      <c r="AB85" s="2188"/>
      <c r="AC85" s="1985"/>
      <c r="AD85" s="1986"/>
      <c r="AE85" s="1986"/>
      <c r="AF85" s="1987"/>
      <c r="AG85" s="170"/>
      <c r="AH85" s="5"/>
      <c r="AI85" s="5"/>
      <c r="AJ85" s="5"/>
      <c r="AK85" s="5"/>
      <c r="AL85" s="5"/>
    </row>
    <row r="86" spans="1:38" ht="13.5" customHeight="1">
      <c r="A86" s="1946"/>
      <c r="B86" s="2121"/>
      <c r="C86" s="2121"/>
      <c r="D86" s="2121"/>
      <c r="E86" s="2124"/>
      <c r="F86" s="1986"/>
      <c r="G86" s="1986"/>
      <c r="H86" s="1987"/>
      <c r="I86" s="2124"/>
      <c r="J86" s="1986"/>
      <c r="K86" s="1986"/>
      <c r="L86" s="2188"/>
      <c r="M86" s="1985"/>
      <c r="N86" s="1986"/>
      <c r="O86" s="1986"/>
      <c r="P86" s="1986"/>
      <c r="Q86" s="1985"/>
      <c r="R86" s="1986"/>
      <c r="S86" s="1986"/>
      <c r="T86" s="2188"/>
      <c r="U86" s="1985"/>
      <c r="V86" s="1986"/>
      <c r="W86" s="1986"/>
      <c r="X86" s="2188"/>
      <c r="Y86" s="1986"/>
      <c r="Z86" s="1986"/>
      <c r="AA86" s="1986"/>
      <c r="AB86" s="2188"/>
      <c r="AC86" s="1985"/>
      <c r="AD86" s="1986"/>
      <c r="AE86" s="1986"/>
      <c r="AF86" s="1987"/>
      <c r="AG86" s="5"/>
      <c r="AH86" s="5"/>
      <c r="AI86" s="5"/>
      <c r="AJ86" s="5"/>
      <c r="AK86" s="5"/>
      <c r="AL86" s="5"/>
    </row>
    <row r="87" spans="1:38" ht="14.25" thickBot="1">
      <c r="A87" s="2122"/>
      <c r="B87" s="2121"/>
      <c r="C87" s="2121"/>
      <c r="D87" s="2121"/>
      <c r="E87" s="2124"/>
      <c r="F87" s="1986"/>
      <c r="G87" s="1986"/>
      <c r="H87" s="1987"/>
      <c r="I87" s="2124"/>
      <c r="J87" s="1986"/>
      <c r="K87" s="1986"/>
      <c r="L87" s="2188"/>
      <c r="M87" s="1985"/>
      <c r="N87" s="1986"/>
      <c r="O87" s="1986"/>
      <c r="P87" s="1986"/>
      <c r="Q87" s="1985"/>
      <c r="R87" s="1986"/>
      <c r="S87" s="1986"/>
      <c r="T87" s="2188"/>
      <c r="U87" s="1985"/>
      <c r="V87" s="1986"/>
      <c r="W87" s="1986"/>
      <c r="X87" s="2188"/>
      <c r="Y87" s="1986"/>
      <c r="Z87" s="1986"/>
      <c r="AA87" s="1986"/>
      <c r="AB87" s="2188"/>
      <c r="AC87" s="1988"/>
      <c r="AD87" s="1989"/>
      <c r="AE87" s="1989"/>
      <c r="AF87" s="1990"/>
      <c r="AG87" s="5"/>
      <c r="AH87" s="5"/>
      <c r="AI87" s="5"/>
      <c r="AJ87" s="5"/>
      <c r="AK87" s="5"/>
      <c r="AL87" s="5"/>
    </row>
    <row r="88" spans="1:38" ht="13.5" customHeight="1">
      <c r="A88" s="2125" t="s">
        <v>2762</v>
      </c>
      <c r="B88" s="2126"/>
      <c r="C88" s="2126"/>
      <c r="D88" s="2127"/>
      <c r="E88" s="2199">
        <v>19079</v>
      </c>
      <c r="F88" s="2199"/>
      <c r="G88" s="2200">
        <v>2478</v>
      </c>
      <c r="H88" s="2202"/>
      <c r="I88" s="2199">
        <v>7207</v>
      </c>
      <c r="J88" s="2199"/>
      <c r="K88" s="2200">
        <v>266</v>
      </c>
      <c r="L88" s="2201"/>
      <c r="M88" s="2199">
        <v>7822</v>
      </c>
      <c r="N88" s="2199"/>
      <c r="O88" s="2200">
        <v>367</v>
      </c>
      <c r="P88" s="2201"/>
      <c r="Q88" s="2199">
        <v>8066</v>
      </c>
      <c r="R88" s="2199"/>
      <c r="S88" s="2200">
        <v>423</v>
      </c>
      <c r="T88" s="2201"/>
      <c r="U88" s="2199">
        <v>8471</v>
      </c>
      <c r="V88" s="2199"/>
      <c r="W88" s="2200">
        <v>452</v>
      </c>
      <c r="X88" s="2201"/>
      <c r="Y88" s="2199">
        <v>8596</v>
      </c>
      <c r="Z88" s="2199"/>
      <c r="AA88" s="2200">
        <v>478</v>
      </c>
      <c r="AB88" s="2201"/>
      <c r="AC88" s="2199">
        <v>8917</v>
      </c>
      <c r="AD88" s="2199"/>
      <c r="AE88" s="2200">
        <v>492</v>
      </c>
      <c r="AF88" s="2202"/>
      <c r="AG88" s="5"/>
      <c r="AH88" s="5"/>
      <c r="AI88" s="5"/>
      <c r="AJ88" s="5"/>
      <c r="AK88" s="5"/>
      <c r="AL88" s="5"/>
    </row>
    <row r="89" spans="1:38" ht="13.5" customHeight="1">
      <c r="A89" s="368" t="s">
        <v>2210</v>
      </c>
      <c r="B89" s="171"/>
      <c r="C89" s="1127"/>
      <c r="D89" s="148"/>
      <c r="E89" s="2107">
        <v>20476</v>
      </c>
      <c r="F89" s="2108"/>
      <c r="G89" s="2017">
        <v>985</v>
      </c>
      <c r="H89" s="2111"/>
      <c r="I89" s="2107">
        <v>3060</v>
      </c>
      <c r="J89" s="2108"/>
      <c r="K89" s="2022">
        <v>113</v>
      </c>
      <c r="L89" s="2190"/>
      <c r="M89" s="2108">
        <v>3298</v>
      </c>
      <c r="N89" s="2108"/>
      <c r="O89" s="2021">
        <v>133</v>
      </c>
      <c r="P89" s="2022"/>
      <c r="Q89" s="2108">
        <v>3371</v>
      </c>
      <c r="R89" s="2108"/>
      <c r="S89" s="2021">
        <v>176</v>
      </c>
      <c r="T89" s="2022"/>
      <c r="U89" s="2108">
        <v>3505</v>
      </c>
      <c r="V89" s="2108"/>
      <c r="W89" s="2021">
        <v>183</v>
      </c>
      <c r="X89" s="2022"/>
      <c r="Y89" s="2108">
        <v>3598</v>
      </c>
      <c r="Z89" s="2108"/>
      <c r="AA89" s="2021">
        <v>185</v>
      </c>
      <c r="AB89" s="2022"/>
      <c r="AC89" s="2108">
        <v>3644</v>
      </c>
      <c r="AD89" s="2108"/>
      <c r="AE89" s="2017">
        <v>195</v>
      </c>
      <c r="AF89" s="2111"/>
      <c r="AG89" s="5"/>
      <c r="AH89" s="5"/>
      <c r="AI89" s="5"/>
      <c r="AJ89" s="5"/>
      <c r="AK89" s="5"/>
      <c r="AL89" s="5"/>
    </row>
    <row r="90" spans="1:38" ht="13.5" customHeight="1">
      <c r="A90" s="10"/>
      <c r="B90" s="2057" t="s">
        <v>2211</v>
      </c>
      <c r="C90" s="2057"/>
      <c r="D90" s="2058"/>
      <c r="E90" s="1975">
        <v>12511</v>
      </c>
      <c r="F90" s="1976"/>
      <c r="G90" s="1978">
        <v>632</v>
      </c>
      <c r="H90" s="2105"/>
      <c r="I90" s="1975">
        <v>1833</v>
      </c>
      <c r="J90" s="1976"/>
      <c r="K90" s="1978">
        <v>80</v>
      </c>
      <c r="L90" s="1979"/>
      <c r="M90" s="1976">
        <v>2030</v>
      </c>
      <c r="N90" s="1976"/>
      <c r="O90" s="1978">
        <v>79</v>
      </c>
      <c r="P90" s="1979"/>
      <c r="Q90" s="1976">
        <v>2062</v>
      </c>
      <c r="R90" s="1976"/>
      <c r="S90" s="1978">
        <v>115</v>
      </c>
      <c r="T90" s="1979"/>
      <c r="U90" s="1976">
        <v>2160</v>
      </c>
      <c r="V90" s="1976"/>
      <c r="W90" s="1978">
        <v>113</v>
      </c>
      <c r="X90" s="1979"/>
      <c r="Y90" s="1976">
        <v>2189</v>
      </c>
      <c r="Z90" s="1976"/>
      <c r="AA90" s="1978">
        <v>121</v>
      </c>
      <c r="AB90" s="1979"/>
      <c r="AC90" s="1992">
        <v>2237</v>
      </c>
      <c r="AD90" s="1976"/>
      <c r="AE90" s="1978">
        <v>124</v>
      </c>
      <c r="AF90" s="2105"/>
      <c r="AG90" s="5"/>
      <c r="AH90" s="5"/>
      <c r="AI90" s="5"/>
      <c r="AJ90" s="5"/>
      <c r="AK90" s="5"/>
      <c r="AL90" s="5"/>
    </row>
    <row r="91" spans="1:38" ht="13.5" customHeight="1">
      <c r="A91" s="10"/>
      <c r="B91" s="2057" t="s">
        <v>2212</v>
      </c>
      <c r="C91" s="2057"/>
      <c r="D91" s="2058"/>
      <c r="E91" s="1975">
        <v>803</v>
      </c>
      <c r="F91" s="1976"/>
      <c r="G91" s="1978">
        <v>38</v>
      </c>
      <c r="H91" s="2105"/>
      <c r="I91" s="1975">
        <v>116</v>
      </c>
      <c r="J91" s="1976"/>
      <c r="K91" s="1978">
        <v>2</v>
      </c>
      <c r="L91" s="1979"/>
      <c r="M91" s="1976">
        <v>125</v>
      </c>
      <c r="N91" s="1976"/>
      <c r="O91" s="1978">
        <v>6</v>
      </c>
      <c r="P91" s="1979"/>
      <c r="Q91" s="1976">
        <v>130</v>
      </c>
      <c r="R91" s="1976"/>
      <c r="S91" s="1978">
        <v>7</v>
      </c>
      <c r="T91" s="1979"/>
      <c r="U91" s="1976">
        <v>149</v>
      </c>
      <c r="V91" s="1976"/>
      <c r="W91" s="1978">
        <v>9</v>
      </c>
      <c r="X91" s="1979"/>
      <c r="Y91" s="1976">
        <v>140</v>
      </c>
      <c r="Z91" s="1976"/>
      <c r="AA91" s="1978">
        <v>7</v>
      </c>
      <c r="AB91" s="1979"/>
      <c r="AC91" s="1992">
        <v>143</v>
      </c>
      <c r="AD91" s="1976"/>
      <c r="AE91" s="1978">
        <v>7</v>
      </c>
      <c r="AF91" s="2105"/>
      <c r="AG91" s="5"/>
      <c r="AH91" s="5"/>
      <c r="AI91" s="5"/>
      <c r="AJ91" s="5"/>
      <c r="AK91" s="5"/>
      <c r="AL91" s="5"/>
    </row>
    <row r="92" spans="1:38" ht="13.5" customHeight="1">
      <c r="A92" s="10"/>
      <c r="B92" s="2057" t="s">
        <v>2213</v>
      </c>
      <c r="C92" s="2057"/>
      <c r="D92" s="2058"/>
      <c r="E92" s="1975">
        <v>617</v>
      </c>
      <c r="F92" s="1976"/>
      <c r="G92" s="1978">
        <v>28</v>
      </c>
      <c r="H92" s="2105"/>
      <c r="I92" s="1975">
        <v>81</v>
      </c>
      <c r="J92" s="1976"/>
      <c r="K92" s="1978">
        <v>3</v>
      </c>
      <c r="L92" s="1979"/>
      <c r="M92" s="1976">
        <v>99</v>
      </c>
      <c r="N92" s="1976"/>
      <c r="O92" s="1978">
        <v>4</v>
      </c>
      <c r="P92" s="1979"/>
      <c r="Q92" s="1976">
        <v>113</v>
      </c>
      <c r="R92" s="1976"/>
      <c r="S92" s="1978">
        <v>8</v>
      </c>
      <c r="T92" s="1979"/>
      <c r="U92" s="1976">
        <v>100</v>
      </c>
      <c r="V92" s="1976"/>
      <c r="W92" s="1978">
        <v>6</v>
      </c>
      <c r="X92" s="1979"/>
      <c r="Y92" s="1976">
        <v>125</v>
      </c>
      <c r="Z92" s="1976"/>
      <c r="AA92" s="1978">
        <v>3</v>
      </c>
      <c r="AB92" s="1979"/>
      <c r="AC92" s="1992">
        <v>99</v>
      </c>
      <c r="AD92" s="1976"/>
      <c r="AE92" s="1978">
        <v>4</v>
      </c>
      <c r="AF92" s="2105"/>
      <c r="AG92" s="5"/>
      <c r="AH92" s="5"/>
      <c r="AI92" s="5"/>
      <c r="AJ92" s="5"/>
      <c r="AK92" s="5"/>
      <c r="AL92" s="5"/>
    </row>
    <row r="93" spans="1:38" ht="13.5" customHeight="1">
      <c r="A93" s="10"/>
      <c r="B93" s="2057" t="s">
        <v>2214</v>
      </c>
      <c r="C93" s="2057"/>
      <c r="D93" s="2058"/>
      <c r="E93" s="1975">
        <v>136</v>
      </c>
      <c r="F93" s="1976"/>
      <c r="G93" s="1978">
        <v>12</v>
      </c>
      <c r="H93" s="2105"/>
      <c r="I93" s="1975">
        <v>14</v>
      </c>
      <c r="J93" s="1976"/>
      <c r="K93" s="1978">
        <v>0</v>
      </c>
      <c r="L93" s="1979"/>
      <c r="M93" s="1976">
        <v>22</v>
      </c>
      <c r="N93" s="1976"/>
      <c r="O93" s="1978">
        <v>3</v>
      </c>
      <c r="P93" s="1979"/>
      <c r="Q93" s="1976">
        <v>17</v>
      </c>
      <c r="R93" s="1976"/>
      <c r="S93" s="1978">
        <v>0</v>
      </c>
      <c r="T93" s="1979"/>
      <c r="U93" s="1976">
        <v>19</v>
      </c>
      <c r="V93" s="1976"/>
      <c r="W93" s="1978">
        <v>1</v>
      </c>
      <c r="X93" s="1979"/>
      <c r="Y93" s="1976">
        <v>22</v>
      </c>
      <c r="Z93" s="1976"/>
      <c r="AA93" s="1978">
        <v>1</v>
      </c>
      <c r="AB93" s="1979"/>
      <c r="AC93" s="1992">
        <v>42</v>
      </c>
      <c r="AD93" s="1976"/>
      <c r="AE93" s="1978">
        <v>7</v>
      </c>
      <c r="AF93" s="2105"/>
      <c r="AG93" s="5"/>
      <c r="AH93" s="5"/>
      <c r="AI93" s="5"/>
      <c r="AJ93" s="5"/>
      <c r="AK93" s="5"/>
      <c r="AL93" s="5"/>
    </row>
    <row r="94" spans="1:38" ht="13.5" customHeight="1">
      <c r="A94" s="10"/>
      <c r="B94" s="2057" t="s">
        <v>2215</v>
      </c>
      <c r="C94" s="2057"/>
      <c r="D94" s="2058"/>
      <c r="E94" s="1975">
        <v>398</v>
      </c>
      <c r="F94" s="1976"/>
      <c r="G94" s="1978">
        <v>28</v>
      </c>
      <c r="H94" s="2105"/>
      <c r="I94" s="1975">
        <v>64</v>
      </c>
      <c r="J94" s="1976"/>
      <c r="K94" s="1978">
        <v>1</v>
      </c>
      <c r="L94" s="1979"/>
      <c r="M94" s="1976">
        <v>52</v>
      </c>
      <c r="N94" s="1976"/>
      <c r="O94" s="1978">
        <v>2</v>
      </c>
      <c r="P94" s="1979"/>
      <c r="Q94" s="1976">
        <v>64</v>
      </c>
      <c r="R94" s="1976"/>
      <c r="S94" s="1978">
        <v>5</v>
      </c>
      <c r="T94" s="1979"/>
      <c r="U94" s="1976">
        <v>69</v>
      </c>
      <c r="V94" s="1976"/>
      <c r="W94" s="1978">
        <v>6</v>
      </c>
      <c r="X94" s="1979"/>
      <c r="Y94" s="1976">
        <v>62</v>
      </c>
      <c r="Z94" s="1976"/>
      <c r="AA94" s="1978">
        <v>5</v>
      </c>
      <c r="AB94" s="1979"/>
      <c r="AC94" s="1992">
        <v>87</v>
      </c>
      <c r="AD94" s="1976"/>
      <c r="AE94" s="1978">
        <v>9</v>
      </c>
      <c r="AF94" s="2105"/>
      <c r="AG94" s="5"/>
      <c r="AH94" s="5"/>
      <c r="AI94" s="5"/>
      <c r="AJ94" s="5"/>
      <c r="AK94" s="5"/>
      <c r="AL94" s="5"/>
    </row>
    <row r="95" spans="1:38" ht="13.5" customHeight="1">
      <c r="A95" s="10"/>
      <c r="B95" s="2057" t="s">
        <v>2754</v>
      </c>
      <c r="C95" s="2057"/>
      <c r="D95" s="2058"/>
      <c r="E95" s="1975">
        <v>2969</v>
      </c>
      <c r="F95" s="1976"/>
      <c r="G95" s="1978">
        <v>121</v>
      </c>
      <c r="H95" s="2105"/>
      <c r="I95" s="1975">
        <v>461</v>
      </c>
      <c r="J95" s="1976"/>
      <c r="K95" s="1978">
        <v>14</v>
      </c>
      <c r="L95" s="1979"/>
      <c r="M95" s="1976">
        <v>478</v>
      </c>
      <c r="N95" s="1976"/>
      <c r="O95" s="1978">
        <v>23</v>
      </c>
      <c r="P95" s="1979"/>
      <c r="Q95" s="1976">
        <v>497</v>
      </c>
      <c r="R95" s="1976"/>
      <c r="S95" s="1978">
        <v>21</v>
      </c>
      <c r="T95" s="1979"/>
      <c r="U95" s="1976">
        <v>505</v>
      </c>
      <c r="V95" s="1976"/>
      <c r="W95" s="1978">
        <v>23</v>
      </c>
      <c r="X95" s="1979"/>
      <c r="Y95" s="1976">
        <v>524</v>
      </c>
      <c r="Z95" s="1976"/>
      <c r="AA95" s="1978">
        <v>26</v>
      </c>
      <c r="AB95" s="1979"/>
      <c r="AC95" s="1992">
        <v>504</v>
      </c>
      <c r="AD95" s="1976"/>
      <c r="AE95" s="1978">
        <v>14</v>
      </c>
      <c r="AF95" s="2105"/>
      <c r="AG95" s="5"/>
      <c r="AH95" s="5"/>
      <c r="AI95" s="5"/>
      <c r="AJ95" s="5"/>
      <c r="AK95" s="5"/>
      <c r="AL95" s="5"/>
    </row>
    <row r="96" spans="1:38">
      <c r="A96" s="10"/>
      <c r="B96" s="2057" t="s">
        <v>2216</v>
      </c>
      <c r="C96" s="2057"/>
      <c r="D96" s="2058"/>
      <c r="E96" s="1975">
        <v>1687</v>
      </c>
      <c r="F96" s="1976"/>
      <c r="G96" s="1978">
        <v>75</v>
      </c>
      <c r="H96" s="2105"/>
      <c r="I96" s="1975">
        <v>290</v>
      </c>
      <c r="J96" s="1976"/>
      <c r="K96" s="1978">
        <v>7</v>
      </c>
      <c r="L96" s="1979"/>
      <c r="M96" s="1976">
        <v>275</v>
      </c>
      <c r="N96" s="1976"/>
      <c r="O96" s="1978">
        <v>8</v>
      </c>
      <c r="P96" s="1979"/>
      <c r="Q96" s="1976">
        <v>259</v>
      </c>
      <c r="R96" s="1976"/>
      <c r="S96" s="1978">
        <v>15</v>
      </c>
      <c r="T96" s="1979"/>
      <c r="U96" s="1976">
        <v>264</v>
      </c>
      <c r="V96" s="1976"/>
      <c r="W96" s="1978">
        <v>14</v>
      </c>
      <c r="X96" s="1979"/>
      <c r="Y96" s="1976">
        <v>301</v>
      </c>
      <c r="Z96" s="1976"/>
      <c r="AA96" s="1978">
        <v>15</v>
      </c>
      <c r="AB96" s="1979"/>
      <c r="AC96" s="1992">
        <v>298</v>
      </c>
      <c r="AD96" s="1976"/>
      <c r="AE96" s="1978">
        <v>16</v>
      </c>
      <c r="AF96" s="2105"/>
      <c r="AG96" s="5"/>
      <c r="AH96" s="5"/>
      <c r="AI96" s="5"/>
      <c r="AJ96" s="5"/>
      <c r="AK96" s="5"/>
      <c r="AL96" s="5"/>
    </row>
    <row r="97" spans="1:38" ht="13.5" customHeight="1">
      <c r="A97" s="10"/>
      <c r="B97" s="2058" t="s">
        <v>2217</v>
      </c>
      <c r="C97" s="2058"/>
      <c r="D97" s="2058"/>
      <c r="E97" s="1975">
        <v>1355</v>
      </c>
      <c r="F97" s="1976"/>
      <c r="G97" s="2015">
        <v>51</v>
      </c>
      <c r="H97" s="2109"/>
      <c r="I97" s="2118">
        <v>201</v>
      </c>
      <c r="J97" s="1991"/>
      <c r="K97" s="2015">
        <v>6</v>
      </c>
      <c r="L97" s="2016"/>
      <c r="M97" s="1976">
        <v>217</v>
      </c>
      <c r="N97" s="1976"/>
      <c r="O97" s="2015">
        <v>8</v>
      </c>
      <c r="P97" s="2016"/>
      <c r="Q97" s="1976">
        <v>229</v>
      </c>
      <c r="R97" s="1976"/>
      <c r="S97" s="2015">
        <v>5</v>
      </c>
      <c r="T97" s="2016"/>
      <c r="U97" s="1976">
        <v>239</v>
      </c>
      <c r="V97" s="1976"/>
      <c r="W97" s="2015">
        <v>11</v>
      </c>
      <c r="X97" s="2016"/>
      <c r="Y97" s="1976">
        <v>235</v>
      </c>
      <c r="Z97" s="1976"/>
      <c r="AA97" s="2015">
        <v>7</v>
      </c>
      <c r="AB97" s="2016"/>
      <c r="AC97" s="2106">
        <v>234</v>
      </c>
      <c r="AD97" s="1991"/>
      <c r="AE97" s="2015">
        <v>14</v>
      </c>
      <c r="AF97" s="2109"/>
      <c r="AG97" s="5"/>
      <c r="AH97" s="5"/>
      <c r="AI97" s="5"/>
      <c r="AJ97" s="5"/>
      <c r="AK97" s="5"/>
      <c r="AL97" s="5"/>
    </row>
    <row r="98" spans="1:38" ht="13.5" customHeight="1">
      <c r="A98" s="367" t="s">
        <v>1443</v>
      </c>
      <c r="B98" s="72"/>
      <c r="C98" s="139"/>
      <c r="D98" s="155"/>
      <c r="E98" s="2085">
        <v>9364</v>
      </c>
      <c r="F98" s="2086"/>
      <c r="G98" s="2017">
        <v>415</v>
      </c>
      <c r="H98" s="2111"/>
      <c r="I98" s="2086">
        <v>1380</v>
      </c>
      <c r="J98" s="2086"/>
      <c r="K98" s="2017">
        <v>29</v>
      </c>
      <c r="L98" s="2018"/>
      <c r="M98" s="2086">
        <v>1524</v>
      </c>
      <c r="N98" s="2086"/>
      <c r="O98" s="2017">
        <v>61</v>
      </c>
      <c r="P98" s="2018"/>
      <c r="Q98" s="2086">
        <v>1540</v>
      </c>
      <c r="R98" s="2086"/>
      <c r="S98" s="2017">
        <v>68</v>
      </c>
      <c r="T98" s="2018"/>
      <c r="U98" s="2086">
        <v>1573</v>
      </c>
      <c r="V98" s="2086"/>
      <c r="W98" s="2017">
        <v>80</v>
      </c>
      <c r="X98" s="2018"/>
      <c r="Y98" s="2086">
        <v>1626</v>
      </c>
      <c r="Z98" s="2086"/>
      <c r="AA98" s="2017">
        <v>91</v>
      </c>
      <c r="AB98" s="2018"/>
      <c r="AC98" s="2079">
        <v>1721</v>
      </c>
      <c r="AD98" s="2086"/>
      <c r="AE98" s="2017">
        <v>86</v>
      </c>
      <c r="AF98" s="2111"/>
      <c r="AG98" s="5"/>
      <c r="AH98" s="5"/>
      <c r="AI98" s="5"/>
      <c r="AJ98" s="5"/>
      <c r="AK98" s="5"/>
      <c r="AL98" s="5"/>
    </row>
    <row r="99" spans="1:38" ht="13.5" customHeight="1">
      <c r="A99" s="10"/>
      <c r="B99" s="2057" t="s">
        <v>2204</v>
      </c>
      <c r="C99" s="2057"/>
      <c r="D99" s="2058"/>
      <c r="E99" s="1975">
        <v>3990</v>
      </c>
      <c r="F99" s="1976"/>
      <c r="G99" s="1978">
        <v>158</v>
      </c>
      <c r="H99" s="2105"/>
      <c r="I99" s="1976">
        <v>578</v>
      </c>
      <c r="J99" s="1976"/>
      <c r="K99" s="1978">
        <v>8</v>
      </c>
      <c r="L99" s="1979"/>
      <c r="M99" s="1976">
        <v>686</v>
      </c>
      <c r="N99" s="1976"/>
      <c r="O99" s="1978">
        <v>24</v>
      </c>
      <c r="P99" s="1979"/>
      <c r="Q99" s="1976">
        <v>656</v>
      </c>
      <c r="R99" s="1976"/>
      <c r="S99" s="1978">
        <v>17</v>
      </c>
      <c r="T99" s="1979"/>
      <c r="U99" s="1976">
        <v>660</v>
      </c>
      <c r="V99" s="1976"/>
      <c r="W99" s="1978">
        <v>28</v>
      </c>
      <c r="X99" s="1979"/>
      <c r="Y99" s="1976">
        <v>691</v>
      </c>
      <c r="Z99" s="1976"/>
      <c r="AA99" s="1978">
        <v>38</v>
      </c>
      <c r="AB99" s="1979"/>
      <c r="AC99" s="1992">
        <v>719</v>
      </c>
      <c r="AD99" s="1976"/>
      <c r="AE99" s="1978">
        <v>43</v>
      </c>
      <c r="AF99" s="2105"/>
      <c r="AG99" s="5"/>
      <c r="AH99" s="5"/>
      <c r="AI99" s="5"/>
      <c r="AJ99" s="5"/>
      <c r="AK99" s="5"/>
      <c r="AL99" s="5"/>
    </row>
    <row r="100" spans="1:38" ht="13.5" customHeight="1">
      <c r="A100" s="10"/>
      <c r="B100" s="2058" t="s">
        <v>2218</v>
      </c>
      <c r="C100" s="2058"/>
      <c r="D100" s="2058"/>
      <c r="E100" s="1975">
        <v>889</v>
      </c>
      <c r="F100" s="1976"/>
      <c r="G100" s="1978">
        <v>36</v>
      </c>
      <c r="H100" s="2105"/>
      <c r="I100" s="1976">
        <v>138</v>
      </c>
      <c r="J100" s="1976"/>
      <c r="K100" s="1978">
        <v>2</v>
      </c>
      <c r="L100" s="1979"/>
      <c r="M100" s="1976">
        <v>139</v>
      </c>
      <c r="N100" s="1976"/>
      <c r="O100" s="1978">
        <v>6</v>
      </c>
      <c r="P100" s="1979"/>
      <c r="Q100" s="1976">
        <v>124</v>
      </c>
      <c r="R100" s="1976"/>
      <c r="S100" s="1978">
        <v>2</v>
      </c>
      <c r="T100" s="1979"/>
      <c r="U100" s="1976">
        <v>157</v>
      </c>
      <c r="V100" s="1976"/>
      <c r="W100" s="1978">
        <v>4</v>
      </c>
      <c r="X100" s="1979"/>
      <c r="Y100" s="1976">
        <v>143</v>
      </c>
      <c r="Z100" s="1976"/>
      <c r="AA100" s="1978">
        <v>11</v>
      </c>
      <c r="AB100" s="1979"/>
      <c r="AC100" s="1992">
        <v>188</v>
      </c>
      <c r="AD100" s="1976"/>
      <c r="AE100" s="1978">
        <v>11</v>
      </c>
      <c r="AF100" s="2105"/>
      <c r="AG100" s="5"/>
      <c r="AH100" s="5"/>
      <c r="AI100" s="5"/>
      <c r="AJ100" s="5"/>
      <c r="AK100" s="5"/>
      <c r="AL100" s="5"/>
    </row>
    <row r="101" spans="1:38">
      <c r="A101" s="10"/>
      <c r="B101" s="2057" t="s">
        <v>1065</v>
      </c>
      <c r="C101" s="2057"/>
      <c r="D101" s="2058"/>
      <c r="E101" s="1975">
        <v>4362</v>
      </c>
      <c r="F101" s="1976"/>
      <c r="G101" s="1978">
        <v>216</v>
      </c>
      <c r="H101" s="2105"/>
      <c r="I101" s="1976">
        <v>649</v>
      </c>
      <c r="J101" s="1976"/>
      <c r="K101" s="1978">
        <v>19</v>
      </c>
      <c r="L101" s="1979"/>
      <c r="M101" s="1976">
        <v>682</v>
      </c>
      <c r="N101" s="1976"/>
      <c r="O101" s="1978">
        <v>30</v>
      </c>
      <c r="P101" s="1979"/>
      <c r="Q101" s="1976">
        <v>739</v>
      </c>
      <c r="R101" s="1976"/>
      <c r="S101" s="1978">
        <v>49</v>
      </c>
      <c r="T101" s="1979"/>
      <c r="U101" s="1976">
        <v>731</v>
      </c>
      <c r="V101" s="1976"/>
      <c r="W101" s="1978">
        <v>47</v>
      </c>
      <c r="X101" s="1979"/>
      <c r="Y101" s="1976">
        <v>768</v>
      </c>
      <c r="Z101" s="1976"/>
      <c r="AA101" s="1978">
        <v>40</v>
      </c>
      <c r="AB101" s="1979"/>
      <c r="AC101" s="1992">
        <v>793</v>
      </c>
      <c r="AD101" s="1976"/>
      <c r="AE101" s="1978">
        <v>31</v>
      </c>
      <c r="AF101" s="2105"/>
      <c r="AG101" s="5"/>
      <c r="AH101" s="5"/>
      <c r="AI101" s="5"/>
      <c r="AJ101" s="5"/>
      <c r="AK101" s="5"/>
      <c r="AL101" s="5"/>
    </row>
    <row r="102" spans="1:38" ht="13.5" customHeight="1">
      <c r="A102" s="10"/>
      <c r="B102" s="2058" t="s">
        <v>2219</v>
      </c>
      <c r="C102" s="2058"/>
      <c r="D102" s="2058"/>
      <c r="E102" s="1975">
        <v>123</v>
      </c>
      <c r="F102" s="1976"/>
      <c r="G102" s="2015">
        <v>5</v>
      </c>
      <c r="H102" s="2109"/>
      <c r="I102" s="1976">
        <v>15</v>
      </c>
      <c r="J102" s="1976"/>
      <c r="K102" s="1978">
        <v>0</v>
      </c>
      <c r="L102" s="1979"/>
      <c r="M102" s="1976">
        <v>17</v>
      </c>
      <c r="N102" s="1976"/>
      <c r="O102" s="1978">
        <v>1</v>
      </c>
      <c r="P102" s="1979"/>
      <c r="Q102" s="1976">
        <v>21</v>
      </c>
      <c r="R102" s="1976"/>
      <c r="S102" s="1978">
        <v>0</v>
      </c>
      <c r="T102" s="1979"/>
      <c r="U102" s="1976">
        <v>25</v>
      </c>
      <c r="V102" s="1976"/>
      <c r="W102" s="1978">
        <v>1</v>
      </c>
      <c r="X102" s="1979"/>
      <c r="Y102" s="1976">
        <v>24</v>
      </c>
      <c r="Z102" s="1976"/>
      <c r="AA102" s="1978">
        <v>2</v>
      </c>
      <c r="AB102" s="1979"/>
      <c r="AC102" s="1992">
        <v>21</v>
      </c>
      <c r="AD102" s="1976"/>
      <c r="AE102" s="1978">
        <v>1</v>
      </c>
      <c r="AF102" s="2105"/>
      <c r="AG102" s="5"/>
      <c r="AH102" s="5"/>
      <c r="AI102" s="5"/>
      <c r="AJ102" s="5"/>
      <c r="AK102" s="5"/>
      <c r="AL102" s="5"/>
    </row>
    <row r="103" spans="1:38" ht="13.5" customHeight="1">
      <c r="A103" s="367" t="s">
        <v>1444</v>
      </c>
      <c r="B103" s="72"/>
      <c r="C103" s="139"/>
      <c r="D103" s="155"/>
      <c r="E103" s="2085">
        <v>9862</v>
      </c>
      <c r="F103" s="2086"/>
      <c r="G103" s="2021">
        <v>606</v>
      </c>
      <c r="H103" s="2110"/>
      <c r="I103" s="2086">
        <v>1424</v>
      </c>
      <c r="J103" s="2086"/>
      <c r="K103" s="2021">
        <v>76</v>
      </c>
      <c r="L103" s="2022"/>
      <c r="M103" s="2086">
        <v>1572</v>
      </c>
      <c r="N103" s="2086"/>
      <c r="O103" s="2021">
        <v>106</v>
      </c>
      <c r="P103" s="2022"/>
      <c r="Q103" s="2086">
        <v>1589</v>
      </c>
      <c r="R103" s="2086"/>
      <c r="S103" s="2021">
        <v>102</v>
      </c>
      <c r="T103" s="2022"/>
      <c r="U103" s="2086">
        <v>1750</v>
      </c>
      <c r="V103" s="2086"/>
      <c r="W103" s="2021">
        <v>106</v>
      </c>
      <c r="X103" s="2022"/>
      <c r="Y103" s="2086">
        <v>1685</v>
      </c>
      <c r="Z103" s="2086"/>
      <c r="AA103" s="2021">
        <v>102</v>
      </c>
      <c r="AB103" s="2022"/>
      <c r="AC103" s="2079">
        <v>1842</v>
      </c>
      <c r="AD103" s="2086"/>
      <c r="AE103" s="2021">
        <v>114</v>
      </c>
      <c r="AF103" s="2110"/>
      <c r="AG103" s="5"/>
      <c r="AH103" s="5"/>
      <c r="AI103" s="5"/>
      <c r="AJ103" s="5"/>
      <c r="AK103" s="5"/>
      <c r="AL103" s="5"/>
    </row>
    <row r="104" spans="1:38" ht="13.5" customHeight="1">
      <c r="A104" s="10"/>
      <c r="B104" s="2057" t="s">
        <v>2220</v>
      </c>
      <c r="C104" s="2057"/>
      <c r="D104" s="2058"/>
      <c r="E104" s="1975">
        <v>4751</v>
      </c>
      <c r="F104" s="1976"/>
      <c r="G104" s="1978">
        <v>271</v>
      </c>
      <c r="H104" s="2105"/>
      <c r="I104" s="1976">
        <v>695</v>
      </c>
      <c r="J104" s="1976"/>
      <c r="K104" s="1978">
        <v>33</v>
      </c>
      <c r="L104" s="1979"/>
      <c r="M104" s="1976">
        <v>799</v>
      </c>
      <c r="N104" s="1976"/>
      <c r="O104" s="1978">
        <v>42</v>
      </c>
      <c r="P104" s="1979"/>
      <c r="Q104" s="1976">
        <v>758</v>
      </c>
      <c r="R104" s="1976"/>
      <c r="S104" s="1978">
        <v>48</v>
      </c>
      <c r="T104" s="1979"/>
      <c r="U104" s="1976">
        <v>811</v>
      </c>
      <c r="V104" s="1976"/>
      <c r="W104" s="1978">
        <v>47</v>
      </c>
      <c r="X104" s="1979"/>
      <c r="Y104" s="1976">
        <v>783</v>
      </c>
      <c r="Z104" s="1976"/>
      <c r="AA104" s="1978">
        <v>46</v>
      </c>
      <c r="AB104" s="1979"/>
      <c r="AC104" s="1992">
        <v>905</v>
      </c>
      <c r="AD104" s="1976"/>
      <c r="AE104" s="1978">
        <v>55</v>
      </c>
      <c r="AF104" s="2105"/>
      <c r="AG104" s="5"/>
      <c r="AH104" s="5"/>
      <c r="AI104" s="5"/>
      <c r="AJ104" s="5"/>
      <c r="AK104" s="5"/>
      <c r="AL104" s="5"/>
    </row>
    <row r="105" spans="1:38" ht="13.5" customHeight="1">
      <c r="A105" s="10"/>
      <c r="B105" s="2058" t="s">
        <v>2221</v>
      </c>
      <c r="C105" s="2058"/>
      <c r="D105" s="2058"/>
      <c r="E105" s="1975">
        <v>715</v>
      </c>
      <c r="F105" s="1976"/>
      <c r="G105" s="1978">
        <v>54</v>
      </c>
      <c r="H105" s="2105"/>
      <c r="I105" s="1976">
        <v>115</v>
      </c>
      <c r="J105" s="1976"/>
      <c r="K105" s="1978">
        <v>8</v>
      </c>
      <c r="L105" s="1979"/>
      <c r="M105" s="1976">
        <v>113</v>
      </c>
      <c r="N105" s="1976"/>
      <c r="O105" s="1978">
        <v>9</v>
      </c>
      <c r="P105" s="1979"/>
      <c r="Q105" s="1976">
        <v>127</v>
      </c>
      <c r="R105" s="1976"/>
      <c r="S105" s="1978">
        <v>12</v>
      </c>
      <c r="T105" s="1979"/>
      <c r="U105" s="1976">
        <v>127</v>
      </c>
      <c r="V105" s="1976"/>
      <c r="W105" s="1978">
        <v>7</v>
      </c>
      <c r="X105" s="1979"/>
      <c r="Y105" s="1976">
        <v>125</v>
      </c>
      <c r="Z105" s="1976"/>
      <c r="AA105" s="1978">
        <v>8</v>
      </c>
      <c r="AB105" s="1979"/>
      <c r="AC105" s="1992">
        <v>108</v>
      </c>
      <c r="AD105" s="1976"/>
      <c r="AE105" s="1978">
        <v>10</v>
      </c>
      <c r="AF105" s="2105"/>
      <c r="AG105" s="5"/>
      <c r="AH105" s="5"/>
      <c r="AI105" s="5"/>
      <c r="AJ105" s="5"/>
      <c r="AK105" s="5"/>
      <c r="AL105" s="5"/>
    </row>
    <row r="106" spans="1:38">
      <c r="A106" s="10"/>
      <c r="B106" s="2057" t="s">
        <v>2205</v>
      </c>
      <c r="C106" s="2057"/>
      <c r="D106" s="2058"/>
      <c r="E106" s="1975">
        <v>4088</v>
      </c>
      <c r="F106" s="1976"/>
      <c r="G106" s="1978">
        <v>266</v>
      </c>
      <c r="H106" s="2105"/>
      <c r="I106" s="1976">
        <v>573</v>
      </c>
      <c r="J106" s="1976"/>
      <c r="K106" s="1978">
        <v>35</v>
      </c>
      <c r="L106" s="1979"/>
      <c r="M106" s="1976">
        <v>615</v>
      </c>
      <c r="N106" s="1976"/>
      <c r="O106" s="1978">
        <v>51</v>
      </c>
      <c r="P106" s="1979"/>
      <c r="Q106" s="1976">
        <v>660</v>
      </c>
      <c r="R106" s="1976"/>
      <c r="S106" s="1978">
        <v>39</v>
      </c>
      <c r="T106" s="1979"/>
      <c r="U106" s="1976">
        <v>750</v>
      </c>
      <c r="V106" s="1976"/>
      <c r="W106" s="1978">
        <v>48</v>
      </c>
      <c r="X106" s="1979"/>
      <c r="Y106" s="1976">
        <v>722</v>
      </c>
      <c r="Z106" s="1976"/>
      <c r="AA106" s="1978">
        <v>45</v>
      </c>
      <c r="AB106" s="1979"/>
      <c r="AC106" s="1992">
        <v>768</v>
      </c>
      <c r="AD106" s="1976"/>
      <c r="AE106" s="1978">
        <v>48</v>
      </c>
      <c r="AF106" s="2105"/>
      <c r="AG106" s="5"/>
      <c r="AH106" s="5"/>
      <c r="AI106" s="5"/>
      <c r="AJ106" s="5"/>
      <c r="AK106" s="5"/>
      <c r="AL106" s="5"/>
    </row>
    <row r="107" spans="1:38" ht="13.5" customHeight="1">
      <c r="A107" s="13"/>
      <c r="B107" s="2068" t="s">
        <v>2222</v>
      </c>
      <c r="C107" s="2068"/>
      <c r="D107" s="2069"/>
      <c r="E107" s="2118">
        <v>308</v>
      </c>
      <c r="F107" s="1991"/>
      <c r="G107" s="2015">
        <v>15</v>
      </c>
      <c r="H107" s="2109"/>
      <c r="I107" s="1991">
        <v>41</v>
      </c>
      <c r="J107" s="1991"/>
      <c r="K107" s="2015">
        <v>0</v>
      </c>
      <c r="L107" s="2016"/>
      <c r="M107" s="1991">
        <v>45</v>
      </c>
      <c r="N107" s="1991"/>
      <c r="O107" s="2015">
        <v>4</v>
      </c>
      <c r="P107" s="2016"/>
      <c r="Q107" s="1991">
        <v>44</v>
      </c>
      <c r="R107" s="1991"/>
      <c r="S107" s="2015">
        <v>3</v>
      </c>
      <c r="T107" s="2016"/>
      <c r="U107" s="1991">
        <v>62</v>
      </c>
      <c r="V107" s="1991"/>
      <c r="W107" s="2015">
        <v>4</v>
      </c>
      <c r="X107" s="2016"/>
      <c r="Y107" s="1991">
        <v>55</v>
      </c>
      <c r="Z107" s="1991"/>
      <c r="AA107" s="2015">
        <v>3</v>
      </c>
      <c r="AB107" s="2016"/>
      <c r="AC107" s="2106">
        <v>61</v>
      </c>
      <c r="AD107" s="1991"/>
      <c r="AE107" s="2015">
        <v>1</v>
      </c>
      <c r="AF107" s="2109"/>
      <c r="AG107" s="5"/>
      <c r="AH107" s="5"/>
      <c r="AI107" s="5"/>
      <c r="AJ107" s="5"/>
      <c r="AK107" s="5"/>
      <c r="AL107" s="5"/>
    </row>
    <row r="108" spans="1:38" ht="13.5" customHeight="1">
      <c r="A108" s="368" t="s">
        <v>1435</v>
      </c>
      <c r="B108" s="74"/>
      <c r="C108" s="167"/>
      <c r="D108" s="148"/>
      <c r="E108" s="2107">
        <v>3062</v>
      </c>
      <c r="F108" s="2108"/>
      <c r="G108" s="2017">
        <v>147</v>
      </c>
      <c r="H108" s="2111"/>
      <c r="I108" s="2108">
        <v>434</v>
      </c>
      <c r="J108" s="2108"/>
      <c r="K108" s="2017">
        <v>14</v>
      </c>
      <c r="L108" s="2018"/>
      <c r="M108" s="2108">
        <v>482</v>
      </c>
      <c r="N108" s="2108"/>
      <c r="O108" s="2017">
        <v>20</v>
      </c>
      <c r="P108" s="2018"/>
      <c r="Q108" s="2108">
        <v>527</v>
      </c>
      <c r="R108" s="2108"/>
      <c r="S108" s="2017">
        <v>27</v>
      </c>
      <c r="T108" s="2018"/>
      <c r="U108" s="2108">
        <v>536</v>
      </c>
      <c r="V108" s="2108"/>
      <c r="W108" s="2017">
        <v>21</v>
      </c>
      <c r="X108" s="2018"/>
      <c r="Y108" s="2108">
        <v>555</v>
      </c>
      <c r="Z108" s="2108"/>
      <c r="AA108" s="2017">
        <v>31</v>
      </c>
      <c r="AB108" s="2018"/>
      <c r="AC108" s="2077">
        <v>528</v>
      </c>
      <c r="AD108" s="2108"/>
      <c r="AE108" s="2017">
        <v>34</v>
      </c>
      <c r="AF108" s="2111"/>
      <c r="AG108" s="5"/>
      <c r="AH108" s="5"/>
      <c r="AI108" s="5"/>
      <c r="AJ108" s="5"/>
      <c r="AK108" s="5"/>
      <c r="AL108" s="5"/>
    </row>
    <row r="109" spans="1:38" ht="13.5" customHeight="1">
      <c r="A109" s="10"/>
      <c r="B109" s="2057" t="s">
        <v>2223</v>
      </c>
      <c r="C109" s="2057"/>
      <c r="D109" s="2058"/>
      <c r="E109" s="1975">
        <v>1238</v>
      </c>
      <c r="F109" s="1976"/>
      <c r="G109" s="1978">
        <v>71</v>
      </c>
      <c r="H109" s="2105"/>
      <c r="I109" s="1976">
        <v>177</v>
      </c>
      <c r="J109" s="1976"/>
      <c r="K109" s="1978">
        <v>4</v>
      </c>
      <c r="L109" s="1979"/>
      <c r="M109" s="1976">
        <v>184</v>
      </c>
      <c r="N109" s="1976"/>
      <c r="O109" s="1978">
        <v>11</v>
      </c>
      <c r="P109" s="1979"/>
      <c r="Q109" s="1976">
        <v>213</v>
      </c>
      <c r="R109" s="1976"/>
      <c r="S109" s="1978">
        <v>8</v>
      </c>
      <c r="T109" s="1979"/>
      <c r="U109" s="1976">
        <v>229</v>
      </c>
      <c r="V109" s="1976"/>
      <c r="W109" s="1978">
        <v>12</v>
      </c>
      <c r="X109" s="1979"/>
      <c r="Y109" s="1976">
        <v>228</v>
      </c>
      <c r="Z109" s="1976"/>
      <c r="AA109" s="1978">
        <v>16</v>
      </c>
      <c r="AB109" s="1979"/>
      <c r="AC109" s="1992">
        <v>207</v>
      </c>
      <c r="AD109" s="1976"/>
      <c r="AE109" s="1978">
        <v>20</v>
      </c>
      <c r="AF109" s="2105"/>
      <c r="AG109" s="5"/>
      <c r="AH109" s="5"/>
      <c r="AI109" s="5"/>
      <c r="AJ109" s="5"/>
      <c r="AK109" s="5"/>
      <c r="AL109" s="5"/>
    </row>
    <row r="110" spans="1:38" ht="13.5" customHeight="1">
      <c r="A110" s="10"/>
      <c r="B110" s="2057" t="s">
        <v>2224</v>
      </c>
      <c r="C110" s="2057"/>
      <c r="D110" s="2058"/>
      <c r="E110" s="1975">
        <v>603</v>
      </c>
      <c r="F110" s="1976"/>
      <c r="G110" s="1978">
        <v>33</v>
      </c>
      <c r="H110" s="2105"/>
      <c r="I110" s="1976">
        <v>90</v>
      </c>
      <c r="J110" s="1976"/>
      <c r="K110" s="1978">
        <v>7</v>
      </c>
      <c r="L110" s="1979"/>
      <c r="M110" s="1976">
        <v>102</v>
      </c>
      <c r="N110" s="1976"/>
      <c r="O110" s="1978">
        <v>3</v>
      </c>
      <c r="P110" s="1979"/>
      <c r="Q110" s="1976">
        <v>104</v>
      </c>
      <c r="R110" s="1976"/>
      <c r="S110" s="1978">
        <v>9</v>
      </c>
      <c r="T110" s="1979"/>
      <c r="U110" s="1976">
        <v>106</v>
      </c>
      <c r="V110" s="1976"/>
      <c r="W110" s="1978">
        <v>2</v>
      </c>
      <c r="X110" s="1979"/>
      <c r="Y110" s="1976">
        <v>97</v>
      </c>
      <c r="Z110" s="1976"/>
      <c r="AA110" s="1978">
        <v>5</v>
      </c>
      <c r="AB110" s="1979"/>
      <c r="AC110" s="1992">
        <v>104</v>
      </c>
      <c r="AD110" s="1976"/>
      <c r="AE110" s="1978">
        <v>7</v>
      </c>
      <c r="AF110" s="2105"/>
      <c r="AG110" s="5"/>
      <c r="AH110" s="5"/>
      <c r="AI110" s="5"/>
      <c r="AJ110" s="5"/>
      <c r="AK110" s="5"/>
      <c r="AL110" s="5"/>
    </row>
    <row r="111" spans="1:38" ht="13.5" customHeight="1">
      <c r="A111" s="10"/>
      <c r="B111" s="2058" t="s">
        <v>2225</v>
      </c>
      <c r="C111" s="2058"/>
      <c r="D111" s="2058"/>
      <c r="E111" s="1975">
        <v>134</v>
      </c>
      <c r="F111" s="1976"/>
      <c r="G111" s="1978">
        <v>10</v>
      </c>
      <c r="H111" s="2105"/>
      <c r="I111" s="1976">
        <v>23</v>
      </c>
      <c r="J111" s="1976"/>
      <c r="K111" s="1978">
        <v>1</v>
      </c>
      <c r="L111" s="1979"/>
      <c r="M111" s="1976">
        <v>21</v>
      </c>
      <c r="N111" s="1976"/>
      <c r="O111" s="1978">
        <v>1</v>
      </c>
      <c r="P111" s="1979"/>
      <c r="Q111" s="1976">
        <v>22</v>
      </c>
      <c r="R111" s="1976"/>
      <c r="S111" s="1978">
        <v>2</v>
      </c>
      <c r="T111" s="1979"/>
      <c r="U111" s="1976">
        <v>23</v>
      </c>
      <c r="V111" s="1976"/>
      <c r="W111" s="1978">
        <v>2</v>
      </c>
      <c r="X111" s="1979"/>
      <c r="Y111" s="1976">
        <v>16</v>
      </c>
      <c r="Z111" s="1976"/>
      <c r="AA111" s="1978">
        <v>4</v>
      </c>
      <c r="AB111" s="1979"/>
      <c r="AC111" s="1992">
        <v>29</v>
      </c>
      <c r="AD111" s="1976"/>
      <c r="AE111" s="1978">
        <v>0</v>
      </c>
      <c r="AF111" s="2105"/>
      <c r="AG111" s="5"/>
      <c r="AH111" s="5"/>
      <c r="AI111" s="5"/>
      <c r="AJ111" s="5"/>
      <c r="AK111" s="5"/>
      <c r="AL111" s="5"/>
    </row>
    <row r="112" spans="1:38">
      <c r="A112" s="10"/>
      <c r="B112" s="2057" t="s">
        <v>673</v>
      </c>
      <c r="C112" s="2057"/>
      <c r="D112" s="2058"/>
      <c r="E112" s="1975">
        <v>1015</v>
      </c>
      <c r="F112" s="1976"/>
      <c r="G112" s="1978">
        <v>30</v>
      </c>
      <c r="H112" s="2105"/>
      <c r="I112" s="1976">
        <v>140</v>
      </c>
      <c r="J112" s="1976"/>
      <c r="K112" s="1978">
        <v>2</v>
      </c>
      <c r="L112" s="1979"/>
      <c r="M112" s="1976">
        <v>155</v>
      </c>
      <c r="N112" s="1976"/>
      <c r="O112" s="1978">
        <v>3</v>
      </c>
      <c r="P112" s="1979"/>
      <c r="Q112" s="1976">
        <v>180</v>
      </c>
      <c r="R112" s="1976"/>
      <c r="S112" s="1978">
        <v>8</v>
      </c>
      <c r="T112" s="1979"/>
      <c r="U112" s="1976">
        <v>168</v>
      </c>
      <c r="V112" s="1976"/>
      <c r="W112" s="1978">
        <v>4</v>
      </c>
      <c r="X112" s="1979"/>
      <c r="Y112" s="1976">
        <v>197</v>
      </c>
      <c r="Z112" s="1976"/>
      <c r="AA112" s="1978">
        <v>6</v>
      </c>
      <c r="AB112" s="1979"/>
      <c r="AC112" s="1992">
        <v>175</v>
      </c>
      <c r="AD112" s="1976"/>
      <c r="AE112" s="1978">
        <v>7</v>
      </c>
      <c r="AF112" s="2105"/>
      <c r="AG112" s="5"/>
      <c r="AH112" s="5"/>
      <c r="AI112" s="5"/>
      <c r="AJ112" s="5"/>
      <c r="AK112" s="5"/>
      <c r="AL112" s="5"/>
    </row>
    <row r="113" spans="1:38" ht="13.5" customHeight="1">
      <c r="A113" s="13"/>
      <c r="B113" s="2069" t="s">
        <v>674</v>
      </c>
      <c r="C113" s="2069"/>
      <c r="D113" s="2069"/>
      <c r="E113" s="1975">
        <v>72</v>
      </c>
      <c r="F113" s="1976"/>
      <c r="G113" s="2015">
        <v>3</v>
      </c>
      <c r="H113" s="2109"/>
      <c r="I113" s="1976">
        <v>4</v>
      </c>
      <c r="J113" s="1976"/>
      <c r="K113" s="1978">
        <v>0</v>
      </c>
      <c r="L113" s="1979"/>
      <c r="M113" s="1976">
        <v>20</v>
      </c>
      <c r="N113" s="1976"/>
      <c r="O113" s="1978">
        <v>2</v>
      </c>
      <c r="P113" s="1979"/>
      <c r="Q113" s="1976">
        <v>8</v>
      </c>
      <c r="R113" s="1976"/>
      <c r="S113" s="1978">
        <v>0</v>
      </c>
      <c r="T113" s="1979"/>
      <c r="U113" s="1976">
        <v>10</v>
      </c>
      <c r="V113" s="1976"/>
      <c r="W113" s="1978">
        <v>1</v>
      </c>
      <c r="X113" s="1979"/>
      <c r="Y113" s="1976">
        <v>17</v>
      </c>
      <c r="Z113" s="1976"/>
      <c r="AA113" s="1978">
        <v>0</v>
      </c>
      <c r="AB113" s="1979"/>
      <c r="AC113" s="1992">
        <v>13</v>
      </c>
      <c r="AD113" s="1976"/>
      <c r="AE113" s="1978">
        <v>0</v>
      </c>
      <c r="AF113" s="2105"/>
      <c r="AG113" s="5"/>
      <c r="AH113" s="5"/>
      <c r="AI113" s="5"/>
      <c r="AJ113" s="5"/>
      <c r="AK113" s="5"/>
      <c r="AL113" s="5"/>
    </row>
    <row r="114" spans="1:38" ht="13.5" customHeight="1">
      <c r="A114" s="368" t="s">
        <v>675</v>
      </c>
      <c r="B114" s="74"/>
      <c r="C114" s="167"/>
      <c r="D114" s="148"/>
      <c r="E114" s="2085">
        <v>2614</v>
      </c>
      <c r="F114" s="2086"/>
      <c r="G114" s="2021">
        <v>119</v>
      </c>
      <c r="H114" s="2110"/>
      <c r="I114" s="2086">
        <v>371</v>
      </c>
      <c r="J114" s="2086"/>
      <c r="K114" s="2021">
        <v>17</v>
      </c>
      <c r="L114" s="2022"/>
      <c r="M114" s="2086">
        <v>398</v>
      </c>
      <c r="N114" s="2086"/>
      <c r="O114" s="2021">
        <v>19</v>
      </c>
      <c r="P114" s="2022"/>
      <c r="Q114" s="2086">
        <v>459</v>
      </c>
      <c r="R114" s="2086"/>
      <c r="S114" s="2021">
        <v>26</v>
      </c>
      <c r="T114" s="2022"/>
      <c r="U114" s="2086">
        <v>473</v>
      </c>
      <c r="V114" s="2086"/>
      <c r="W114" s="2021">
        <v>20</v>
      </c>
      <c r="X114" s="2022"/>
      <c r="Y114" s="2086">
        <v>448</v>
      </c>
      <c r="Z114" s="2086"/>
      <c r="AA114" s="2021">
        <v>15</v>
      </c>
      <c r="AB114" s="2022"/>
      <c r="AC114" s="2079">
        <v>465</v>
      </c>
      <c r="AD114" s="2086"/>
      <c r="AE114" s="2021">
        <v>22</v>
      </c>
      <c r="AF114" s="2110"/>
      <c r="AG114" s="5"/>
      <c r="AH114" s="5"/>
      <c r="AI114" s="5"/>
      <c r="AJ114" s="5"/>
      <c r="AK114" s="5"/>
      <c r="AL114" s="5"/>
    </row>
    <row r="115" spans="1:38" ht="13.5" customHeight="1">
      <c r="A115" s="10"/>
      <c r="B115" s="2057" t="s">
        <v>676</v>
      </c>
      <c r="C115" s="2057"/>
      <c r="D115" s="2058"/>
      <c r="E115" s="1975">
        <v>1735</v>
      </c>
      <c r="F115" s="1976"/>
      <c r="G115" s="1978">
        <v>83</v>
      </c>
      <c r="H115" s="2105"/>
      <c r="I115" s="1976">
        <v>263</v>
      </c>
      <c r="J115" s="1976"/>
      <c r="K115" s="1978">
        <v>11</v>
      </c>
      <c r="L115" s="1979"/>
      <c r="M115" s="1976">
        <v>252</v>
      </c>
      <c r="N115" s="1976"/>
      <c r="O115" s="1978">
        <v>12</v>
      </c>
      <c r="P115" s="1979"/>
      <c r="Q115" s="1976">
        <v>287</v>
      </c>
      <c r="R115" s="1976"/>
      <c r="S115" s="1978">
        <v>21</v>
      </c>
      <c r="T115" s="1979"/>
      <c r="U115" s="1976">
        <v>317</v>
      </c>
      <c r="V115" s="1976"/>
      <c r="W115" s="1978">
        <v>11</v>
      </c>
      <c r="X115" s="1979"/>
      <c r="Y115" s="1976">
        <v>317</v>
      </c>
      <c r="Z115" s="1976"/>
      <c r="AA115" s="1978">
        <v>11</v>
      </c>
      <c r="AB115" s="1979"/>
      <c r="AC115" s="1992">
        <v>299</v>
      </c>
      <c r="AD115" s="1976"/>
      <c r="AE115" s="1978">
        <v>17</v>
      </c>
      <c r="AF115" s="2105"/>
      <c r="AG115" s="5"/>
      <c r="AH115" s="5"/>
      <c r="AI115" s="5"/>
      <c r="AJ115" s="5"/>
      <c r="AK115" s="5"/>
      <c r="AL115" s="5"/>
    </row>
    <row r="116" spans="1:38" ht="13.5" customHeight="1">
      <c r="A116" s="10"/>
      <c r="B116" s="2057" t="s">
        <v>1530</v>
      </c>
      <c r="C116" s="2057"/>
      <c r="D116" s="2058"/>
      <c r="E116" s="1975">
        <v>525</v>
      </c>
      <c r="F116" s="1976"/>
      <c r="G116" s="1978">
        <v>23</v>
      </c>
      <c r="H116" s="2105"/>
      <c r="I116" s="1976">
        <v>71</v>
      </c>
      <c r="J116" s="1976"/>
      <c r="K116" s="1978">
        <v>5</v>
      </c>
      <c r="L116" s="1979"/>
      <c r="M116" s="1976">
        <v>91</v>
      </c>
      <c r="N116" s="1976"/>
      <c r="O116" s="1978">
        <v>4</v>
      </c>
      <c r="P116" s="1979"/>
      <c r="Q116" s="1976">
        <v>97</v>
      </c>
      <c r="R116" s="1976"/>
      <c r="S116" s="1978">
        <v>1</v>
      </c>
      <c r="T116" s="1979"/>
      <c r="U116" s="1976">
        <v>96</v>
      </c>
      <c r="V116" s="1976"/>
      <c r="W116" s="1978">
        <v>8</v>
      </c>
      <c r="X116" s="1979"/>
      <c r="Y116" s="1976">
        <v>77</v>
      </c>
      <c r="Z116" s="1976"/>
      <c r="AA116" s="1978">
        <v>2</v>
      </c>
      <c r="AB116" s="1979"/>
      <c r="AC116" s="1992">
        <v>93</v>
      </c>
      <c r="AD116" s="1976"/>
      <c r="AE116" s="1978">
        <v>3</v>
      </c>
      <c r="AF116" s="2105"/>
      <c r="AG116" s="5"/>
      <c r="AH116" s="5"/>
      <c r="AI116" s="5"/>
      <c r="AJ116" s="5"/>
      <c r="AK116" s="5"/>
      <c r="AL116" s="5"/>
    </row>
    <row r="117" spans="1:38">
      <c r="A117" s="10"/>
      <c r="B117" s="2057" t="s">
        <v>1531</v>
      </c>
      <c r="C117" s="2057"/>
      <c r="D117" s="2058"/>
      <c r="E117" s="1975">
        <v>255</v>
      </c>
      <c r="F117" s="1976"/>
      <c r="G117" s="1978">
        <v>11</v>
      </c>
      <c r="H117" s="2105"/>
      <c r="I117" s="1976">
        <v>30</v>
      </c>
      <c r="J117" s="1976"/>
      <c r="K117" s="1978">
        <v>1</v>
      </c>
      <c r="L117" s="1979"/>
      <c r="M117" s="1976">
        <v>37</v>
      </c>
      <c r="N117" s="1976"/>
      <c r="O117" s="1978">
        <v>2</v>
      </c>
      <c r="P117" s="1979"/>
      <c r="Q117" s="1976">
        <v>56</v>
      </c>
      <c r="R117" s="1976"/>
      <c r="S117" s="1978">
        <v>4</v>
      </c>
      <c r="T117" s="1979"/>
      <c r="U117" s="1976">
        <v>45</v>
      </c>
      <c r="V117" s="1976"/>
      <c r="W117" s="1978">
        <v>1</v>
      </c>
      <c r="X117" s="1979"/>
      <c r="Y117" s="1976">
        <v>38</v>
      </c>
      <c r="Z117" s="1976"/>
      <c r="AA117" s="1978">
        <v>1</v>
      </c>
      <c r="AB117" s="1979"/>
      <c r="AC117" s="1992">
        <v>49</v>
      </c>
      <c r="AD117" s="1976"/>
      <c r="AE117" s="1978">
        <v>2</v>
      </c>
      <c r="AF117" s="2105"/>
      <c r="AG117" s="5"/>
      <c r="AH117" s="5"/>
      <c r="AI117" s="5"/>
      <c r="AJ117" s="5"/>
      <c r="AK117" s="5"/>
      <c r="AL117" s="5"/>
    </row>
    <row r="118" spans="1:38" ht="13.5" customHeight="1">
      <c r="A118" s="10"/>
      <c r="B118" s="2057" t="s">
        <v>1532</v>
      </c>
      <c r="C118" s="2057"/>
      <c r="D118" s="2058"/>
      <c r="E118" s="1975">
        <v>99</v>
      </c>
      <c r="F118" s="1976"/>
      <c r="G118" s="2015">
        <v>2</v>
      </c>
      <c r="H118" s="2109"/>
      <c r="I118" s="1991">
        <v>7</v>
      </c>
      <c r="J118" s="1991"/>
      <c r="K118" s="1978">
        <v>0</v>
      </c>
      <c r="L118" s="1979"/>
      <c r="M118" s="1991">
        <v>18</v>
      </c>
      <c r="N118" s="1991"/>
      <c r="O118" s="1978">
        <v>1</v>
      </c>
      <c r="P118" s="1979"/>
      <c r="Q118" s="1991">
        <v>19</v>
      </c>
      <c r="R118" s="1991"/>
      <c r="S118" s="1978">
        <v>0</v>
      </c>
      <c r="T118" s="1979"/>
      <c r="U118" s="1991">
        <v>15</v>
      </c>
      <c r="V118" s="1991"/>
      <c r="W118" s="1978">
        <v>0</v>
      </c>
      <c r="X118" s="1979"/>
      <c r="Y118" s="1991">
        <v>16</v>
      </c>
      <c r="Z118" s="1991"/>
      <c r="AA118" s="1978">
        <v>1</v>
      </c>
      <c r="AB118" s="1979"/>
      <c r="AC118" s="2106">
        <v>24</v>
      </c>
      <c r="AD118" s="1991"/>
      <c r="AE118" s="1978">
        <v>0</v>
      </c>
      <c r="AF118" s="2105"/>
      <c r="AG118" s="5"/>
      <c r="AH118" s="5"/>
      <c r="AI118" s="5"/>
      <c r="AJ118" s="5"/>
      <c r="AK118" s="5"/>
      <c r="AL118" s="5"/>
    </row>
    <row r="119" spans="1:38" ht="13.5" customHeight="1">
      <c r="A119" s="367" t="s">
        <v>1436</v>
      </c>
      <c r="B119" s="72"/>
      <c r="C119" s="139"/>
      <c r="D119" s="155"/>
      <c r="E119" s="2085">
        <v>3701</v>
      </c>
      <c r="F119" s="2086"/>
      <c r="G119" s="2021">
        <v>206</v>
      </c>
      <c r="H119" s="2110"/>
      <c r="I119" s="2085">
        <v>538</v>
      </c>
      <c r="J119" s="2086"/>
      <c r="K119" s="2021">
        <v>17</v>
      </c>
      <c r="L119" s="2022"/>
      <c r="M119" s="2079">
        <v>548</v>
      </c>
      <c r="N119" s="2086"/>
      <c r="O119" s="2021">
        <v>28</v>
      </c>
      <c r="P119" s="2022"/>
      <c r="Q119" s="2079">
        <v>580</v>
      </c>
      <c r="R119" s="2086"/>
      <c r="S119" s="2021">
        <v>24</v>
      </c>
      <c r="T119" s="2022"/>
      <c r="U119" s="2079">
        <v>634</v>
      </c>
      <c r="V119" s="2086"/>
      <c r="W119" s="2021">
        <v>42</v>
      </c>
      <c r="X119" s="2022"/>
      <c r="Y119" s="2079">
        <v>684</v>
      </c>
      <c r="Z119" s="2086"/>
      <c r="AA119" s="2021">
        <v>54</v>
      </c>
      <c r="AB119" s="2022"/>
      <c r="AC119" s="2079">
        <v>717</v>
      </c>
      <c r="AD119" s="2086"/>
      <c r="AE119" s="2021">
        <v>41</v>
      </c>
      <c r="AF119" s="2110"/>
      <c r="AG119" s="5"/>
      <c r="AH119" s="5"/>
      <c r="AI119" s="5"/>
      <c r="AJ119" s="5"/>
      <c r="AK119" s="5"/>
      <c r="AL119" s="5"/>
    </row>
    <row r="120" spans="1:38" ht="13.5" customHeight="1">
      <c r="A120" s="10"/>
      <c r="B120" s="2057" t="s">
        <v>1533</v>
      </c>
      <c r="C120" s="2057"/>
      <c r="D120" s="2058"/>
      <c r="E120" s="1975">
        <v>1255</v>
      </c>
      <c r="F120" s="1976"/>
      <c r="G120" s="1978">
        <v>65</v>
      </c>
      <c r="H120" s="2105"/>
      <c r="I120" s="1975">
        <v>182</v>
      </c>
      <c r="J120" s="1976"/>
      <c r="K120" s="1978">
        <v>7</v>
      </c>
      <c r="L120" s="1979"/>
      <c r="M120" s="1992">
        <v>186</v>
      </c>
      <c r="N120" s="1976"/>
      <c r="O120" s="1978">
        <v>15</v>
      </c>
      <c r="P120" s="1979"/>
      <c r="Q120" s="1992">
        <v>192</v>
      </c>
      <c r="R120" s="1976"/>
      <c r="S120" s="1978">
        <v>6</v>
      </c>
      <c r="T120" s="1979"/>
      <c r="U120" s="1992">
        <v>232</v>
      </c>
      <c r="V120" s="1976"/>
      <c r="W120" s="1978">
        <v>13</v>
      </c>
      <c r="X120" s="1979"/>
      <c r="Y120" s="1992">
        <v>238</v>
      </c>
      <c r="Z120" s="1976"/>
      <c r="AA120" s="1978">
        <v>15</v>
      </c>
      <c r="AB120" s="1979"/>
      <c r="AC120" s="1992">
        <v>225</v>
      </c>
      <c r="AD120" s="1976"/>
      <c r="AE120" s="1978">
        <v>9</v>
      </c>
      <c r="AF120" s="2105"/>
      <c r="AG120" s="5"/>
      <c r="AH120" s="5"/>
      <c r="AI120" s="5"/>
      <c r="AJ120" s="5"/>
      <c r="AK120" s="5"/>
      <c r="AL120" s="5"/>
    </row>
    <row r="121" spans="1:38" ht="13.5" customHeight="1">
      <c r="A121" s="10"/>
      <c r="B121" s="2057" t="s">
        <v>1534</v>
      </c>
      <c r="C121" s="2057"/>
      <c r="D121" s="2058"/>
      <c r="E121" s="1975">
        <v>486</v>
      </c>
      <c r="F121" s="1976"/>
      <c r="G121" s="1978">
        <v>48</v>
      </c>
      <c r="H121" s="2105"/>
      <c r="I121" s="1976">
        <v>58</v>
      </c>
      <c r="J121" s="1976"/>
      <c r="K121" s="1978">
        <v>3</v>
      </c>
      <c r="L121" s="1979"/>
      <c r="M121" s="1976">
        <v>60</v>
      </c>
      <c r="N121" s="1976"/>
      <c r="O121" s="1978">
        <v>3</v>
      </c>
      <c r="P121" s="1979"/>
      <c r="Q121" s="1976">
        <v>81</v>
      </c>
      <c r="R121" s="1976"/>
      <c r="S121" s="1978">
        <v>6</v>
      </c>
      <c r="T121" s="1979"/>
      <c r="U121" s="1976">
        <v>86</v>
      </c>
      <c r="V121" s="1976"/>
      <c r="W121" s="1978">
        <v>6</v>
      </c>
      <c r="X121" s="1979"/>
      <c r="Y121" s="1976">
        <v>101</v>
      </c>
      <c r="Z121" s="1976"/>
      <c r="AA121" s="1978">
        <v>14</v>
      </c>
      <c r="AB121" s="1979"/>
      <c r="AC121" s="1992">
        <v>100</v>
      </c>
      <c r="AD121" s="1976"/>
      <c r="AE121" s="1978">
        <v>16</v>
      </c>
      <c r="AF121" s="2105"/>
      <c r="AG121" s="5"/>
      <c r="AH121" s="5"/>
      <c r="AI121" s="5"/>
      <c r="AJ121" s="5"/>
      <c r="AK121" s="5"/>
      <c r="AL121" s="5"/>
    </row>
    <row r="122" spans="1:38" ht="13.5" customHeight="1">
      <c r="A122" s="10"/>
      <c r="B122" s="2057" t="s">
        <v>1535</v>
      </c>
      <c r="C122" s="2057"/>
      <c r="D122" s="2058"/>
      <c r="E122" s="1975">
        <v>65</v>
      </c>
      <c r="F122" s="1976"/>
      <c r="G122" s="1978">
        <v>4</v>
      </c>
      <c r="H122" s="2105"/>
      <c r="I122" s="1976">
        <v>7</v>
      </c>
      <c r="J122" s="1976"/>
      <c r="K122" s="1978">
        <v>0</v>
      </c>
      <c r="L122" s="1979"/>
      <c r="M122" s="1976">
        <v>12</v>
      </c>
      <c r="N122" s="1976"/>
      <c r="O122" s="1978">
        <v>0</v>
      </c>
      <c r="P122" s="1979"/>
      <c r="Q122" s="1976">
        <v>12</v>
      </c>
      <c r="R122" s="1976"/>
      <c r="S122" s="1978">
        <v>0</v>
      </c>
      <c r="T122" s="1979"/>
      <c r="U122" s="1976">
        <v>5</v>
      </c>
      <c r="V122" s="1976"/>
      <c r="W122" s="1978">
        <v>2</v>
      </c>
      <c r="X122" s="1979"/>
      <c r="Y122" s="1976">
        <v>13</v>
      </c>
      <c r="Z122" s="1976"/>
      <c r="AA122" s="1978">
        <v>1</v>
      </c>
      <c r="AB122" s="1979"/>
      <c r="AC122" s="1992">
        <v>16</v>
      </c>
      <c r="AD122" s="1976"/>
      <c r="AE122" s="1978">
        <v>1</v>
      </c>
      <c r="AF122" s="2105"/>
      <c r="AG122" s="5"/>
      <c r="AH122" s="5"/>
      <c r="AI122" s="5"/>
      <c r="AJ122" s="5"/>
      <c r="AK122" s="5"/>
      <c r="AL122" s="5"/>
    </row>
    <row r="123" spans="1:38" ht="13.5" customHeight="1">
      <c r="A123" s="10"/>
      <c r="B123" s="2058" t="s">
        <v>2246</v>
      </c>
      <c r="C123" s="2058"/>
      <c r="D123" s="2058"/>
      <c r="E123" s="1975">
        <v>201</v>
      </c>
      <c r="F123" s="1976"/>
      <c r="G123" s="1978">
        <v>15</v>
      </c>
      <c r="H123" s="2105"/>
      <c r="I123" s="1976">
        <v>39</v>
      </c>
      <c r="J123" s="1976"/>
      <c r="K123" s="1978">
        <v>0</v>
      </c>
      <c r="L123" s="1979"/>
      <c r="M123" s="1976">
        <v>30</v>
      </c>
      <c r="N123" s="1976"/>
      <c r="O123" s="1978">
        <v>0</v>
      </c>
      <c r="P123" s="1979"/>
      <c r="Q123" s="1976">
        <v>27</v>
      </c>
      <c r="R123" s="1976"/>
      <c r="S123" s="1978">
        <v>3</v>
      </c>
      <c r="T123" s="1979"/>
      <c r="U123" s="1976">
        <v>38</v>
      </c>
      <c r="V123" s="1976"/>
      <c r="W123" s="1978">
        <v>5</v>
      </c>
      <c r="X123" s="1979"/>
      <c r="Y123" s="1976">
        <v>31</v>
      </c>
      <c r="Z123" s="1976"/>
      <c r="AA123" s="1978">
        <v>6</v>
      </c>
      <c r="AB123" s="1979"/>
      <c r="AC123" s="1992">
        <v>36</v>
      </c>
      <c r="AD123" s="1976"/>
      <c r="AE123" s="1978">
        <v>1</v>
      </c>
      <c r="AF123" s="2105"/>
      <c r="AG123" s="5"/>
      <c r="AH123" s="5"/>
      <c r="AI123" s="5"/>
      <c r="AJ123" s="5"/>
      <c r="AK123" s="5"/>
      <c r="AL123" s="5"/>
    </row>
    <row r="124" spans="1:38" ht="13.5" customHeight="1">
      <c r="A124" s="10"/>
      <c r="B124" s="2057" t="s">
        <v>2247</v>
      </c>
      <c r="C124" s="2057"/>
      <c r="D124" s="2058"/>
      <c r="E124" s="1975">
        <v>918</v>
      </c>
      <c r="F124" s="1976"/>
      <c r="G124" s="1978">
        <v>40</v>
      </c>
      <c r="H124" s="2105"/>
      <c r="I124" s="1976">
        <v>139</v>
      </c>
      <c r="J124" s="1976"/>
      <c r="K124" s="1978">
        <v>3</v>
      </c>
      <c r="L124" s="1979"/>
      <c r="M124" s="1976">
        <v>144</v>
      </c>
      <c r="N124" s="1976"/>
      <c r="O124" s="1978">
        <v>5</v>
      </c>
      <c r="P124" s="1979"/>
      <c r="Q124" s="1976">
        <v>147</v>
      </c>
      <c r="R124" s="1976"/>
      <c r="S124" s="1978">
        <v>6</v>
      </c>
      <c r="T124" s="1979"/>
      <c r="U124" s="1976">
        <v>153</v>
      </c>
      <c r="V124" s="1976"/>
      <c r="W124" s="1978">
        <v>9</v>
      </c>
      <c r="X124" s="1979"/>
      <c r="Y124" s="1976">
        <v>161</v>
      </c>
      <c r="Z124" s="1976"/>
      <c r="AA124" s="1978">
        <v>11</v>
      </c>
      <c r="AB124" s="1979"/>
      <c r="AC124" s="1992">
        <v>174</v>
      </c>
      <c r="AD124" s="1976"/>
      <c r="AE124" s="1978">
        <v>6</v>
      </c>
      <c r="AF124" s="2105"/>
      <c r="AG124" s="5"/>
      <c r="AH124" s="5"/>
      <c r="AI124" s="5"/>
      <c r="AJ124" s="5"/>
      <c r="AK124" s="5"/>
      <c r="AL124" s="5"/>
    </row>
    <row r="125" spans="1:38" ht="14.25" customHeight="1">
      <c r="A125" s="10"/>
      <c r="B125" s="2057" t="s">
        <v>2248</v>
      </c>
      <c r="C125" s="2057"/>
      <c r="D125" s="2058"/>
      <c r="E125" s="1975">
        <v>263</v>
      </c>
      <c r="F125" s="1976"/>
      <c r="G125" s="1978">
        <v>13</v>
      </c>
      <c r="H125" s="2105"/>
      <c r="I125" s="1976">
        <v>42</v>
      </c>
      <c r="J125" s="1976"/>
      <c r="K125" s="1978">
        <v>2</v>
      </c>
      <c r="L125" s="1979"/>
      <c r="M125" s="1976">
        <v>43</v>
      </c>
      <c r="N125" s="1976"/>
      <c r="O125" s="1978">
        <v>3</v>
      </c>
      <c r="P125" s="1979"/>
      <c r="Q125" s="1976">
        <v>40</v>
      </c>
      <c r="R125" s="1976"/>
      <c r="S125" s="1978">
        <v>1</v>
      </c>
      <c r="T125" s="1979"/>
      <c r="U125" s="1976">
        <v>39</v>
      </c>
      <c r="V125" s="1976"/>
      <c r="W125" s="1978">
        <v>1</v>
      </c>
      <c r="X125" s="1979"/>
      <c r="Y125" s="1976">
        <v>47</v>
      </c>
      <c r="Z125" s="1976"/>
      <c r="AA125" s="1978">
        <v>2</v>
      </c>
      <c r="AB125" s="1979"/>
      <c r="AC125" s="1992">
        <v>52</v>
      </c>
      <c r="AD125" s="1976"/>
      <c r="AE125" s="1978">
        <v>4</v>
      </c>
      <c r="AF125" s="2105"/>
      <c r="AG125" s="5"/>
      <c r="AH125" s="5"/>
      <c r="AI125" s="5"/>
      <c r="AJ125" s="5"/>
      <c r="AK125" s="5"/>
      <c r="AL125" s="5"/>
    </row>
    <row r="126" spans="1:38" ht="14.25" customHeight="1">
      <c r="A126" s="10"/>
      <c r="B126" s="2057" t="s">
        <v>2203</v>
      </c>
      <c r="C126" s="2057"/>
      <c r="D126" s="2058"/>
      <c r="E126" s="1975">
        <v>183</v>
      </c>
      <c r="F126" s="1976"/>
      <c r="G126" s="1978">
        <v>5</v>
      </c>
      <c r="H126" s="2105"/>
      <c r="I126" s="1976">
        <v>25</v>
      </c>
      <c r="J126" s="1976"/>
      <c r="K126" s="1978">
        <v>0</v>
      </c>
      <c r="L126" s="1979"/>
      <c r="M126" s="1976">
        <v>24</v>
      </c>
      <c r="N126" s="1976"/>
      <c r="O126" s="1978">
        <v>0</v>
      </c>
      <c r="P126" s="1979"/>
      <c r="Q126" s="1976">
        <v>28</v>
      </c>
      <c r="R126" s="1976"/>
      <c r="S126" s="1978">
        <v>2</v>
      </c>
      <c r="T126" s="1979"/>
      <c r="U126" s="1976">
        <v>34</v>
      </c>
      <c r="V126" s="1976"/>
      <c r="W126" s="1978">
        <v>3</v>
      </c>
      <c r="X126" s="1979"/>
      <c r="Y126" s="1976">
        <v>38</v>
      </c>
      <c r="Z126" s="1976"/>
      <c r="AA126" s="1978">
        <v>0</v>
      </c>
      <c r="AB126" s="1979"/>
      <c r="AC126" s="1992">
        <v>34</v>
      </c>
      <c r="AD126" s="1976"/>
      <c r="AE126" s="1978">
        <v>0</v>
      </c>
      <c r="AF126" s="2105"/>
      <c r="AG126" s="5"/>
      <c r="AH126" s="5"/>
      <c r="AI126" s="5"/>
      <c r="AJ126" s="5"/>
      <c r="AK126" s="5"/>
      <c r="AL126" s="5"/>
    </row>
    <row r="127" spans="1:38" ht="15" customHeight="1" thickBot="1">
      <c r="A127" s="7"/>
      <c r="B127" s="2052" t="s">
        <v>2517</v>
      </c>
      <c r="C127" s="2052"/>
      <c r="D127" s="2052"/>
      <c r="E127" s="1975">
        <v>330</v>
      </c>
      <c r="F127" s="1976"/>
      <c r="G127" s="2114">
        <v>16</v>
      </c>
      <c r="H127" s="2115"/>
      <c r="I127" s="1977">
        <v>46</v>
      </c>
      <c r="J127" s="1977"/>
      <c r="K127" s="1978">
        <v>2</v>
      </c>
      <c r="L127" s="1979"/>
      <c r="M127" s="2192">
        <v>49</v>
      </c>
      <c r="N127" s="2192"/>
      <c r="O127" s="1978">
        <v>2</v>
      </c>
      <c r="P127" s="1979"/>
      <c r="Q127" s="2193">
        <v>53</v>
      </c>
      <c r="R127" s="2193"/>
      <c r="S127" s="1978">
        <v>0</v>
      </c>
      <c r="T127" s="1979"/>
      <c r="U127" s="2193">
        <v>47</v>
      </c>
      <c r="V127" s="2193"/>
      <c r="W127" s="1978">
        <v>3</v>
      </c>
      <c r="X127" s="1979"/>
      <c r="Y127" s="2193">
        <v>55</v>
      </c>
      <c r="Z127" s="2193"/>
      <c r="AA127" s="1978">
        <v>5</v>
      </c>
      <c r="AB127" s="1979"/>
      <c r="AC127" s="2194">
        <v>80</v>
      </c>
      <c r="AD127" s="2193"/>
      <c r="AE127" s="1978">
        <v>4</v>
      </c>
      <c r="AF127" s="2105"/>
      <c r="AG127" s="5"/>
      <c r="AH127" s="5"/>
      <c r="AI127" s="5"/>
      <c r="AJ127" s="5"/>
      <c r="AK127" s="5"/>
      <c r="AL127" s="5"/>
    </row>
    <row r="128" spans="1:38" ht="13.5" customHeight="1">
      <c r="A128" s="141" t="s">
        <v>2885</v>
      </c>
      <c r="B128" s="11"/>
      <c r="C128" s="11"/>
      <c r="D128" s="11"/>
      <c r="E128" s="1099"/>
      <c r="F128" s="1099"/>
      <c r="G128" s="1099"/>
      <c r="H128" s="1099"/>
      <c r="I128" s="1099"/>
      <c r="J128" s="1099"/>
      <c r="K128" s="1099"/>
      <c r="L128" s="1099"/>
      <c r="M128" s="2113"/>
      <c r="N128" s="2113"/>
      <c r="O128" s="2113"/>
      <c r="P128" s="2113"/>
      <c r="Q128" s="2113"/>
      <c r="R128" s="2113"/>
      <c r="S128" s="2113"/>
      <c r="T128" s="2113"/>
      <c r="U128" s="2113"/>
      <c r="V128" s="2113"/>
      <c r="W128" s="2113"/>
      <c r="X128" s="2113"/>
      <c r="Y128" s="2113"/>
      <c r="Z128" s="2113"/>
      <c r="AA128" s="2113"/>
      <c r="AB128" s="2113"/>
      <c r="AC128" s="2113"/>
      <c r="AD128" s="2113"/>
      <c r="AE128" s="2113"/>
      <c r="AF128" s="2113"/>
      <c r="AG128" s="2019"/>
      <c r="AH128" s="2019"/>
      <c r="AI128" s="2019"/>
      <c r="AJ128" s="2019"/>
      <c r="AK128" s="2019"/>
      <c r="AL128" s="2019"/>
    </row>
    <row r="129" spans="1:38" ht="13.5" customHeight="1">
      <c r="B129" s="11"/>
      <c r="C129" s="11"/>
      <c r="D129" s="11"/>
      <c r="E129" s="1134"/>
      <c r="F129" s="1134"/>
      <c r="G129" s="1134"/>
      <c r="H129" s="1134"/>
      <c r="I129" s="1134"/>
      <c r="J129" s="1134"/>
      <c r="K129" s="1134"/>
      <c r="L129" s="1134"/>
      <c r="M129" s="1133"/>
      <c r="N129" s="1133"/>
      <c r="O129" s="1133"/>
      <c r="P129" s="1133"/>
      <c r="Q129" s="1133"/>
      <c r="R129" s="1133"/>
      <c r="S129" s="1133"/>
      <c r="T129" s="1133"/>
      <c r="U129" s="1133"/>
      <c r="V129" s="1133"/>
      <c r="W129" s="1133"/>
      <c r="X129" s="1133"/>
      <c r="Y129" s="1133"/>
      <c r="Z129" s="1133"/>
      <c r="AA129" s="1133"/>
      <c r="AB129" s="1133"/>
      <c r="AC129" s="1133"/>
      <c r="AD129" s="1133"/>
      <c r="AE129" s="1133"/>
      <c r="AF129" s="1133"/>
      <c r="AG129" s="1120"/>
      <c r="AH129" s="1120"/>
      <c r="AI129" s="1120"/>
      <c r="AJ129" s="1120"/>
      <c r="AK129" s="1120"/>
      <c r="AL129" s="1120"/>
    </row>
    <row r="130" spans="1:38" ht="18" customHeight="1" thickBot="1">
      <c r="A130" s="6" t="s">
        <v>2884</v>
      </c>
      <c r="B130" s="6"/>
      <c r="C130" s="5"/>
      <c r="D130" s="5"/>
      <c r="E130" s="5"/>
      <c r="F130" s="5"/>
      <c r="G130" s="5"/>
      <c r="H130" s="5"/>
      <c r="I130" s="5"/>
      <c r="J130" s="5"/>
      <c r="K130" s="5"/>
      <c r="L130" s="5"/>
      <c r="M130" s="5"/>
      <c r="N130" s="5"/>
      <c r="O130" s="5"/>
      <c r="P130" s="5"/>
      <c r="Q130" s="5"/>
      <c r="R130" s="5"/>
      <c r="S130" s="5"/>
      <c r="T130" s="5"/>
      <c r="U130" s="5"/>
      <c r="V130" s="5"/>
      <c r="W130" s="5"/>
      <c r="X130" s="5"/>
      <c r="Y130" s="2020"/>
      <c r="Z130" s="2020"/>
      <c r="AA130" s="2020"/>
      <c r="AB130" s="2020"/>
      <c r="AC130" s="2020"/>
      <c r="AD130" s="2020"/>
      <c r="AE130" s="2020"/>
      <c r="AF130" s="2020"/>
      <c r="AG130" s="1124"/>
      <c r="AH130" s="1124"/>
      <c r="AI130" s="1124"/>
      <c r="AJ130" s="1124"/>
      <c r="AK130" s="171"/>
      <c r="AL130" s="148"/>
    </row>
    <row r="131" spans="1:38" ht="13.5" customHeight="1">
      <c r="A131" s="2090" t="s">
        <v>966</v>
      </c>
      <c r="B131" s="2091"/>
      <c r="C131" s="2091"/>
      <c r="D131" s="2092"/>
      <c r="E131" s="169"/>
      <c r="F131" s="158"/>
      <c r="G131" s="158"/>
      <c r="H131" s="159"/>
      <c r="I131" s="172"/>
      <c r="J131" s="173"/>
      <c r="K131" s="174"/>
      <c r="L131" s="173"/>
      <c r="M131" s="174"/>
      <c r="N131" s="173"/>
      <c r="O131" s="174"/>
      <c r="P131" s="173"/>
      <c r="Q131" s="174"/>
      <c r="R131" s="173"/>
      <c r="S131" s="174"/>
      <c r="T131" s="173"/>
      <c r="U131" s="174"/>
      <c r="V131" s="173"/>
      <c r="W131" s="174"/>
      <c r="X131" s="173"/>
      <c r="Y131" s="174"/>
      <c r="Z131" s="173"/>
      <c r="AA131" s="174"/>
      <c r="AB131" s="173"/>
      <c r="AC131" s="174"/>
      <c r="AD131" s="173"/>
      <c r="AE131" s="174"/>
      <c r="AF131" s="173"/>
      <c r="AG131" s="174"/>
      <c r="AH131" s="173"/>
      <c r="AI131" s="175"/>
      <c r="AJ131" s="176"/>
      <c r="AK131" s="160"/>
    </row>
    <row r="132" spans="1:38" ht="13.5" customHeight="1">
      <c r="A132" s="2093"/>
      <c r="B132" s="2094"/>
      <c r="C132" s="2094"/>
      <c r="D132" s="2095"/>
      <c r="E132" s="2103" t="s">
        <v>2207</v>
      </c>
      <c r="F132" s="2104"/>
      <c r="G132" s="2099" t="s">
        <v>235</v>
      </c>
      <c r="H132" s="2100"/>
      <c r="I132" s="2104" t="s">
        <v>426</v>
      </c>
      <c r="J132" s="1981"/>
      <c r="K132" s="1980" t="s">
        <v>2538</v>
      </c>
      <c r="L132" s="1981"/>
      <c r="M132" s="1980" t="s">
        <v>422</v>
      </c>
      <c r="N132" s="1981"/>
      <c r="O132" s="1980" t="s">
        <v>967</v>
      </c>
      <c r="P132" s="1981"/>
      <c r="Q132" s="1980" t="s">
        <v>968</v>
      </c>
      <c r="R132" s="1981"/>
      <c r="S132" s="1980" t="s">
        <v>423</v>
      </c>
      <c r="T132" s="1981"/>
      <c r="U132" s="1980" t="s">
        <v>424</v>
      </c>
      <c r="V132" s="1981"/>
      <c r="W132" s="1980" t="s">
        <v>1793</v>
      </c>
      <c r="X132" s="1981"/>
      <c r="Y132" s="1980" t="s">
        <v>2810</v>
      </c>
      <c r="Z132" s="1981"/>
      <c r="AA132" s="1980" t="s">
        <v>969</v>
      </c>
      <c r="AB132" s="1981"/>
      <c r="AC132" s="2112" t="s">
        <v>236</v>
      </c>
      <c r="AD132" s="1981"/>
      <c r="AE132" s="1980" t="s">
        <v>970</v>
      </c>
      <c r="AF132" s="1981"/>
      <c r="AG132" s="1980" t="s">
        <v>971</v>
      </c>
      <c r="AH132" s="1981"/>
      <c r="AI132" s="2112" t="s">
        <v>2567</v>
      </c>
      <c r="AJ132" s="2102"/>
      <c r="AK132" s="160"/>
    </row>
    <row r="133" spans="1:38" ht="13.5" customHeight="1">
      <c r="A133" s="2093"/>
      <c r="B133" s="2094"/>
      <c r="C133" s="2094"/>
      <c r="D133" s="2095"/>
      <c r="E133" s="2103"/>
      <c r="F133" s="2104"/>
      <c r="G133" s="2101"/>
      <c r="H133" s="2102"/>
      <c r="I133" s="2104"/>
      <c r="J133" s="1981"/>
      <c r="K133" s="1980"/>
      <c r="L133" s="1981"/>
      <c r="M133" s="1980"/>
      <c r="N133" s="1981"/>
      <c r="O133" s="1980"/>
      <c r="P133" s="1981"/>
      <c r="Q133" s="1980"/>
      <c r="R133" s="1981"/>
      <c r="S133" s="1980"/>
      <c r="T133" s="1981"/>
      <c r="U133" s="1980"/>
      <c r="V133" s="1981"/>
      <c r="W133" s="1980"/>
      <c r="X133" s="1981"/>
      <c r="Y133" s="1980"/>
      <c r="Z133" s="1981"/>
      <c r="AA133" s="1980"/>
      <c r="AB133" s="1981"/>
      <c r="AC133" s="1980"/>
      <c r="AD133" s="1981"/>
      <c r="AE133" s="1980"/>
      <c r="AF133" s="1981"/>
      <c r="AG133" s="1980"/>
      <c r="AH133" s="1981"/>
      <c r="AI133" s="2112"/>
      <c r="AJ133" s="2102"/>
      <c r="AK133" s="160"/>
    </row>
    <row r="134" spans="1:38" ht="36" customHeight="1">
      <c r="A134" s="2093"/>
      <c r="B134" s="2094"/>
      <c r="C134" s="2094"/>
      <c r="D134" s="2095"/>
      <c r="E134" s="2103"/>
      <c r="F134" s="2104"/>
      <c r="G134" s="2101"/>
      <c r="H134" s="2102"/>
      <c r="I134" s="2104"/>
      <c r="J134" s="1981"/>
      <c r="K134" s="1980"/>
      <c r="L134" s="1981"/>
      <c r="M134" s="1980"/>
      <c r="N134" s="1981"/>
      <c r="O134" s="1980"/>
      <c r="P134" s="1981"/>
      <c r="Q134" s="1980"/>
      <c r="R134" s="1981"/>
      <c r="S134" s="1980"/>
      <c r="T134" s="1981"/>
      <c r="U134" s="1980"/>
      <c r="V134" s="1981"/>
      <c r="W134" s="1980"/>
      <c r="X134" s="1981"/>
      <c r="Y134" s="1980"/>
      <c r="Z134" s="1981"/>
      <c r="AA134" s="1980"/>
      <c r="AB134" s="1981"/>
      <c r="AC134" s="1980"/>
      <c r="AD134" s="1981"/>
      <c r="AE134" s="1980"/>
      <c r="AF134" s="1981"/>
      <c r="AG134" s="1980"/>
      <c r="AH134" s="1981"/>
      <c r="AI134" s="2112"/>
      <c r="AJ134" s="2102"/>
      <c r="AK134" s="160"/>
    </row>
    <row r="135" spans="1:38" ht="13.5" customHeight="1">
      <c r="A135" s="2093"/>
      <c r="B135" s="2094"/>
      <c r="C135" s="2094"/>
      <c r="D135" s="2095"/>
      <c r="E135" s="2103"/>
      <c r="F135" s="2104"/>
      <c r="G135" s="2101"/>
      <c r="H135" s="2102"/>
      <c r="I135" s="2104"/>
      <c r="J135" s="1981"/>
      <c r="K135" s="1980"/>
      <c r="L135" s="1981"/>
      <c r="M135" s="1980"/>
      <c r="N135" s="1981"/>
      <c r="O135" s="1980"/>
      <c r="P135" s="1981"/>
      <c r="Q135" s="1980"/>
      <c r="R135" s="1981"/>
      <c r="S135" s="1980"/>
      <c r="T135" s="1981"/>
      <c r="U135" s="1980"/>
      <c r="V135" s="1981"/>
      <c r="W135" s="1980"/>
      <c r="X135" s="1981"/>
      <c r="Y135" s="1980"/>
      <c r="Z135" s="1981"/>
      <c r="AA135" s="1980"/>
      <c r="AB135" s="1981"/>
      <c r="AC135" s="1980"/>
      <c r="AD135" s="1981"/>
      <c r="AE135" s="1980"/>
      <c r="AF135" s="1981"/>
      <c r="AG135" s="1980"/>
      <c r="AH135" s="1981"/>
      <c r="AI135" s="2112"/>
      <c r="AJ135" s="2102"/>
      <c r="AK135" s="160"/>
    </row>
    <row r="136" spans="1:38">
      <c r="A136" s="2093"/>
      <c r="B136" s="2094"/>
      <c r="C136" s="2094"/>
      <c r="D136" s="2095"/>
      <c r="E136" s="2103"/>
      <c r="F136" s="2104"/>
      <c r="G136" s="2101"/>
      <c r="H136" s="2102"/>
      <c r="I136" s="2104"/>
      <c r="J136" s="1981"/>
      <c r="K136" s="1980"/>
      <c r="L136" s="1981"/>
      <c r="M136" s="1980"/>
      <c r="N136" s="1981"/>
      <c r="O136" s="1980"/>
      <c r="P136" s="1981"/>
      <c r="Q136" s="1980"/>
      <c r="R136" s="1981"/>
      <c r="S136" s="1980"/>
      <c r="T136" s="1981"/>
      <c r="U136" s="1980"/>
      <c r="V136" s="1981"/>
      <c r="W136" s="1980"/>
      <c r="X136" s="1981"/>
      <c r="Y136" s="1980"/>
      <c r="Z136" s="1981"/>
      <c r="AA136" s="1980"/>
      <c r="AB136" s="1981"/>
      <c r="AC136" s="1980"/>
      <c r="AD136" s="1981"/>
      <c r="AE136" s="1980"/>
      <c r="AF136" s="1981"/>
      <c r="AG136" s="1980"/>
      <c r="AH136" s="1981"/>
      <c r="AI136" s="2112"/>
      <c r="AJ136" s="2102"/>
      <c r="AK136" s="171"/>
    </row>
    <row r="137" spans="1:38" ht="14.25" thickBot="1">
      <c r="A137" s="2096"/>
      <c r="B137" s="2097"/>
      <c r="C137" s="2097"/>
      <c r="D137" s="2098"/>
      <c r="E137" s="149"/>
      <c r="F137" s="162"/>
      <c r="G137" s="163"/>
      <c r="H137" s="164"/>
      <c r="I137" s="162"/>
      <c r="J137" s="177"/>
      <c r="K137" s="178"/>
      <c r="L137" s="177"/>
      <c r="M137" s="178"/>
      <c r="N137" s="177"/>
      <c r="O137" s="178"/>
      <c r="P137" s="177"/>
      <c r="Q137" s="178"/>
      <c r="R137" s="177"/>
      <c r="S137" s="178"/>
      <c r="T137" s="177"/>
      <c r="U137" s="178"/>
      <c r="V137" s="177"/>
      <c r="W137" s="178"/>
      <c r="X137" s="177"/>
      <c r="Y137" s="178"/>
      <c r="Z137" s="177"/>
      <c r="AA137" s="178"/>
      <c r="AB137" s="177"/>
      <c r="AC137" s="178"/>
      <c r="AD137" s="177"/>
      <c r="AE137" s="178"/>
      <c r="AF137" s="177"/>
      <c r="AG137" s="178"/>
      <c r="AH137" s="177"/>
      <c r="AI137" s="178"/>
      <c r="AJ137" s="164"/>
      <c r="AK137" s="147"/>
      <c r="AL137" s="147"/>
    </row>
    <row r="138" spans="1:38">
      <c r="A138" s="1996" t="s">
        <v>2762</v>
      </c>
      <c r="B138" s="1997"/>
      <c r="C138" s="1997"/>
      <c r="D138" s="1998"/>
      <c r="E138" s="1999">
        <v>4494</v>
      </c>
      <c r="F138" s="2000"/>
      <c r="G138" s="2001">
        <v>-163</v>
      </c>
      <c r="H138" s="2002"/>
      <c r="I138" s="2003">
        <v>257</v>
      </c>
      <c r="J138" s="1970"/>
      <c r="K138" s="1970">
        <v>254</v>
      </c>
      <c r="L138" s="1970"/>
      <c r="M138" s="1970">
        <v>0</v>
      </c>
      <c r="N138" s="1970"/>
      <c r="O138" s="1970">
        <v>53</v>
      </c>
      <c r="P138" s="1970"/>
      <c r="Q138" s="1970">
        <v>23</v>
      </c>
      <c r="R138" s="1970"/>
      <c r="S138" s="1970">
        <v>2987</v>
      </c>
      <c r="T138" s="1970"/>
      <c r="U138" s="1970">
        <v>0</v>
      </c>
      <c r="V138" s="1970"/>
      <c r="W138" s="1970">
        <v>316</v>
      </c>
      <c r="X138" s="1970"/>
      <c r="Y138" s="1970">
        <v>8</v>
      </c>
      <c r="Z138" s="1970"/>
      <c r="AA138" s="1970">
        <v>242</v>
      </c>
      <c r="AB138" s="1970"/>
      <c r="AC138" s="1970">
        <v>21</v>
      </c>
      <c r="AD138" s="1970"/>
      <c r="AE138" s="1970">
        <v>62</v>
      </c>
      <c r="AF138" s="1970"/>
      <c r="AG138" s="1970">
        <v>267</v>
      </c>
      <c r="AH138" s="1970"/>
      <c r="AI138" s="1970">
        <v>4</v>
      </c>
      <c r="AJ138" s="1971"/>
      <c r="AK138" s="148"/>
      <c r="AL138" s="148"/>
    </row>
    <row r="139" spans="1:38" ht="13.5" customHeight="1">
      <c r="A139" s="368" t="s">
        <v>2210</v>
      </c>
      <c r="B139" s="171"/>
      <c r="C139" s="1127"/>
      <c r="D139" s="148"/>
      <c r="E139" s="2107">
        <v>1624</v>
      </c>
      <c r="F139" s="2108"/>
      <c r="G139" s="2116">
        <v>-33</v>
      </c>
      <c r="H139" s="2117"/>
      <c r="I139" s="2067">
        <v>79</v>
      </c>
      <c r="J139" s="2006"/>
      <c r="K139" s="2006">
        <v>80</v>
      </c>
      <c r="L139" s="2006"/>
      <c r="M139" s="2006">
        <v>0</v>
      </c>
      <c r="N139" s="2006"/>
      <c r="O139" s="2006">
        <v>24</v>
      </c>
      <c r="P139" s="2006"/>
      <c r="Q139" s="2006">
        <v>11</v>
      </c>
      <c r="R139" s="2006"/>
      <c r="S139" s="2006">
        <v>1126</v>
      </c>
      <c r="T139" s="2006"/>
      <c r="U139" s="2006"/>
      <c r="V139" s="2006"/>
      <c r="W139" s="2006">
        <v>106</v>
      </c>
      <c r="X139" s="2006"/>
      <c r="Y139" s="2006">
        <v>2</v>
      </c>
      <c r="Z139" s="2006"/>
      <c r="AA139" s="2006">
        <v>79</v>
      </c>
      <c r="AB139" s="2006"/>
      <c r="AC139" s="2006">
        <v>5</v>
      </c>
      <c r="AD139" s="2006"/>
      <c r="AE139" s="2006">
        <v>26</v>
      </c>
      <c r="AF139" s="2006"/>
      <c r="AG139" s="2006">
        <v>84</v>
      </c>
      <c r="AH139" s="2006"/>
      <c r="AI139" s="2006">
        <v>2</v>
      </c>
      <c r="AJ139" s="2046"/>
      <c r="AK139" s="148"/>
      <c r="AL139" s="148"/>
    </row>
    <row r="140" spans="1:38" ht="13.5" customHeight="1">
      <c r="A140" s="10"/>
      <c r="B140" s="2057" t="s">
        <v>2211</v>
      </c>
      <c r="C140" s="2057"/>
      <c r="D140" s="2058"/>
      <c r="E140" s="2059">
        <v>917</v>
      </c>
      <c r="F140" s="1992"/>
      <c r="G140" s="2060">
        <v>-18</v>
      </c>
      <c r="H140" s="2061"/>
      <c r="I140" s="2008">
        <v>40</v>
      </c>
      <c r="J140" s="2005"/>
      <c r="K140" s="2007">
        <v>40</v>
      </c>
      <c r="L140" s="2008"/>
      <c r="M140" s="2007"/>
      <c r="N140" s="2008"/>
      <c r="O140" s="2007">
        <v>13</v>
      </c>
      <c r="P140" s="2008"/>
      <c r="Q140" s="2007">
        <v>9</v>
      </c>
      <c r="R140" s="2008"/>
      <c r="S140" s="2007">
        <v>645</v>
      </c>
      <c r="T140" s="2008"/>
      <c r="U140" s="2007"/>
      <c r="V140" s="2008"/>
      <c r="W140" s="2007">
        <v>64</v>
      </c>
      <c r="X140" s="2008"/>
      <c r="Y140" s="2007">
        <v>1</v>
      </c>
      <c r="Z140" s="2008"/>
      <c r="AA140" s="2007">
        <v>41</v>
      </c>
      <c r="AB140" s="2008"/>
      <c r="AC140" s="2007">
        <v>2</v>
      </c>
      <c r="AD140" s="2008"/>
      <c r="AE140" s="2007">
        <v>19</v>
      </c>
      <c r="AF140" s="2008"/>
      <c r="AG140" s="2007">
        <v>42</v>
      </c>
      <c r="AH140" s="2008"/>
      <c r="AI140" s="2007">
        <v>1</v>
      </c>
      <c r="AJ140" s="2050"/>
      <c r="AK140" s="148"/>
      <c r="AL140" s="148"/>
    </row>
    <row r="141" spans="1:38" ht="13.5" customHeight="1">
      <c r="A141" s="10"/>
      <c r="B141" s="2057" t="s">
        <v>2212</v>
      </c>
      <c r="C141" s="2057"/>
      <c r="D141" s="2058"/>
      <c r="E141" s="2059">
        <v>122</v>
      </c>
      <c r="F141" s="1992"/>
      <c r="G141" s="2060">
        <v>1</v>
      </c>
      <c r="H141" s="2061"/>
      <c r="I141" s="2087">
        <v>10</v>
      </c>
      <c r="J141" s="2008"/>
      <c r="K141" s="2005">
        <v>10</v>
      </c>
      <c r="L141" s="2005"/>
      <c r="M141" s="2007"/>
      <c r="N141" s="2008"/>
      <c r="O141" s="2007">
        <v>0</v>
      </c>
      <c r="P141" s="2008"/>
      <c r="Q141" s="2007">
        <v>1</v>
      </c>
      <c r="R141" s="2008"/>
      <c r="S141" s="2007">
        <v>71</v>
      </c>
      <c r="T141" s="2008"/>
      <c r="U141" s="2007"/>
      <c r="V141" s="2008"/>
      <c r="W141" s="2007">
        <v>10</v>
      </c>
      <c r="X141" s="2008"/>
      <c r="Y141" s="2007">
        <v>0</v>
      </c>
      <c r="Z141" s="2008"/>
      <c r="AA141" s="2007">
        <v>9</v>
      </c>
      <c r="AB141" s="2008"/>
      <c r="AC141" s="2007">
        <v>1</v>
      </c>
      <c r="AD141" s="2008"/>
      <c r="AE141" s="2007">
        <v>0</v>
      </c>
      <c r="AF141" s="2008"/>
      <c r="AG141" s="2007">
        <v>10</v>
      </c>
      <c r="AH141" s="2008"/>
      <c r="AI141" s="2007">
        <v>0</v>
      </c>
      <c r="AJ141" s="2050"/>
      <c r="AK141" s="148"/>
      <c r="AL141" s="148"/>
    </row>
    <row r="142" spans="1:38" ht="13.5" customHeight="1">
      <c r="A142" s="10"/>
      <c r="B142" s="2057" t="s">
        <v>2213</v>
      </c>
      <c r="C142" s="2057"/>
      <c r="D142" s="2058"/>
      <c r="E142" s="2059">
        <v>72</v>
      </c>
      <c r="F142" s="1992"/>
      <c r="G142" s="2060">
        <v>0</v>
      </c>
      <c r="H142" s="2061"/>
      <c r="I142" s="2087">
        <v>5</v>
      </c>
      <c r="J142" s="2008"/>
      <c r="K142" s="2005">
        <v>5</v>
      </c>
      <c r="L142" s="2005"/>
      <c r="M142" s="2007"/>
      <c r="N142" s="2008"/>
      <c r="O142" s="2007">
        <v>0</v>
      </c>
      <c r="P142" s="2008"/>
      <c r="Q142" s="2007">
        <v>0</v>
      </c>
      <c r="R142" s="2008"/>
      <c r="S142" s="2007">
        <v>47</v>
      </c>
      <c r="T142" s="2008"/>
      <c r="U142" s="2007"/>
      <c r="V142" s="2008"/>
      <c r="W142" s="2007">
        <v>4</v>
      </c>
      <c r="X142" s="2008"/>
      <c r="Y142" s="2007">
        <v>0</v>
      </c>
      <c r="Z142" s="2008"/>
      <c r="AA142" s="2007">
        <v>5</v>
      </c>
      <c r="AB142" s="2008"/>
      <c r="AC142" s="2007">
        <v>0</v>
      </c>
      <c r="AD142" s="2008"/>
      <c r="AE142" s="2007">
        <v>1</v>
      </c>
      <c r="AF142" s="2008"/>
      <c r="AG142" s="2007">
        <v>5</v>
      </c>
      <c r="AH142" s="2008"/>
      <c r="AI142" s="2007">
        <v>0</v>
      </c>
      <c r="AJ142" s="2050"/>
      <c r="AK142" s="148"/>
      <c r="AL142" s="148"/>
    </row>
    <row r="143" spans="1:38" ht="13.5" customHeight="1">
      <c r="A143" s="10"/>
      <c r="B143" s="2057" t="s">
        <v>2214</v>
      </c>
      <c r="C143" s="2057"/>
      <c r="D143" s="2058"/>
      <c r="E143" s="2059">
        <v>37</v>
      </c>
      <c r="F143" s="1992"/>
      <c r="G143" s="2089">
        <v>0</v>
      </c>
      <c r="H143" s="2061"/>
      <c r="I143" s="2087">
        <v>4</v>
      </c>
      <c r="J143" s="2008"/>
      <c r="K143" s="2005">
        <v>4</v>
      </c>
      <c r="L143" s="2005"/>
      <c r="M143" s="2007"/>
      <c r="N143" s="2008"/>
      <c r="O143" s="2007">
        <v>0</v>
      </c>
      <c r="P143" s="2008"/>
      <c r="Q143" s="2007">
        <v>0</v>
      </c>
      <c r="R143" s="2008"/>
      <c r="S143" s="2007">
        <v>22</v>
      </c>
      <c r="T143" s="2008"/>
      <c r="U143" s="2007"/>
      <c r="V143" s="2008"/>
      <c r="W143" s="2007">
        <v>0</v>
      </c>
      <c r="X143" s="2008"/>
      <c r="Y143" s="2007">
        <v>0</v>
      </c>
      <c r="Z143" s="2008"/>
      <c r="AA143" s="2007">
        <v>3</v>
      </c>
      <c r="AB143" s="2008"/>
      <c r="AC143" s="2007">
        <v>1</v>
      </c>
      <c r="AD143" s="2008"/>
      <c r="AE143" s="2007">
        <v>0</v>
      </c>
      <c r="AF143" s="2008"/>
      <c r="AG143" s="2007">
        <v>3</v>
      </c>
      <c r="AH143" s="2008"/>
      <c r="AI143" s="2007">
        <v>0</v>
      </c>
      <c r="AJ143" s="2050"/>
      <c r="AK143" s="148"/>
      <c r="AL143" s="148"/>
    </row>
    <row r="144" spans="1:38" ht="13.5" customHeight="1">
      <c r="A144" s="10"/>
      <c r="B144" s="2057" t="s">
        <v>2215</v>
      </c>
      <c r="C144" s="2057"/>
      <c r="D144" s="2058"/>
      <c r="E144" s="2059">
        <v>49</v>
      </c>
      <c r="F144" s="1992"/>
      <c r="G144" s="2060">
        <v>1</v>
      </c>
      <c r="H144" s="2061"/>
      <c r="I144" s="2087">
        <v>3</v>
      </c>
      <c r="J144" s="2008"/>
      <c r="K144" s="2005">
        <v>3</v>
      </c>
      <c r="L144" s="2005"/>
      <c r="M144" s="2007"/>
      <c r="N144" s="2008"/>
      <c r="O144" s="2007">
        <v>1</v>
      </c>
      <c r="P144" s="2008"/>
      <c r="Q144" s="2007">
        <v>0</v>
      </c>
      <c r="R144" s="2008"/>
      <c r="S144" s="2007">
        <v>30</v>
      </c>
      <c r="T144" s="2008"/>
      <c r="U144" s="2007"/>
      <c r="V144" s="2008"/>
      <c r="W144" s="2007">
        <v>6</v>
      </c>
      <c r="X144" s="2008"/>
      <c r="Y144" s="2007">
        <v>0</v>
      </c>
      <c r="Z144" s="2008"/>
      <c r="AA144" s="2007">
        <v>3</v>
      </c>
      <c r="AB144" s="2008"/>
      <c r="AC144" s="2007">
        <v>0</v>
      </c>
      <c r="AD144" s="2008"/>
      <c r="AE144" s="2007">
        <v>0</v>
      </c>
      <c r="AF144" s="2008"/>
      <c r="AG144" s="2007">
        <v>3</v>
      </c>
      <c r="AH144" s="2008"/>
      <c r="AI144" s="2007">
        <v>0</v>
      </c>
      <c r="AJ144" s="2050"/>
      <c r="AK144" s="148"/>
      <c r="AL144" s="148"/>
    </row>
    <row r="145" spans="1:38" ht="13.5" customHeight="1">
      <c r="A145" s="10"/>
      <c r="B145" s="2057" t="s">
        <v>2754</v>
      </c>
      <c r="C145" s="2057"/>
      <c r="D145" s="2058"/>
      <c r="E145" s="2059">
        <v>216</v>
      </c>
      <c r="F145" s="1992"/>
      <c r="G145" s="2060">
        <v>-7</v>
      </c>
      <c r="H145" s="2061"/>
      <c r="I145" s="2087">
        <v>9</v>
      </c>
      <c r="J145" s="2008"/>
      <c r="K145" s="2005">
        <v>9</v>
      </c>
      <c r="L145" s="2005"/>
      <c r="M145" s="2007"/>
      <c r="N145" s="2008"/>
      <c r="O145" s="2007">
        <v>4</v>
      </c>
      <c r="P145" s="2008"/>
      <c r="Q145" s="2007">
        <v>1</v>
      </c>
      <c r="R145" s="2008"/>
      <c r="S145" s="2007">
        <v>161</v>
      </c>
      <c r="T145" s="2008"/>
      <c r="U145" s="2007"/>
      <c r="V145" s="2008"/>
      <c r="W145" s="2007">
        <v>7</v>
      </c>
      <c r="X145" s="2008"/>
      <c r="Y145" s="2007">
        <v>1</v>
      </c>
      <c r="Z145" s="2008"/>
      <c r="AA145" s="2007">
        <v>9</v>
      </c>
      <c r="AB145" s="2008"/>
      <c r="AC145" s="2007">
        <v>1</v>
      </c>
      <c r="AD145" s="2008"/>
      <c r="AE145" s="2007">
        <v>2</v>
      </c>
      <c r="AF145" s="2008"/>
      <c r="AG145" s="2007">
        <v>11</v>
      </c>
      <c r="AH145" s="2008"/>
      <c r="AI145" s="2007">
        <v>1</v>
      </c>
      <c r="AJ145" s="2050"/>
      <c r="AK145" s="148"/>
      <c r="AL145" s="148"/>
    </row>
    <row r="146" spans="1:38" ht="13.5" customHeight="1">
      <c r="A146" s="10"/>
      <c r="B146" s="2057" t="s">
        <v>2216</v>
      </c>
      <c r="C146" s="2057"/>
      <c r="D146" s="2058"/>
      <c r="E146" s="2059">
        <v>120</v>
      </c>
      <c r="F146" s="1992"/>
      <c r="G146" s="2060">
        <v>-4</v>
      </c>
      <c r="H146" s="2061"/>
      <c r="I146" s="2087">
        <v>4</v>
      </c>
      <c r="J146" s="2008"/>
      <c r="K146" s="2005">
        <v>5</v>
      </c>
      <c r="L146" s="2005"/>
      <c r="M146" s="2007"/>
      <c r="N146" s="2008"/>
      <c r="O146" s="2007">
        <v>4</v>
      </c>
      <c r="P146" s="2008"/>
      <c r="Q146" s="2007">
        <v>0</v>
      </c>
      <c r="R146" s="2008"/>
      <c r="S146" s="2007">
        <v>84</v>
      </c>
      <c r="T146" s="2008"/>
      <c r="U146" s="2007"/>
      <c r="V146" s="2008"/>
      <c r="W146" s="2007">
        <v>10</v>
      </c>
      <c r="X146" s="2008"/>
      <c r="Y146" s="2007">
        <v>0</v>
      </c>
      <c r="Z146" s="2008"/>
      <c r="AA146" s="2007">
        <v>5</v>
      </c>
      <c r="AB146" s="2008"/>
      <c r="AC146" s="2007">
        <v>0</v>
      </c>
      <c r="AD146" s="2008"/>
      <c r="AE146" s="2007">
        <v>2</v>
      </c>
      <c r="AF146" s="2008"/>
      <c r="AG146" s="2007">
        <v>6</v>
      </c>
      <c r="AH146" s="2008"/>
      <c r="AI146" s="2007">
        <v>0</v>
      </c>
      <c r="AJ146" s="2050"/>
      <c r="AK146" s="147"/>
      <c r="AL146" s="147"/>
    </row>
    <row r="147" spans="1:38" ht="13.5" customHeight="1">
      <c r="A147" s="13"/>
      <c r="B147" s="2069" t="s">
        <v>2217</v>
      </c>
      <c r="C147" s="2069"/>
      <c r="D147" s="2069"/>
      <c r="E147" s="2072">
        <v>91</v>
      </c>
      <c r="F147" s="2073"/>
      <c r="G147" s="2060">
        <v>-6</v>
      </c>
      <c r="H147" s="2061"/>
      <c r="I147" s="2088">
        <v>4</v>
      </c>
      <c r="J147" s="2010"/>
      <c r="K147" s="2044">
        <v>4</v>
      </c>
      <c r="L147" s="2044"/>
      <c r="M147" s="2009"/>
      <c r="N147" s="2010"/>
      <c r="O147" s="2009">
        <v>2</v>
      </c>
      <c r="P147" s="2010"/>
      <c r="Q147" s="2009">
        <v>0</v>
      </c>
      <c r="R147" s="2010"/>
      <c r="S147" s="2009">
        <v>66</v>
      </c>
      <c r="T147" s="2010"/>
      <c r="U147" s="2009"/>
      <c r="V147" s="2010"/>
      <c r="W147" s="2009">
        <v>5</v>
      </c>
      <c r="X147" s="2010"/>
      <c r="Y147" s="2009">
        <v>0</v>
      </c>
      <c r="Z147" s="2010"/>
      <c r="AA147" s="2009">
        <v>4</v>
      </c>
      <c r="AB147" s="2010"/>
      <c r="AC147" s="2009">
        <v>0</v>
      </c>
      <c r="AD147" s="2010"/>
      <c r="AE147" s="2009">
        <v>2</v>
      </c>
      <c r="AF147" s="2010"/>
      <c r="AG147" s="2009">
        <v>4</v>
      </c>
      <c r="AH147" s="2010"/>
      <c r="AI147" s="2009">
        <v>0</v>
      </c>
      <c r="AJ147" s="2051"/>
      <c r="AK147" s="148"/>
      <c r="AL147" s="148"/>
    </row>
    <row r="148" spans="1:38" ht="13.5" customHeight="1">
      <c r="A148" s="368" t="s">
        <v>1340</v>
      </c>
      <c r="B148" s="74"/>
      <c r="C148" s="167"/>
      <c r="D148" s="148"/>
      <c r="E148" s="2076">
        <v>814</v>
      </c>
      <c r="F148" s="2077"/>
      <c r="G148" s="2080">
        <v>-11</v>
      </c>
      <c r="H148" s="2081"/>
      <c r="I148" s="2067">
        <v>43</v>
      </c>
      <c r="J148" s="2006"/>
      <c r="K148" s="2006">
        <v>43</v>
      </c>
      <c r="L148" s="2006"/>
      <c r="M148" s="2006">
        <v>0</v>
      </c>
      <c r="N148" s="2006"/>
      <c r="O148" s="2006">
        <v>9</v>
      </c>
      <c r="P148" s="2006"/>
      <c r="Q148" s="2006">
        <v>2</v>
      </c>
      <c r="R148" s="2006"/>
      <c r="S148" s="2006">
        <v>543</v>
      </c>
      <c r="T148" s="2006"/>
      <c r="U148" s="2006"/>
      <c r="V148" s="2006"/>
      <c r="W148" s="2006">
        <v>70</v>
      </c>
      <c r="X148" s="2006"/>
      <c r="Y148" s="2006">
        <v>1</v>
      </c>
      <c r="Z148" s="2006"/>
      <c r="AA148" s="2006">
        <v>39</v>
      </c>
      <c r="AB148" s="2006"/>
      <c r="AC148" s="2006">
        <v>4</v>
      </c>
      <c r="AD148" s="2006"/>
      <c r="AE148" s="2006">
        <v>13</v>
      </c>
      <c r="AF148" s="2006"/>
      <c r="AG148" s="2006">
        <v>46</v>
      </c>
      <c r="AH148" s="2006"/>
      <c r="AI148" s="2006">
        <v>1</v>
      </c>
      <c r="AJ148" s="2046"/>
      <c r="AK148" s="148"/>
      <c r="AL148" s="148"/>
    </row>
    <row r="149" spans="1:38" ht="13.5" customHeight="1">
      <c r="A149" s="10"/>
      <c r="B149" s="2057" t="s">
        <v>2204</v>
      </c>
      <c r="C149" s="2057"/>
      <c r="D149" s="2058"/>
      <c r="E149" s="2059">
        <v>328</v>
      </c>
      <c r="F149" s="1992"/>
      <c r="G149" s="2060">
        <v>1</v>
      </c>
      <c r="H149" s="2061"/>
      <c r="I149" s="2008">
        <v>16</v>
      </c>
      <c r="J149" s="2005"/>
      <c r="K149" s="2005">
        <v>16</v>
      </c>
      <c r="L149" s="2005"/>
      <c r="M149" s="2005"/>
      <c r="N149" s="2005"/>
      <c r="O149" s="2005">
        <v>3</v>
      </c>
      <c r="P149" s="2005"/>
      <c r="Q149" s="2005">
        <v>0</v>
      </c>
      <c r="R149" s="2005"/>
      <c r="S149" s="2005">
        <v>224</v>
      </c>
      <c r="T149" s="2005"/>
      <c r="U149" s="2005"/>
      <c r="V149" s="2005"/>
      <c r="W149" s="2005">
        <v>29</v>
      </c>
      <c r="X149" s="2005"/>
      <c r="Y149" s="2005">
        <v>1</v>
      </c>
      <c r="Z149" s="2005"/>
      <c r="AA149" s="2005">
        <v>16</v>
      </c>
      <c r="AB149" s="2005"/>
      <c r="AC149" s="2005">
        <v>0</v>
      </c>
      <c r="AD149" s="2005"/>
      <c r="AE149" s="2005">
        <v>5</v>
      </c>
      <c r="AF149" s="2005"/>
      <c r="AG149" s="2005">
        <v>18</v>
      </c>
      <c r="AH149" s="2005"/>
      <c r="AI149" s="2005">
        <v>0</v>
      </c>
      <c r="AJ149" s="2045"/>
      <c r="AK149" s="148"/>
      <c r="AL149" s="148"/>
    </row>
    <row r="150" spans="1:38" ht="13.5" customHeight="1">
      <c r="A150" s="10"/>
      <c r="B150" s="2058" t="s">
        <v>2218</v>
      </c>
      <c r="C150" s="2058"/>
      <c r="D150" s="2058"/>
      <c r="E150" s="2059">
        <v>128</v>
      </c>
      <c r="F150" s="1992"/>
      <c r="G150" s="2060">
        <v>-5</v>
      </c>
      <c r="H150" s="2061"/>
      <c r="I150" s="2008">
        <v>11</v>
      </c>
      <c r="J150" s="2005"/>
      <c r="K150" s="2005">
        <v>11</v>
      </c>
      <c r="L150" s="2005"/>
      <c r="M150" s="2005"/>
      <c r="N150" s="2005"/>
      <c r="O150" s="2005">
        <v>0</v>
      </c>
      <c r="P150" s="2005"/>
      <c r="Q150" s="2005">
        <v>0</v>
      </c>
      <c r="R150" s="2005"/>
      <c r="S150" s="2005">
        <v>78</v>
      </c>
      <c r="T150" s="2005"/>
      <c r="U150" s="2005"/>
      <c r="V150" s="2005"/>
      <c r="W150" s="2005">
        <v>5</v>
      </c>
      <c r="X150" s="2005"/>
      <c r="Y150" s="2005">
        <v>0</v>
      </c>
      <c r="Z150" s="2005"/>
      <c r="AA150" s="2005">
        <v>7</v>
      </c>
      <c r="AB150" s="2005"/>
      <c r="AC150" s="2005">
        <v>4</v>
      </c>
      <c r="AD150" s="2005"/>
      <c r="AE150" s="2005">
        <v>2</v>
      </c>
      <c r="AF150" s="2005"/>
      <c r="AG150" s="2005">
        <v>10</v>
      </c>
      <c r="AH150" s="2005"/>
      <c r="AI150" s="2005">
        <v>0</v>
      </c>
      <c r="AJ150" s="2045"/>
      <c r="AK150" s="148"/>
      <c r="AL150" s="148"/>
    </row>
    <row r="151" spans="1:38" ht="13.5" customHeight="1">
      <c r="A151" s="10"/>
      <c r="B151" s="2057" t="s">
        <v>1065</v>
      </c>
      <c r="C151" s="2057"/>
      <c r="D151" s="2058"/>
      <c r="E151" s="2059">
        <v>333</v>
      </c>
      <c r="F151" s="1992"/>
      <c r="G151" s="2060">
        <v>-6</v>
      </c>
      <c r="H151" s="2061"/>
      <c r="I151" s="2008">
        <v>14</v>
      </c>
      <c r="J151" s="2005"/>
      <c r="K151" s="2005">
        <v>14</v>
      </c>
      <c r="L151" s="2005"/>
      <c r="M151" s="2005"/>
      <c r="N151" s="2005"/>
      <c r="O151" s="2005">
        <v>6</v>
      </c>
      <c r="P151" s="2005"/>
      <c r="Q151" s="2005">
        <v>2</v>
      </c>
      <c r="R151" s="2005"/>
      <c r="S151" s="2005">
        <v>226</v>
      </c>
      <c r="T151" s="2005"/>
      <c r="U151" s="2005"/>
      <c r="V151" s="2005"/>
      <c r="W151" s="2005">
        <v>35</v>
      </c>
      <c r="X151" s="2005"/>
      <c r="Y151" s="2005">
        <v>0</v>
      </c>
      <c r="Z151" s="2005"/>
      <c r="AA151" s="2005">
        <v>14</v>
      </c>
      <c r="AB151" s="2005"/>
      <c r="AC151" s="2005">
        <v>0</v>
      </c>
      <c r="AD151" s="2005"/>
      <c r="AE151" s="2005">
        <v>5</v>
      </c>
      <c r="AF151" s="2005"/>
      <c r="AG151" s="2005">
        <v>16</v>
      </c>
      <c r="AH151" s="2005"/>
      <c r="AI151" s="2005">
        <v>1</v>
      </c>
      <c r="AJ151" s="2045"/>
      <c r="AK151" s="147"/>
      <c r="AL151" s="147"/>
    </row>
    <row r="152" spans="1:38" ht="13.5" customHeight="1">
      <c r="A152" s="10"/>
      <c r="B152" s="2058" t="s">
        <v>2219</v>
      </c>
      <c r="C152" s="2058"/>
      <c r="D152" s="2058"/>
      <c r="E152" s="2059">
        <v>25</v>
      </c>
      <c r="F152" s="1992"/>
      <c r="G152" s="2074">
        <v>-1</v>
      </c>
      <c r="H152" s="2075"/>
      <c r="I152" s="2008">
        <v>2</v>
      </c>
      <c r="J152" s="2005"/>
      <c r="K152" s="2005">
        <v>2</v>
      </c>
      <c r="L152" s="2005"/>
      <c r="M152" s="2005"/>
      <c r="N152" s="2005"/>
      <c r="O152" s="2005">
        <v>0</v>
      </c>
      <c r="P152" s="2005"/>
      <c r="Q152" s="2005">
        <v>0</v>
      </c>
      <c r="R152" s="2005"/>
      <c r="S152" s="2005">
        <v>15</v>
      </c>
      <c r="T152" s="2005"/>
      <c r="U152" s="2005"/>
      <c r="V152" s="2005"/>
      <c r="W152" s="2005">
        <v>1</v>
      </c>
      <c r="X152" s="2005"/>
      <c r="Y152" s="2005">
        <v>0</v>
      </c>
      <c r="Z152" s="2005"/>
      <c r="AA152" s="2005">
        <v>2</v>
      </c>
      <c r="AB152" s="2005"/>
      <c r="AC152" s="2005">
        <v>0</v>
      </c>
      <c r="AD152" s="2005"/>
      <c r="AE152" s="2005">
        <v>1</v>
      </c>
      <c r="AF152" s="2005"/>
      <c r="AG152" s="2005">
        <v>2</v>
      </c>
      <c r="AH152" s="2005"/>
      <c r="AI152" s="2005">
        <v>0</v>
      </c>
      <c r="AJ152" s="2045"/>
      <c r="AK152" s="148"/>
      <c r="AL152" s="148"/>
    </row>
    <row r="153" spans="1:38" ht="13.5" customHeight="1">
      <c r="A153" s="367" t="s">
        <v>1341</v>
      </c>
      <c r="B153" s="72"/>
      <c r="C153" s="139"/>
      <c r="D153" s="155"/>
      <c r="E153" s="2085">
        <v>864</v>
      </c>
      <c r="F153" s="2086"/>
      <c r="G153" s="2082">
        <v>-27</v>
      </c>
      <c r="H153" s="2083"/>
      <c r="I153" s="2084">
        <v>46</v>
      </c>
      <c r="J153" s="2012"/>
      <c r="K153" s="2011">
        <v>46</v>
      </c>
      <c r="L153" s="2012"/>
      <c r="M153" s="2011">
        <v>0</v>
      </c>
      <c r="N153" s="2012"/>
      <c r="O153" s="2011">
        <v>8</v>
      </c>
      <c r="P153" s="2012"/>
      <c r="Q153" s="2011">
        <v>5</v>
      </c>
      <c r="R153" s="2012"/>
      <c r="S153" s="2011">
        <v>579</v>
      </c>
      <c r="T153" s="2012"/>
      <c r="U153" s="2011"/>
      <c r="V153" s="2012"/>
      <c r="W153" s="2011">
        <v>74</v>
      </c>
      <c r="X153" s="2012"/>
      <c r="Y153" s="2011">
        <v>1</v>
      </c>
      <c r="Z153" s="2012"/>
      <c r="AA153" s="2011">
        <v>44</v>
      </c>
      <c r="AB153" s="2012"/>
      <c r="AC153" s="2011">
        <v>3</v>
      </c>
      <c r="AD153" s="2012"/>
      <c r="AE153" s="2011">
        <v>8</v>
      </c>
      <c r="AF153" s="2012"/>
      <c r="AG153" s="2011">
        <v>49</v>
      </c>
      <c r="AH153" s="2012"/>
      <c r="AI153" s="2011">
        <v>1</v>
      </c>
      <c r="AJ153" s="2191"/>
      <c r="AK153" s="148"/>
      <c r="AL153" s="148"/>
    </row>
    <row r="154" spans="1:38" ht="13.5" customHeight="1">
      <c r="A154" s="10"/>
      <c r="B154" s="2057" t="s">
        <v>2220</v>
      </c>
      <c r="C154" s="2057"/>
      <c r="D154" s="2058"/>
      <c r="E154" s="2059">
        <v>379</v>
      </c>
      <c r="F154" s="1992"/>
      <c r="G154" s="2060">
        <v>-12</v>
      </c>
      <c r="H154" s="2061"/>
      <c r="I154" s="2008">
        <v>18</v>
      </c>
      <c r="J154" s="2005"/>
      <c r="K154" s="2005">
        <v>18</v>
      </c>
      <c r="L154" s="2005"/>
      <c r="M154" s="2005"/>
      <c r="N154" s="2005"/>
      <c r="O154" s="2005">
        <v>5</v>
      </c>
      <c r="P154" s="2005"/>
      <c r="Q154" s="2007">
        <v>3</v>
      </c>
      <c r="R154" s="2008"/>
      <c r="S154" s="2005">
        <v>261</v>
      </c>
      <c r="T154" s="2005"/>
      <c r="U154" s="2005"/>
      <c r="V154" s="2005"/>
      <c r="W154" s="2005">
        <v>32</v>
      </c>
      <c r="X154" s="2005"/>
      <c r="Y154" s="2005">
        <v>0</v>
      </c>
      <c r="Z154" s="2005"/>
      <c r="AA154" s="2005">
        <v>17</v>
      </c>
      <c r="AB154" s="2005"/>
      <c r="AC154" s="2005">
        <v>1</v>
      </c>
      <c r="AD154" s="2005"/>
      <c r="AE154" s="2005">
        <v>5</v>
      </c>
      <c r="AF154" s="2005"/>
      <c r="AG154" s="2005">
        <v>19</v>
      </c>
      <c r="AH154" s="2005"/>
      <c r="AI154" s="2005">
        <v>0</v>
      </c>
      <c r="AJ154" s="2045"/>
      <c r="AK154" s="148"/>
      <c r="AL154" s="148"/>
    </row>
    <row r="155" spans="1:38" ht="13.5" customHeight="1">
      <c r="A155" s="10"/>
      <c r="B155" s="2058" t="s">
        <v>2221</v>
      </c>
      <c r="C155" s="2058"/>
      <c r="D155" s="2058"/>
      <c r="E155" s="2059">
        <v>79</v>
      </c>
      <c r="F155" s="1992"/>
      <c r="G155" s="2060">
        <v>-2</v>
      </c>
      <c r="H155" s="2061"/>
      <c r="I155" s="2008">
        <v>5</v>
      </c>
      <c r="J155" s="2005"/>
      <c r="K155" s="2007">
        <v>5</v>
      </c>
      <c r="L155" s="2008"/>
      <c r="M155" s="2007"/>
      <c r="N155" s="2008"/>
      <c r="O155" s="2007">
        <v>0</v>
      </c>
      <c r="P155" s="2008"/>
      <c r="Q155" s="2007">
        <v>0</v>
      </c>
      <c r="R155" s="2008"/>
      <c r="S155" s="2007">
        <v>50</v>
      </c>
      <c r="T155" s="2008"/>
      <c r="U155" s="2007"/>
      <c r="V155" s="2008"/>
      <c r="W155" s="2007">
        <v>6</v>
      </c>
      <c r="X155" s="2008"/>
      <c r="Y155" s="2007">
        <v>1</v>
      </c>
      <c r="Z155" s="2008"/>
      <c r="AA155" s="2007">
        <v>6</v>
      </c>
      <c r="AB155" s="2008"/>
      <c r="AC155" s="2007">
        <v>0</v>
      </c>
      <c r="AD155" s="2008"/>
      <c r="AE155" s="2007">
        <v>1</v>
      </c>
      <c r="AF155" s="2008"/>
      <c r="AG155" s="2007">
        <v>5</v>
      </c>
      <c r="AH155" s="2008"/>
      <c r="AI155" s="2007">
        <v>0</v>
      </c>
      <c r="AJ155" s="2050"/>
      <c r="AK155" s="148"/>
      <c r="AL155" s="148"/>
    </row>
    <row r="156" spans="1:38" ht="13.5" customHeight="1">
      <c r="A156" s="10"/>
      <c r="B156" s="2057" t="s">
        <v>2205</v>
      </c>
      <c r="C156" s="2057"/>
      <c r="D156" s="2058"/>
      <c r="E156" s="2059">
        <v>375</v>
      </c>
      <c r="F156" s="1992"/>
      <c r="G156" s="2060">
        <v>-10</v>
      </c>
      <c r="H156" s="2061"/>
      <c r="I156" s="2008">
        <v>21</v>
      </c>
      <c r="J156" s="2005"/>
      <c r="K156" s="2007">
        <v>21</v>
      </c>
      <c r="L156" s="2008"/>
      <c r="M156" s="2007"/>
      <c r="N156" s="2008"/>
      <c r="O156" s="2007">
        <v>3</v>
      </c>
      <c r="P156" s="2008"/>
      <c r="Q156" s="2007">
        <v>2</v>
      </c>
      <c r="R156" s="2008"/>
      <c r="S156" s="2007">
        <v>248</v>
      </c>
      <c r="T156" s="2008"/>
      <c r="U156" s="2007"/>
      <c r="V156" s="2008"/>
      <c r="W156" s="2007">
        <v>34</v>
      </c>
      <c r="X156" s="2008"/>
      <c r="Y156" s="2007">
        <v>0</v>
      </c>
      <c r="Z156" s="2008"/>
      <c r="AA156" s="2007">
        <v>20</v>
      </c>
      <c r="AB156" s="2008"/>
      <c r="AC156" s="2007">
        <v>1</v>
      </c>
      <c r="AD156" s="2008"/>
      <c r="AE156" s="2007">
        <v>1</v>
      </c>
      <c r="AF156" s="2008"/>
      <c r="AG156" s="2007">
        <v>23</v>
      </c>
      <c r="AH156" s="2008"/>
      <c r="AI156" s="2007">
        <v>1</v>
      </c>
      <c r="AJ156" s="2050"/>
      <c r="AK156" s="147"/>
      <c r="AL156" s="147"/>
    </row>
    <row r="157" spans="1:38" ht="13.5" customHeight="1">
      <c r="A157" s="13"/>
      <c r="B157" s="2068" t="s">
        <v>2222</v>
      </c>
      <c r="C157" s="2068"/>
      <c r="D157" s="2069"/>
      <c r="E157" s="2072">
        <v>31</v>
      </c>
      <c r="F157" s="2073"/>
      <c r="G157" s="2060">
        <v>-3</v>
      </c>
      <c r="H157" s="2061"/>
      <c r="I157" s="2010">
        <v>2</v>
      </c>
      <c r="J157" s="2044"/>
      <c r="K157" s="2009">
        <v>2</v>
      </c>
      <c r="L157" s="2010"/>
      <c r="M157" s="2009"/>
      <c r="N157" s="2010"/>
      <c r="O157" s="2009">
        <v>0</v>
      </c>
      <c r="P157" s="2010"/>
      <c r="Q157" s="2009">
        <v>0</v>
      </c>
      <c r="R157" s="2010"/>
      <c r="S157" s="2009">
        <v>20</v>
      </c>
      <c r="T157" s="2010"/>
      <c r="U157" s="2009"/>
      <c r="V157" s="2010"/>
      <c r="W157" s="2009">
        <v>2</v>
      </c>
      <c r="X157" s="2010"/>
      <c r="Y157" s="2009">
        <v>0</v>
      </c>
      <c r="Z157" s="2010"/>
      <c r="AA157" s="2009">
        <v>1</v>
      </c>
      <c r="AB157" s="2010"/>
      <c r="AC157" s="2009">
        <v>1</v>
      </c>
      <c r="AD157" s="2010"/>
      <c r="AE157" s="2009">
        <v>1</v>
      </c>
      <c r="AF157" s="2010"/>
      <c r="AG157" s="2009">
        <v>2</v>
      </c>
      <c r="AH157" s="2010"/>
      <c r="AI157" s="2009">
        <v>0</v>
      </c>
      <c r="AJ157" s="2051"/>
      <c r="AK157" s="148"/>
      <c r="AL157" s="148"/>
    </row>
    <row r="158" spans="1:38" ht="13.5" customHeight="1">
      <c r="A158" s="368" t="s">
        <v>1435</v>
      </c>
      <c r="B158" s="74"/>
      <c r="C158" s="167"/>
      <c r="D158" s="148"/>
      <c r="E158" s="2076">
        <v>418</v>
      </c>
      <c r="F158" s="2077"/>
      <c r="G158" s="2080">
        <v>-19</v>
      </c>
      <c r="H158" s="2081"/>
      <c r="I158" s="2067">
        <v>31</v>
      </c>
      <c r="J158" s="2006"/>
      <c r="K158" s="2006">
        <v>31</v>
      </c>
      <c r="L158" s="2006"/>
      <c r="M158" s="2006">
        <v>0</v>
      </c>
      <c r="N158" s="2006"/>
      <c r="O158" s="2006">
        <v>6</v>
      </c>
      <c r="P158" s="2006"/>
      <c r="Q158" s="2006">
        <v>2</v>
      </c>
      <c r="R158" s="2006"/>
      <c r="S158" s="2006">
        <v>252</v>
      </c>
      <c r="T158" s="2006"/>
      <c r="U158" s="2006"/>
      <c r="V158" s="2006"/>
      <c r="W158" s="2006">
        <v>29</v>
      </c>
      <c r="X158" s="2006"/>
      <c r="Y158" s="2006">
        <v>1</v>
      </c>
      <c r="Z158" s="2006"/>
      <c r="AA158" s="2006">
        <v>31</v>
      </c>
      <c r="AB158" s="2006"/>
      <c r="AC158" s="2006">
        <v>1</v>
      </c>
      <c r="AD158" s="2006"/>
      <c r="AE158" s="2006">
        <v>4</v>
      </c>
      <c r="AF158" s="2006"/>
      <c r="AG158" s="2006">
        <v>30</v>
      </c>
      <c r="AH158" s="2006"/>
      <c r="AI158" s="2006">
        <v>0</v>
      </c>
      <c r="AJ158" s="2046"/>
      <c r="AK158" s="148"/>
      <c r="AL158" s="148"/>
    </row>
    <row r="159" spans="1:38" ht="13.5" customHeight="1">
      <c r="A159" s="10"/>
      <c r="B159" s="2057" t="s">
        <v>2223</v>
      </c>
      <c r="C159" s="2057"/>
      <c r="D159" s="2058"/>
      <c r="E159" s="2059">
        <v>158</v>
      </c>
      <c r="F159" s="1992"/>
      <c r="G159" s="2060">
        <v>-7</v>
      </c>
      <c r="H159" s="2061"/>
      <c r="I159" s="2008">
        <v>11</v>
      </c>
      <c r="J159" s="2005"/>
      <c r="K159" s="2007">
        <v>11</v>
      </c>
      <c r="L159" s="2008"/>
      <c r="M159" s="2007"/>
      <c r="N159" s="2008"/>
      <c r="O159" s="2007">
        <v>2</v>
      </c>
      <c r="P159" s="2008"/>
      <c r="Q159" s="2007">
        <v>2</v>
      </c>
      <c r="R159" s="2008"/>
      <c r="S159" s="2007">
        <v>96</v>
      </c>
      <c r="T159" s="2008"/>
      <c r="U159" s="2007"/>
      <c r="V159" s="2008"/>
      <c r="W159" s="2007">
        <v>13</v>
      </c>
      <c r="X159" s="2008"/>
      <c r="Y159" s="2007">
        <v>0</v>
      </c>
      <c r="Z159" s="2008"/>
      <c r="AA159" s="2007">
        <v>11</v>
      </c>
      <c r="AB159" s="2008"/>
      <c r="AC159" s="2007">
        <v>0</v>
      </c>
      <c r="AD159" s="2008"/>
      <c r="AE159" s="2007">
        <v>1</v>
      </c>
      <c r="AF159" s="2008"/>
      <c r="AG159" s="2007">
        <v>11</v>
      </c>
      <c r="AH159" s="2008"/>
      <c r="AI159" s="2007">
        <v>0</v>
      </c>
      <c r="AJ159" s="2050"/>
      <c r="AK159" s="148"/>
      <c r="AL159" s="148"/>
    </row>
    <row r="160" spans="1:38" ht="13.5" customHeight="1">
      <c r="A160" s="10"/>
      <c r="B160" s="2057" t="s">
        <v>2224</v>
      </c>
      <c r="C160" s="2057"/>
      <c r="D160" s="2058"/>
      <c r="E160" s="2059">
        <v>98</v>
      </c>
      <c r="F160" s="1992"/>
      <c r="G160" s="2060">
        <v>1</v>
      </c>
      <c r="H160" s="2061"/>
      <c r="I160" s="2008">
        <v>8</v>
      </c>
      <c r="J160" s="2005"/>
      <c r="K160" s="2005">
        <v>8</v>
      </c>
      <c r="L160" s="2005"/>
      <c r="M160" s="2005"/>
      <c r="N160" s="2005"/>
      <c r="O160" s="2005">
        <v>1</v>
      </c>
      <c r="P160" s="2005"/>
      <c r="Q160" s="2005">
        <v>0</v>
      </c>
      <c r="R160" s="2005"/>
      <c r="S160" s="2005">
        <v>57</v>
      </c>
      <c r="T160" s="2005"/>
      <c r="U160" s="2005"/>
      <c r="V160" s="2005"/>
      <c r="W160" s="2005">
        <v>8</v>
      </c>
      <c r="X160" s="2005"/>
      <c r="Y160" s="2005">
        <v>0</v>
      </c>
      <c r="Z160" s="2005"/>
      <c r="AA160" s="2005">
        <v>8</v>
      </c>
      <c r="AB160" s="2005"/>
      <c r="AC160" s="2005">
        <v>0</v>
      </c>
      <c r="AD160" s="2005"/>
      <c r="AE160" s="2005">
        <v>0</v>
      </c>
      <c r="AF160" s="2005"/>
      <c r="AG160" s="2005">
        <v>8</v>
      </c>
      <c r="AH160" s="2005"/>
      <c r="AI160" s="2005">
        <v>0</v>
      </c>
      <c r="AJ160" s="2045"/>
      <c r="AK160" s="148"/>
      <c r="AL160" s="148"/>
    </row>
    <row r="161" spans="1:38" ht="13.5" customHeight="1">
      <c r="A161" s="10"/>
      <c r="B161" s="2058" t="s">
        <v>2225</v>
      </c>
      <c r="C161" s="2058"/>
      <c r="D161" s="2058"/>
      <c r="E161" s="2059">
        <v>26</v>
      </c>
      <c r="F161" s="1992"/>
      <c r="G161" s="2060">
        <v>0</v>
      </c>
      <c r="H161" s="2061"/>
      <c r="I161" s="2008">
        <v>2</v>
      </c>
      <c r="J161" s="2005"/>
      <c r="K161" s="2005">
        <v>2</v>
      </c>
      <c r="L161" s="2005"/>
      <c r="M161" s="2005"/>
      <c r="N161" s="2005"/>
      <c r="O161" s="2005">
        <v>0</v>
      </c>
      <c r="P161" s="2005"/>
      <c r="Q161" s="2005">
        <v>0</v>
      </c>
      <c r="R161" s="2005"/>
      <c r="S161" s="2005">
        <v>16</v>
      </c>
      <c r="T161" s="2005"/>
      <c r="U161" s="2005"/>
      <c r="V161" s="2005"/>
      <c r="W161" s="2005">
        <v>1</v>
      </c>
      <c r="X161" s="2005"/>
      <c r="Y161" s="2005">
        <v>0</v>
      </c>
      <c r="Z161" s="2005"/>
      <c r="AA161" s="2005">
        <v>2</v>
      </c>
      <c r="AB161" s="2005"/>
      <c r="AC161" s="2005">
        <v>0</v>
      </c>
      <c r="AD161" s="2005"/>
      <c r="AE161" s="2005">
        <v>1</v>
      </c>
      <c r="AF161" s="2005"/>
      <c r="AG161" s="2005">
        <v>2</v>
      </c>
      <c r="AH161" s="2005"/>
      <c r="AI161" s="2005">
        <v>0</v>
      </c>
      <c r="AJ161" s="2045"/>
      <c r="AK161" s="148"/>
      <c r="AL161" s="148"/>
    </row>
    <row r="162" spans="1:38" ht="13.5" customHeight="1">
      <c r="A162" s="10"/>
      <c r="B162" s="2057" t="s">
        <v>673</v>
      </c>
      <c r="C162" s="2057"/>
      <c r="D162" s="2058"/>
      <c r="E162" s="2059">
        <v>123</v>
      </c>
      <c r="F162" s="1992"/>
      <c r="G162" s="2060">
        <v>-13</v>
      </c>
      <c r="H162" s="2061"/>
      <c r="I162" s="2008">
        <v>9</v>
      </c>
      <c r="J162" s="2005"/>
      <c r="K162" s="2005">
        <v>9</v>
      </c>
      <c r="L162" s="2005"/>
      <c r="M162" s="2005"/>
      <c r="N162" s="2005"/>
      <c r="O162" s="2005">
        <v>3</v>
      </c>
      <c r="P162" s="2005"/>
      <c r="Q162" s="2005">
        <v>0</v>
      </c>
      <c r="R162" s="2005"/>
      <c r="S162" s="2005">
        <v>76</v>
      </c>
      <c r="T162" s="2005"/>
      <c r="U162" s="2005"/>
      <c r="V162" s="2005"/>
      <c r="W162" s="2005">
        <v>6</v>
      </c>
      <c r="X162" s="2005"/>
      <c r="Y162" s="2005">
        <v>1</v>
      </c>
      <c r="Z162" s="2005"/>
      <c r="AA162" s="2005">
        <v>9</v>
      </c>
      <c r="AB162" s="2005"/>
      <c r="AC162" s="2005">
        <v>1</v>
      </c>
      <c r="AD162" s="2005"/>
      <c r="AE162" s="2005">
        <v>1</v>
      </c>
      <c r="AF162" s="2005"/>
      <c r="AG162" s="2005">
        <v>8</v>
      </c>
      <c r="AH162" s="2005"/>
      <c r="AI162" s="2005">
        <v>0</v>
      </c>
      <c r="AJ162" s="2045"/>
      <c r="AK162" s="147"/>
      <c r="AL162" s="147"/>
    </row>
    <row r="163" spans="1:38" ht="13.5" customHeight="1">
      <c r="A163" s="13"/>
      <c r="B163" s="2069" t="s">
        <v>674</v>
      </c>
      <c r="C163" s="2069"/>
      <c r="D163" s="2069"/>
      <c r="E163" s="2059">
        <v>13</v>
      </c>
      <c r="F163" s="1992"/>
      <c r="G163" s="2074">
        <v>0</v>
      </c>
      <c r="H163" s="2075"/>
      <c r="I163" s="2008">
        <v>1</v>
      </c>
      <c r="J163" s="2005"/>
      <c r="K163" s="2005">
        <v>1</v>
      </c>
      <c r="L163" s="2005"/>
      <c r="M163" s="2005"/>
      <c r="N163" s="2005"/>
      <c r="O163" s="2005">
        <v>0</v>
      </c>
      <c r="P163" s="2005"/>
      <c r="Q163" s="2005">
        <v>0</v>
      </c>
      <c r="R163" s="2005"/>
      <c r="S163" s="2005">
        <v>7</v>
      </c>
      <c r="T163" s="2005"/>
      <c r="U163" s="2005"/>
      <c r="V163" s="2005"/>
      <c r="W163" s="2005">
        <v>1</v>
      </c>
      <c r="X163" s="2005"/>
      <c r="Y163" s="2005">
        <v>0</v>
      </c>
      <c r="Z163" s="2005"/>
      <c r="AA163" s="2005">
        <v>1</v>
      </c>
      <c r="AB163" s="2005"/>
      <c r="AC163" s="2005">
        <v>0</v>
      </c>
      <c r="AD163" s="2005"/>
      <c r="AE163" s="2005">
        <v>1</v>
      </c>
      <c r="AF163" s="2005"/>
      <c r="AG163" s="2005">
        <v>1</v>
      </c>
      <c r="AH163" s="2005"/>
      <c r="AI163" s="2044">
        <v>0</v>
      </c>
      <c r="AJ163" s="2047"/>
      <c r="AK163" s="148"/>
      <c r="AL163" s="148"/>
    </row>
    <row r="164" spans="1:38" ht="13.5" customHeight="1">
      <c r="A164" s="368" t="s">
        <v>675</v>
      </c>
      <c r="B164" s="74"/>
      <c r="C164" s="167"/>
      <c r="D164" s="148"/>
      <c r="E164" s="2078">
        <v>291</v>
      </c>
      <c r="F164" s="2079"/>
      <c r="G164" s="2080">
        <v>-20</v>
      </c>
      <c r="H164" s="2081"/>
      <c r="I164" s="2012">
        <v>21</v>
      </c>
      <c r="J164" s="2048"/>
      <c r="K164" s="2048">
        <v>18</v>
      </c>
      <c r="L164" s="2048"/>
      <c r="M164" s="2048">
        <v>0</v>
      </c>
      <c r="N164" s="2048"/>
      <c r="O164" s="2048">
        <v>5</v>
      </c>
      <c r="P164" s="2048"/>
      <c r="Q164" s="2048">
        <v>2</v>
      </c>
      <c r="R164" s="2048"/>
      <c r="S164" s="2048">
        <v>182</v>
      </c>
      <c r="T164" s="2048"/>
      <c r="U164" s="2048"/>
      <c r="V164" s="2048"/>
      <c r="W164" s="2048">
        <v>14</v>
      </c>
      <c r="X164" s="2048"/>
      <c r="Y164" s="2048">
        <v>1</v>
      </c>
      <c r="Z164" s="2048"/>
      <c r="AA164" s="2048">
        <v>19</v>
      </c>
      <c r="AB164" s="2048"/>
      <c r="AC164" s="2048">
        <v>2</v>
      </c>
      <c r="AD164" s="2048"/>
      <c r="AE164" s="2048">
        <v>6</v>
      </c>
      <c r="AF164" s="2048"/>
      <c r="AG164" s="2048">
        <v>21</v>
      </c>
      <c r="AH164" s="2048"/>
      <c r="AI164" s="2048">
        <v>0</v>
      </c>
      <c r="AJ164" s="2049"/>
      <c r="AK164" s="148"/>
      <c r="AL164" s="148"/>
    </row>
    <row r="165" spans="1:38" ht="13.5" customHeight="1">
      <c r="A165" s="10"/>
      <c r="B165" s="2057" t="s">
        <v>676</v>
      </c>
      <c r="C165" s="2057"/>
      <c r="D165" s="2058"/>
      <c r="E165" s="2059">
        <v>190</v>
      </c>
      <c r="F165" s="1992"/>
      <c r="G165" s="2060">
        <v>-12</v>
      </c>
      <c r="H165" s="2061"/>
      <c r="I165" s="2008">
        <v>13</v>
      </c>
      <c r="J165" s="2005"/>
      <c r="K165" s="2005">
        <v>12</v>
      </c>
      <c r="L165" s="2005"/>
      <c r="M165" s="2005"/>
      <c r="N165" s="2005"/>
      <c r="O165" s="2005">
        <v>4</v>
      </c>
      <c r="P165" s="2005"/>
      <c r="Q165" s="2005">
        <v>1</v>
      </c>
      <c r="R165" s="2005"/>
      <c r="S165" s="2005">
        <v>118</v>
      </c>
      <c r="T165" s="2005"/>
      <c r="U165" s="2005"/>
      <c r="V165" s="2005"/>
      <c r="W165" s="2005">
        <v>10</v>
      </c>
      <c r="X165" s="2005"/>
      <c r="Y165" s="2005">
        <v>1</v>
      </c>
      <c r="Z165" s="2005"/>
      <c r="AA165" s="2005">
        <v>13</v>
      </c>
      <c r="AB165" s="2005"/>
      <c r="AC165" s="2005">
        <v>1</v>
      </c>
      <c r="AD165" s="2005"/>
      <c r="AE165" s="2005">
        <v>3</v>
      </c>
      <c r="AF165" s="2005"/>
      <c r="AG165" s="2005">
        <v>14</v>
      </c>
      <c r="AH165" s="2005"/>
      <c r="AI165" s="2005">
        <v>0</v>
      </c>
      <c r="AJ165" s="2045"/>
      <c r="AK165" s="148"/>
      <c r="AL165" s="148"/>
    </row>
    <row r="166" spans="1:38" ht="13.5" customHeight="1">
      <c r="A166" s="10"/>
      <c r="B166" s="2057" t="s">
        <v>1530</v>
      </c>
      <c r="C166" s="2057"/>
      <c r="D166" s="2058"/>
      <c r="E166" s="2059">
        <v>43</v>
      </c>
      <c r="F166" s="1992"/>
      <c r="G166" s="2060">
        <v>-4</v>
      </c>
      <c r="H166" s="2061"/>
      <c r="I166" s="2008">
        <v>2</v>
      </c>
      <c r="J166" s="2005"/>
      <c r="K166" s="2005">
        <v>2</v>
      </c>
      <c r="L166" s="2005"/>
      <c r="M166" s="2005"/>
      <c r="N166" s="2005"/>
      <c r="O166" s="2005">
        <v>1</v>
      </c>
      <c r="P166" s="2005"/>
      <c r="Q166" s="2005">
        <v>1</v>
      </c>
      <c r="R166" s="2005"/>
      <c r="S166" s="2005">
        <v>27</v>
      </c>
      <c r="T166" s="2005"/>
      <c r="U166" s="2005"/>
      <c r="V166" s="2005"/>
      <c r="W166" s="2005">
        <v>4</v>
      </c>
      <c r="X166" s="2005"/>
      <c r="Y166" s="2005">
        <v>0</v>
      </c>
      <c r="Z166" s="2005"/>
      <c r="AA166" s="2005">
        <v>2</v>
      </c>
      <c r="AB166" s="2005"/>
      <c r="AC166" s="2005">
        <v>0</v>
      </c>
      <c r="AD166" s="2005"/>
      <c r="AE166" s="2005">
        <v>1</v>
      </c>
      <c r="AF166" s="2005"/>
      <c r="AG166" s="2005">
        <v>3</v>
      </c>
      <c r="AH166" s="2005"/>
      <c r="AI166" s="2005">
        <v>0</v>
      </c>
      <c r="AJ166" s="2045"/>
      <c r="AK166" s="148"/>
      <c r="AL166" s="148"/>
    </row>
    <row r="167" spans="1:38" ht="13.5" customHeight="1">
      <c r="A167" s="10"/>
      <c r="B167" s="2057" t="s">
        <v>1531</v>
      </c>
      <c r="C167" s="2057"/>
      <c r="D167" s="2058"/>
      <c r="E167" s="2059">
        <v>44</v>
      </c>
      <c r="F167" s="1992"/>
      <c r="G167" s="2060">
        <v>-2</v>
      </c>
      <c r="H167" s="2061"/>
      <c r="I167" s="2008">
        <v>5</v>
      </c>
      <c r="J167" s="2005"/>
      <c r="K167" s="2005">
        <v>3</v>
      </c>
      <c r="L167" s="2005"/>
      <c r="M167" s="2005"/>
      <c r="N167" s="2005"/>
      <c r="O167" s="2005">
        <v>0</v>
      </c>
      <c r="P167" s="2005"/>
      <c r="Q167" s="2005">
        <v>0</v>
      </c>
      <c r="R167" s="2005"/>
      <c r="S167" s="2005">
        <v>28</v>
      </c>
      <c r="T167" s="2005"/>
      <c r="U167" s="2005"/>
      <c r="V167" s="2005"/>
      <c r="W167" s="2005">
        <v>0</v>
      </c>
      <c r="X167" s="2005"/>
      <c r="Y167" s="2005">
        <v>0</v>
      </c>
      <c r="Z167" s="2005"/>
      <c r="AA167" s="2005">
        <v>3</v>
      </c>
      <c r="AB167" s="2005"/>
      <c r="AC167" s="2005">
        <v>1</v>
      </c>
      <c r="AD167" s="2005"/>
      <c r="AE167" s="2005">
        <v>1</v>
      </c>
      <c r="AF167" s="2005"/>
      <c r="AG167" s="2005">
        <v>3</v>
      </c>
      <c r="AH167" s="2005"/>
      <c r="AI167" s="2005">
        <v>0</v>
      </c>
      <c r="AJ167" s="2045"/>
      <c r="AK167" s="147"/>
      <c r="AL167" s="147"/>
    </row>
    <row r="168" spans="1:38" ht="13.5" customHeight="1">
      <c r="A168" s="13"/>
      <c r="B168" s="2068" t="s">
        <v>1532</v>
      </c>
      <c r="C168" s="2068"/>
      <c r="D168" s="2069"/>
      <c r="E168" s="2072">
        <v>14</v>
      </c>
      <c r="F168" s="2073"/>
      <c r="G168" s="2074">
        <v>-2</v>
      </c>
      <c r="H168" s="2075"/>
      <c r="I168" s="2010">
        <v>1</v>
      </c>
      <c r="J168" s="2044"/>
      <c r="K168" s="2044">
        <v>1</v>
      </c>
      <c r="L168" s="2044"/>
      <c r="M168" s="2044"/>
      <c r="N168" s="2044"/>
      <c r="O168" s="2044">
        <v>0</v>
      </c>
      <c r="P168" s="2044"/>
      <c r="Q168" s="2044">
        <v>0</v>
      </c>
      <c r="R168" s="2044"/>
      <c r="S168" s="2044">
        <v>9</v>
      </c>
      <c r="T168" s="2044"/>
      <c r="U168" s="2044"/>
      <c r="V168" s="2044"/>
      <c r="W168" s="2044">
        <v>0</v>
      </c>
      <c r="X168" s="2044"/>
      <c r="Y168" s="2044">
        <v>0</v>
      </c>
      <c r="Z168" s="2044"/>
      <c r="AA168" s="2044">
        <v>1</v>
      </c>
      <c r="AB168" s="2044"/>
      <c r="AC168" s="2044">
        <v>0</v>
      </c>
      <c r="AD168" s="2044"/>
      <c r="AE168" s="2044">
        <v>1</v>
      </c>
      <c r="AF168" s="2044"/>
      <c r="AG168" s="2044">
        <v>1</v>
      </c>
      <c r="AH168" s="2044"/>
      <c r="AI168" s="2044">
        <v>0</v>
      </c>
      <c r="AJ168" s="2047"/>
      <c r="AK168" s="148"/>
      <c r="AL168" s="148"/>
    </row>
    <row r="169" spans="1:38" ht="13.5" customHeight="1">
      <c r="A169" s="368" t="s">
        <v>1283</v>
      </c>
      <c r="B169" s="74"/>
      <c r="C169" s="167"/>
      <c r="D169" s="148"/>
      <c r="E169" s="2076">
        <v>483</v>
      </c>
      <c r="F169" s="2077"/>
      <c r="G169" s="2070">
        <v>-53</v>
      </c>
      <c r="H169" s="2071"/>
      <c r="I169" s="2067">
        <v>37</v>
      </c>
      <c r="J169" s="2006"/>
      <c r="K169" s="2006">
        <v>36</v>
      </c>
      <c r="L169" s="2006"/>
      <c r="M169" s="2011"/>
      <c r="N169" s="2012"/>
      <c r="O169" s="2006">
        <v>1</v>
      </c>
      <c r="P169" s="2006"/>
      <c r="Q169" s="2006">
        <v>1</v>
      </c>
      <c r="R169" s="2006"/>
      <c r="S169" s="2006">
        <v>305</v>
      </c>
      <c r="T169" s="2006"/>
      <c r="U169" s="2006"/>
      <c r="V169" s="2006"/>
      <c r="W169" s="2006">
        <v>23</v>
      </c>
      <c r="X169" s="2006"/>
      <c r="Y169" s="2006">
        <v>2</v>
      </c>
      <c r="Z169" s="2006"/>
      <c r="AA169" s="2006">
        <v>30</v>
      </c>
      <c r="AB169" s="2006"/>
      <c r="AC169" s="2006">
        <v>6</v>
      </c>
      <c r="AD169" s="2006"/>
      <c r="AE169" s="2006">
        <v>5</v>
      </c>
      <c r="AF169" s="2006"/>
      <c r="AG169" s="2006">
        <v>37</v>
      </c>
      <c r="AH169" s="2006"/>
      <c r="AI169" s="2006">
        <v>0</v>
      </c>
      <c r="AJ169" s="2046"/>
      <c r="AK169" s="148"/>
      <c r="AL169" s="148"/>
    </row>
    <row r="170" spans="1:38" ht="13.5" customHeight="1">
      <c r="A170" s="10"/>
      <c r="B170" s="2057" t="s">
        <v>1533</v>
      </c>
      <c r="C170" s="2057"/>
      <c r="D170" s="2058"/>
      <c r="E170" s="2059">
        <v>161</v>
      </c>
      <c r="F170" s="1992"/>
      <c r="G170" s="2060">
        <v>-4</v>
      </c>
      <c r="H170" s="2061"/>
      <c r="I170" s="2008">
        <v>13</v>
      </c>
      <c r="J170" s="2005"/>
      <c r="K170" s="2007">
        <v>12</v>
      </c>
      <c r="L170" s="2008"/>
      <c r="M170" s="2066"/>
      <c r="N170" s="2067"/>
      <c r="O170" s="2007">
        <v>1</v>
      </c>
      <c r="P170" s="2008"/>
      <c r="Q170" s="2005">
        <v>1</v>
      </c>
      <c r="R170" s="2005"/>
      <c r="S170" s="2005">
        <v>99</v>
      </c>
      <c r="T170" s="2005"/>
      <c r="U170" s="2005"/>
      <c r="V170" s="2005"/>
      <c r="W170" s="2005">
        <v>9</v>
      </c>
      <c r="X170" s="2005"/>
      <c r="Y170" s="2005">
        <v>1</v>
      </c>
      <c r="Z170" s="2005"/>
      <c r="AA170" s="2005">
        <v>10</v>
      </c>
      <c r="AB170" s="2005"/>
      <c r="AC170" s="2005">
        <v>2</v>
      </c>
      <c r="AD170" s="2005"/>
      <c r="AE170" s="2005">
        <v>0</v>
      </c>
      <c r="AF170" s="2005"/>
      <c r="AG170" s="2005">
        <v>13</v>
      </c>
      <c r="AH170" s="2005"/>
      <c r="AI170" s="2005">
        <v>0</v>
      </c>
      <c r="AJ170" s="2045"/>
      <c r="AK170" s="148"/>
      <c r="AL170" s="148"/>
    </row>
    <row r="171" spans="1:38" ht="13.5" customHeight="1">
      <c r="A171" s="10"/>
      <c r="B171" s="2057" t="s">
        <v>1534</v>
      </c>
      <c r="C171" s="2057"/>
      <c r="D171" s="2058"/>
      <c r="E171" s="2059">
        <v>84</v>
      </c>
      <c r="F171" s="1992"/>
      <c r="G171" s="2060">
        <v>-6</v>
      </c>
      <c r="H171" s="2061"/>
      <c r="I171" s="2008">
        <v>7</v>
      </c>
      <c r="J171" s="2005"/>
      <c r="K171" s="2007">
        <v>7</v>
      </c>
      <c r="L171" s="2008"/>
      <c r="M171" s="2066"/>
      <c r="N171" s="2067"/>
      <c r="O171" s="2007">
        <v>0</v>
      </c>
      <c r="P171" s="2008"/>
      <c r="Q171" s="2005">
        <v>0</v>
      </c>
      <c r="R171" s="2005"/>
      <c r="S171" s="2005">
        <v>52</v>
      </c>
      <c r="T171" s="2005"/>
      <c r="U171" s="2005"/>
      <c r="V171" s="2005"/>
      <c r="W171" s="2005">
        <v>3</v>
      </c>
      <c r="X171" s="2005"/>
      <c r="Y171" s="2005">
        <v>0</v>
      </c>
      <c r="Z171" s="2005"/>
      <c r="AA171" s="2005">
        <v>5</v>
      </c>
      <c r="AB171" s="2005"/>
      <c r="AC171" s="2005">
        <v>2</v>
      </c>
      <c r="AD171" s="2005"/>
      <c r="AE171" s="2005">
        <v>1</v>
      </c>
      <c r="AF171" s="2005"/>
      <c r="AG171" s="2005">
        <v>7</v>
      </c>
      <c r="AH171" s="2005"/>
      <c r="AI171" s="2005">
        <v>0</v>
      </c>
      <c r="AJ171" s="2045"/>
      <c r="AK171" s="148"/>
      <c r="AL171" s="148"/>
    </row>
    <row r="172" spans="1:38" ht="13.5" customHeight="1">
      <c r="A172" s="10"/>
      <c r="B172" s="2057" t="s">
        <v>1535</v>
      </c>
      <c r="C172" s="2057"/>
      <c r="D172" s="2058"/>
      <c r="E172" s="2059">
        <v>12</v>
      </c>
      <c r="F172" s="1992"/>
      <c r="G172" s="2060">
        <v>0</v>
      </c>
      <c r="H172" s="2061"/>
      <c r="I172" s="2008">
        <v>1</v>
      </c>
      <c r="J172" s="2005"/>
      <c r="K172" s="2007">
        <v>1</v>
      </c>
      <c r="L172" s="2008"/>
      <c r="M172" s="2066"/>
      <c r="N172" s="2067"/>
      <c r="O172" s="2007">
        <v>0</v>
      </c>
      <c r="P172" s="2008"/>
      <c r="Q172" s="2005">
        <v>0</v>
      </c>
      <c r="R172" s="2005"/>
      <c r="S172" s="2005">
        <v>7</v>
      </c>
      <c r="T172" s="2005"/>
      <c r="U172" s="2005"/>
      <c r="V172" s="2005"/>
      <c r="W172" s="2005">
        <v>1</v>
      </c>
      <c r="X172" s="2005"/>
      <c r="Y172" s="2005">
        <v>0</v>
      </c>
      <c r="Z172" s="2005"/>
      <c r="AA172" s="2005">
        <v>1</v>
      </c>
      <c r="AB172" s="2005"/>
      <c r="AC172" s="2005">
        <v>0</v>
      </c>
      <c r="AD172" s="2005"/>
      <c r="AE172" s="2005">
        <v>0</v>
      </c>
      <c r="AF172" s="2005"/>
      <c r="AG172" s="2005">
        <v>1</v>
      </c>
      <c r="AH172" s="2005"/>
      <c r="AI172" s="2005">
        <v>0</v>
      </c>
      <c r="AJ172" s="2045"/>
      <c r="AK172" s="148"/>
      <c r="AL172" s="148"/>
    </row>
    <row r="173" spans="1:38" ht="13.5" customHeight="1">
      <c r="A173" s="10"/>
      <c r="B173" s="2058" t="s">
        <v>2246</v>
      </c>
      <c r="C173" s="2058"/>
      <c r="D173" s="2057"/>
      <c r="E173" s="2059">
        <v>18</v>
      </c>
      <c r="F173" s="1992"/>
      <c r="G173" s="2060">
        <v>0</v>
      </c>
      <c r="H173" s="2061"/>
      <c r="I173" s="2008">
        <v>1</v>
      </c>
      <c r="J173" s="2005"/>
      <c r="K173" s="2007">
        <v>1</v>
      </c>
      <c r="L173" s="2008"/>
      <c r="M173" s="2066"/>
      <c r="N173" s="2067"/>
      <c r="O173" s="2007">
        <v>0</v>
      </c>
      <c r="P173" s="2008"/>
      <c r="Q173" s="2005">
        <v>0</v>
      </c>
      <c r="R173" s="2005"/>
      <c r="S173" s="2005">
        <v>13</v>
      </c>
      <c r="T173" s="2005"/>
      <c r="U173" s="2005"/>
      <c r="V173" s="2005"/>
      <c r="W173" s="2005">
        <v>1</v>
      </c>
      <c r="X173" s="2005"/>
      <c r="Y173" s="2005">
        <v>0</v>
      </c>
      <c r="Z173" s="2005"/>
      <c r="AA173" s="2005">
        <v>1</v>
      </c>
      <c r="AB173" s="2005"/>
      <c r="AC173" s="2005">
        <v>0</v>
      </c>
      <c r="AD173" s="2005"/>
      <c r="AE173" s="2005">
        <v>0</v>
      </c>
      <c r="AF173" s="2005"/>
      <c r="AG173" s="2005">
        <v>1</v>
      </c>
      <c r="AH173" s="2005"/>
      <c r="AI173" s="2005">
        <v>0</v>
      </c>
      <c r="AJ173" s="2045"/>
      <c r="AK173" s="148"/>
      <c r="AL173" s="148"/>
    </row>
    <row r="174" spans="1:38" ht="13.5" customHeight="1">
      <c r="A174" s="10"/>
      <c r="B174" s="2057" t="s">
        <v>2247</v>
      </c>
      <c r="C174" s="2057"/>
      <c r="D174" s="2058"/>
      <c r="E174" s="2059">
        <v>106</v>
      </c>
      <c r="F174" s="1992"/>
      <c r="G174" s="2060">
        <v>-6</v>
      </c>
      <c r="H174" s="2061"/>
      <c r="I174" s="2008">
        <v>8</v>
      </c>
      <c r="J174" s="2005"/>
      <c r="K174" s="2007">
        <v>8</v>
      </c>
      <c r="L174" s="2008"/>
      <c r="M174" s="2066"/>
      <c r="N174" s="2067"/>
      <c r="O174" s="2007">
        <v>0</v>
      </c>
      <c r="P174" s="2008"/>
      <c r="Q174" s="2005">
        <v>0</v>
      </c>
      <c r="R174" s="2005"/>
      <c r="S174" s="2005">
        <v>68</v>
      </c>
      <c r="T174" s="2005"/>
      <c r="U174" s="2005"/>
      <c r="V174" s="2005"/>
      <c r="W174" s="2005">
        <v>4</v>
      </c>
      <c r="X174" s="2005"/>
      <c r="Y174" s="2005">
        <v>1</v>
      </c>
      <c r="Z174" s="2005"/>
      <c r="AA174" s="2005">
        <v>8</v>
      </c>
      <c r="AB174" s="2005"/>
      <c r="AC174" s="2005">
        <v>0</v>
      </c>
      <c r="AD174" s="2005"/>
      <c r="AE174" s="2005">
        <v>2</v>
      </c>
      <c r="AF174" s="2005"/>
      <c r="AG174" s="2005">
        <v>7</v>
      </c>
      <c r="AH174" s="2005"/>
      <c r="AI174" s="2005">
        <v>0</v>
      </c>
      <c r="AJ174" s="2045"/>
      <c r="AK174" s="148"/>
      <c r="AL174" s="148"/>
    </row>
    <row r="175" spans="1:38" ht="13.5" customHeight="1">
      <c r="A175" s="10"/>
      <c r="B175" s="2057" t="s">
        <v>2248</v>
      </c>
      <c r="C175" s="2057"/>
      <c r="D175" s="2058"/>
      <c r="E175" s="2059">
        <v>38</v>
      </c>
      <c r="F175" s="1992"/>
      <c r="G175" s="2060">
        <v>2</v>
      </c>
      <c r="H175" s="2061"/>
      <c r="I175" s="2008">
        <v>3</v>
      </c>
      <c r="J175" s="2005"/>
      <c r="K175" s="2007">
        <v>3</v>
      </c>
      <c r="L175" s="2008"/>
      <c r="M175" s="2066"/>
      <c r="N175" s="2067"/>
      <c r="O175" s="2007">
        <v>0</v>
      </c>
      <c r="P175" s="2008"/>
      <c r="Q175" s="2005">
        <v>0</v>
      </c>
      <c r="R175" s="2005"/>
      <c r="S175" s="2005">
        <v>24</v>
      </c>
      <c r="T175" s="2005"/>
      <c r="U175" s="2005"/>
      <c r="V175" s="2005"/>
      <c r="W175" s="2005">
        <v>1</v>
      </c>
      <c r="X175" s="2005"/>
      <c r="Y175" s="2005">
        <v>0</v>
      </c>
      <c r="Z175" s="2005"/>
      <c r="AA175" s="2005">
        <v>2</v>
      </c>
      <c r="AB175" s="2005"/>
      <c r="AC175" s="2005">
        <v>1</v>
      </c>
      <c r="AD175" s="2005"/>
      <c r="AE175" s="2005">
        <v>1</v>
      </c>
      <c r="AF175" s="2005"/>
      <c r="AG175" s="2005">
        <v>3</v>
      </c>
      <c r="AH175" s="2005"/>
      <c r="AI175" s="2005">
        <v>0</v>
      </c>
      <c r="AJ175" s="2045"/>
      <c r="AK175" s="148"/>
      <c r="AL175" s="148"/>
    </row>
    <row r="176" spans="1:38" ht="14.25" customHeight="1">
      <c r="A176" s="10"/>
      <c r="B176" s="2057" t="s">
        <v>2203</v>
      </c>
      <c r="C176" s="2057"/>
      <c r="D176" s="2058"/>
      <c r="E176" s="2059">
        <v>20</v>
      </c>
      <c r="F176" s="1992"/>
      <c r="G176" s="2060">
        <v>-25</v>
      </c>
      <c r="H176" s="2061"/>
      <c r="I176" s="2008">
        <v>1</v>
      </c>
      <c r="J176" s="2005"/>
      <c r="K176" s="2007">
        <v>1</v>
      </c>
      <c r="L176" s="2008"/>
      <c r="M176" s="2066"/>
      <c r="N176" s="2067"/>
      <c r="O176" s="2007">
        <v>0</v>
      </c>
      <c r="P176" s="2008"/>
      <c r="Q176" s="2005">
        <v>0</v>
      </c>
      <c r="R176" s="2005"/>
      <c r="S176" s="2005">
        <v>13</v>
      </c>
      <c r="T176" s="2005"/>
      <c r="U176" s="2005"/>
      <c r="V176" s="2005"/>
      <c r="W176" s="2005">
        <v>1</v>
      </c>
      <c r="X176" s="2005"/>
      <c r="Y176" s="2005">
        <v>0</v>
      </c>
      <c r="Z176" s="2005"/>
      <c r="AA176" s="2005">
        <v>1</v>
      </c>
      <c r="AB176" s="2005"/>
      <c r="AC176" s="2005">
        <v>0</v>
      </c>
      <c r="AD176" s="2005"/>
      <c r="AE176" s="2005">
        <v>1</v>
      </c>
      <c r="AF176" s="2005"/>
      <c r="AG176" s="2005">
        <v>2</v>
      </c>
      <c r="AH176" s="2005"/>
      <c r="AI176" s="2005">
        <v>0</v>
      </c>
      <c r="AJ176" s="2045"/>
      <c r="AK176" s="5"/>
      <c r="AL176" s="5"/>
    </row>
    <row r="177" spans="1:36" ht="14.25" customHeight="1" thickBot="1">
      <c r="A177" s="7"/>
      <c r="B177" s="2052" t="s">
        <v>2517</v>
      </c>
      <c r="C177" s="2052"/>
      <c r="D177" s="2052"/>
      <c r="E177" s="2053">
        <v>44</v>
      </c>
      <c r="F177" s="2054"/>
      <c r="G177" s="2055">
        <v>-14</v>
      </c>
      <c r="H177" s="2056"/>
      <c r="I177" s="2062">
        <v>3</v>
      </c>
      <c r="J177" s="2042"/>
      <c r="K177" s="2063">
        <v>3</v>
      </c>
      <c r="L177" s="2062"/>
      <c r="M177" s="2064"/>
      <c r="N177" s="2065"/>
      <c r="O177" s="2063">
        <v>0</v>
      </c>
      <c r="P177" s="2062"/>
      <c r="Q177" s="2042">
        <v>0</v>
      </c>
      <c r="R177" s="2042"/>
      <c r="S177" s="2042">
        <v>29</v>
      </c>
      <c r="T177" s="2042"/>
      <c r="U177" s="2042"/>
      <c r="V177" s="2042"/>
      <c r="W177" s="2042">
        <v>3</v>
      </c>
      <c r="X177" s="2042"/>
      <c r="Y177" s="2042">
        <v>0</v>
      </c>
      <c r="Z177" s="2042"/>
      <c r="AA177" s="2042">
        <v>2</v>
      </c>
      <c r="AB177" s="2042"/>
      <c r="AC177" s="2042">
        <v>1</v>
      </c>
      <c r="AD177" s="2042"/>
      <c r="AE177" s="2042">
        <v>0</v>
      </c>
      <c r="AF177" s="2042"/>
      <c r="AG177" s="2042">
        <v>3</v>
      </c>
      <c r="AH177" s="2042"/>
      <c r="AI177" s="2042">
        <v>0</v>
      </c>
      <c r="AJ177" s="2043"/>
    </row>
    <row r="178" spans="1:3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1:36">
      <c r="E179" s="2004"/>
      <c r="F179" s="2004"/>
      <c r="G179" s="2195"/>
      <c r="H179" s="2196"/>
      <c r="I179" s="391"/>
      <c r="J179" s="391"/>
      <c r="K179" s="391"/>
      <c r="L179" s="391"/>
      <c r="M179" s="391"/>
      <c r="N179" s="391"/>
      <c r="O179" s="391"/>
      <c r="P179" s="391"/>
      <c r="Q179" s="391"/>
      <c r="R179" s="391"/>
      <c r="S179" s="2004"/>
      <c r="T179" s="2004"/>
      <c r="U179" s="391"/>
      <c r="V179" s="391"/>
      <c r="W179" s="391"/>
      <c r="X179" s="391"/>
      <c r="Y179" s="391"/>
      <c r="Z179" s="391"/>
      <c r="AA179" s="391"/>
      <c r="AB179" s="391"/>
      <c r="AC179" s="391"/>
      <c r="AD179" s="391"/>
      <c r="AE179" s="391"/>
      <c r="AF179" s="391"/>
      <c r="AG179" s="391"/>
      <c r="AH179" s="391"/>
      <c r="AI179" s="391"/>
      <c r="AJ179" s="391"/>
    </row>
  </sheetData>
  <mergeCells count="1665">
    <mergeCell ref="AE89:AF89"/>
    <mergeCell ref="AC89:AD89"/>
    <mergeCell ref="AA89:AB89"/>
    <mergeCell ref="W89:X89"/>
    <mergeCell ref="U89:V89"/>
    <mergeCell ref="S89:T89"/>
    <mergeCell ref="AE124:AF124"/>
    <mergeCell ref="E78:F78"/>
    <mergeCell ref="G78:H78"/>
    <mergeCell ref="O78:P78"/>
    <mergeCell ref="M128:N128"/>
    <mergeCell ref="O128:P128"/>
    <mergeCell ref="AE126:AF126"/>
    <mergeCell ref="AE127:AF127"/>
    <mergeCell ref="W78:X78"/>
    <mergeCell ref="Q128:R128"/>
    <mergeCell ref="AE119:AF119"/>
    <mergeCell ref="U128:V128"/>
    <mergeCell ref="W128:X128"/>
    <mergeCell ref="Y128:Z128"/>
    <mergeCell ref="AA128:AB128"/>
    <mergeCell ref="AC128:AD128"/>
    <mergeCell ref="AE120:AF120"/>
    <mergeCell ref="AE121:AF121"/>
    <mergeCell ref="AE122:AF122"/>
    <mergeCell ref="AE123:AF123"/>
    <mergeCell ref="AE110:AF110"/>
    <mergeCell ref="Y100:Z100"/>
    <mergeCell ref="AC102:AD102"/>
    <mergeCell ref="Y96:Z96"/>
    <mergeCell ref="AE111:AF111"/>
    <mergeCell ref="AE112:AF112"/>
    <mergeCell ref="AE113:AF113"/>
    <mergeCell ref="AE125:AF125"/>
    <mergeCell ref="AE114:AF114"/>
    <mergeCell ref="AE115:AF115"/>
    <mergeCell ref="AE116:AF116"/>
    <mergeCell ref="AE117:AF117"/>
    <mergeCell ref="AE118:AF118"/>
    <mergeCell ref="AE104:AF104"/>
    <mergeCell ref="AE105:AF105"/>
    <mergeCell ref="AE106:AF106"/>
    <mergeCell ref="AE107:AF107"/>
    <mergeCell ref="AE108:AF108"/>
    <mergeCell ref="AE109:AF109"/>
    <mergeCell ref="AE98:AF98"/>
    <mergeCell ref="AE99:AF99"/>
    <mergeCell ref="AE100:AF100"/>
    <mergeCell ref="AE101:AF101"/>
    <mergeCell ref="AE102:AF102"/>
    <mergeCell ref="AE103:AF103"/>
    <mergeCell ref="U90:V90"/>
    <mergeCell ref="AA90:AB90"/>
    <mergeCell ref="AA91:AB91"/>
    <mergeCell ref="AA127:AB127"/>
    <mergeCell ref="AE90:AF90"/>
    <mergeCell ref="AE91:AF91"/>
    <mergeCell ref="AE92:AF92"/>
    <mergeCell ref="AE93:AF93"/>
    <mergeCell ref="AE94:AF94"/>
    <mergeCell ref="AE95:AF95"/>
    <mergeCell ref="AE96:AF96"/>
    <mergeCell ref="AE97:AF97"/>
    <mergeCell ref="AC94:AD94"/>
    <mergeCell ref="Z27:AA27"/>
    <mergeCell ref="AB26:AC26"/>
    <mergeCell ref="AA119:AB119"/>
    <mergeCell ref="AA120:AB120"/>
    <mergeCell ref="AA121:AB121"/>
    <mergeCell ref="AA122:AB122"/>
    <mergeCell ref="Y89:Z89"/>
    <mergeCell ref="AC98:AD98"/>
    <mergeCell ref="Y92:Z92"/>
    <mergeCell ref="AC92:AD92"/>
    <mergeCell ref="Y80:AB87"/>
    <mergeCell ref="Y91:Z91"/>
    <mergeCell ref="AC90:AD90"/>
    <mergeCell ref="Y99:Z99"/>
    <mergeCell ref="Y97:Z97"/>
    <mergeCell ref="AC99:AD99"/>
    <mergeCell ref="AC100:AD100"/>
    <mergeCell ref="AC103:AD103"/>
    <mergeCell ref="Y103:Z103"/>
    <mergeCell ref="AH18:AI18"/>
    <mergeCell ref="Z26:AA26"/>
    <mergeCell ref="P18:Q18"/>
    <mergeCell ref="V18:W18"/>
    <mergeCell ref="D19:E25"/>
    <mergeCell ref="D18:E18"/>
    <mergeCell ref="L19:M25"/>
    <mergeCell ref="T18:U18"/>
    <mergeCell ref="L18:M18"/>
    <mergeCell ref="N18:O18"/>
    <mergeCell ref="W62:X62"/>
    <mergeCell ref="W63:X63"/>
    <mergeCell ref="W65:X65"/>
    <mergeCell ref="E88:F88"/>
    <mergeCell ref="K88:L88"/>
    <mergeCell ref="M88:N88"/>
    <mergeCell ref="S88:T88"/>
    <mergeCell ref="O77:P77"/>
    <mergeCell ref="U88:V88"/>
    <mergeCell ref="Y88:Z88"/>
    <mergeCell ref="AA88:AB88"/>
    <mergeCell ref="AC88:AD88"/>
    <mergeCell ref="AE88:AF88"/>
    <mergeCell ref="O88:P88"/>
    <mergeCell ref="Q88:R88"/>
    <mergeCell ref="G88:H88"/>
    <mergeCell ref="I88:J88"/>
    <mergeCell ref="I80:L87"/>
    <mergeCell ref="M80:P87"/>
    <mergeCell ref="W88:X88"/>
    <mergeCell ref="W57:X57"/>
    <mergeCell ref="W66:X66"/>
    <mergeCell ref="AF18:AG18"/>
    <mergeCell ref="V26:W26"/>
    <mergeCell ref="Z19:AA25"/>
    <mergeCell ref="AB19:AC25"/>
    <mergeCell ref="AB18:AC18"/>
    <mergeCell ref="R19:S25"/>
    <mergeCell ref="X18:Y18"/>
    <mergeCell ref="X19:Y25"/>
    <mergeCell ref="U11:V12"/>
    <mergeCell ref="O12:P12"/>
    <mergeCell ref="O13:P13"/>
    <mergeCell ref="Q13:R13"/>
    <mergeCell ref="W10:Z10"/>
    <mergeCell ref="W11:X12"/>
    <mergeCell ref="Y12:Z12"/>
    <mergeCell ref="U13:V13"/>
    <mergeCell ref="W13:X13"/>
    <mergeCell ref="Y13:Z13"/>
    <mergeCell ref="AF26:AG26"/>
    <mergeCell ref="AC97:AD97"/>
    <mergeCell ref="U93:V93"/>
    <mergeCell ref="U91:V91"/>
    <mergeCell ref="G179:H179"/>
    <mergeCell ref="S179:T179"/>
    <mergeCell ref="U153:V153"/>
    <mergeCell ref="S153:T153"/>
    <mergeCell ref="Q170:R170"/>
    <mergeCell ref="Q171:R171"/>
    <mergeCell ref="Q172:R172"/>
    <mergeCell ref="S170:T170"/>
    <mergeCell ref="K156:L156"/>
    <mergeCell ref="Q153:R153"/>
    <mergeCell ref="W73:X73"/>
    <mergeCell ref="U132:V136"/>
    <mergeCell ref="S141:T141"/>
    <mergeCell ref="S140:T140"/>
    <mergeCell ref="U140:V140"/>
    <mergeCell ref="U139:V139"/>
    <mergeCell ref="W75:X75"/>
    <mergeCell ref="S139:T139"/>
    <mergeCell ref="W76:X76"/>
    <mergeCell ref="S128:T128"/>
    <mergeCell ref="W154:X154"/>
    <mergeCell ref="O76:P76"/>
    <mergeCell ref="Q90:R90"/>
    <mergeCell ref="Q91:R91"/>
    <mergeCell ref="O90:P90"/>
    <mergeCell ref="O89:P89"/>
    <mergeCell ref="O91:P91"/>
    <mergeCell ref="Q89:R89"/>
    <mergeCell ref="M90:N90"/>
    <mergeCell ref="W51:X51"/>
    <mergeCell ref="W52:X52"/>
    <mergeCell ref="W54:X54"/>
    <mergeCell ref="W53:X53"/>
    <mergeCell ref="W56:X56"/>
    <mergeCell ref="W59:X59"/>
    <mergeCell ref="W60:X60"/>
    <mergeCell ref="W61:X61"/>
    <mergeCell ref="W67:X67"/>
    <mergeCell ref="W68:X68"/>
    <mergeCell ref="W70:X70"/>
    <mergeCell ref="W71:X71"/>
    <mergeCell ref="W77:X77"/>
    <mergeCell ref="W72:X72"/>
    <mergeCell ref="U80:X87"/>
    <mergeCell ref="W69:X69"/>
    <mergeCell ref="M89:N89"/>
    <mergeCell ref="M91:N91"/>
    <mergeCell ref="G92:H92"/>
    <mergeCell ref="K89:L89"/>
    <mergeCell ref="K90:L90"/>
    <mergeCell ref="K91:L91"/>
    <mergeCell ref="G93:H93"/>
    <mergeCell ref="G94:H94"/>
    <mergeCell ref="G95:H95"/>
    <mergeCell ref="G96:H96"/>
    <mergeCell ref="K93:L93"/>
    <mergeCell ref="K94:L94"/>
    <mergeCell ref="K95:L95"/>
    <mergeCell ref="K96:L96"/>
    <mergeCell ref="M92:N92"/>
    <mergeCell ref="AI153:AJ153"/>
    <mergeCell ref="AG153:AH153"/>
    <mergeCell ref="AE153:AF153"/>
    <mergeCell ref="AC153:AD153"/>
    <mergeCell ref="AA153:AB153"/>
    <mergeCell ref="W153:X153"/>
    <mergeCell ref="AA126:AB126"/>
    <mergeCell ref="W96:X96"/>
    <mergeCell ref="AC93:AD93"/>
    <mergeCell ref="AC91:AD91"/>
    <mergeCell ref="M127:N127"/>
    <mergeCell ref="Q127:R127"/>
    <mergeCell ref="U127:V127"/>
    <mergeCell ref="Y127:Z127"/>
    <mergeCell ref="AC127:AD127"/>
    <mergeCell ref="AA123:AB123"/>
    <mergeCell ref="I91:J91"/>
    <mergeCell ref="I90:J90"/>
    <mergeCell ref="I89:J89"/>
    <mergeCell ref="B99:D99"/>
    <mergeCell ref="E95:F95"/>
    <mergeCell ref="I95:J95"/>
    <mergeCell ref="I94:J94"/>
    <mergeCell ref="E96:F96"/>
    <mergeCell ref="I96:J96"/>
    <mergeCell ref="G74:H74"/>
    <mergeCell ref="O75:P75"/>
    <mergeCell ref="W47:X47"/>
    <mergeCell ref="W58:X58"/>
    <mergeCell ref="W64:X64"/>
    <mergeCell ref="W49:X49"/>
    <mergeCell ref="W50:X50"/>
    <mergeCell ref="G75:H75"/>
    <mergeCell ref="O74:P74"/>
    <mergeCell ref="W74:X74"/>
    <mergeCell ref="E98:F98"/>
    <mergeCell ref="B97:D97"/>
    <mergeCell ref="I97:J97"/>
    <mergeCell ref="B95:D95"/>
    <mergeCell ref="E97:F97"/>
    <mergeCell ref="U99:V99"/>
    <mergeCell ref="K99:L99"/>
    <mergeCell ref="O98:P98"/>
    <mergeCell ref="W55:X55"/>
    <mergeCell ref="O73:P73"/>
    <mergeCell ref="G59:H59"/>
    <mergeCell ref="G57:H57"/>
    <mergeCell ref="E77:F77"/>
    <mergeCell ref="E68:F68"/>
    <mergeCell ref="B61:D61"/>
    <mergeCell ref="AC132:AD136"/>
    <mergeCell ref="AA132:AB136"/>
    <mergeCell ref="W48:X48"/>
    <mergeCell ref="O72:P72"/>
    <mergeCell ref="O67:P67"/>
    <mergeCell ref="Y90:Z90"/>
    <mergeCell ref="AC121:AD121"/>
    <mergeCell ref="Q80:T87"/>
    <mergeCell ref="W46:X46"/>
    <mergeCell ref="W32:X36"/>
    <mergeCell ref="W39:X39"/>
    <mergeCell ref="W40:X40"/>
    <mergeCell ref="AB32:AB36"/>
    <mergeCell ref="W41:X41"/>
    <mergeCell ref="W42:X42"/>
    <mergeCell ref="W43:X43"/>
    <mergeCell ref="W44:X44"/>
    <mergeCell ref="W45:X45"/>
    <mergeCell ref="AA32:AA36"/>
    <mergeCell ref="O59:P59"/>
    <mergeCell ref="O52:P52"/>
    <mergeCell ref="O57:P57"/>
    <mergeCell ref="AC123:AD123"/>
    <mergeCell ref="AC122:AD122"/>
    <mergeCell ref="U125:V125"/>
    <mergeCell ref="Y125:Z125"/>
    <mergeCell ref="AC124:AD124"/>
    <mergeCell ref="Y123:Z123"/>
    <mergeCell ref="W122:X122"/>
    <mergeCell ref="W123:X123"/>
    <mergeCell ref="W124:X124"/>
    <mergeCell ref="W125:X125"/>
    <mergeCell ref="I32:I36"/>
    <mergeCell ref="AD32:AD36"/>
    <mergeCell ref="AC32:AC36"/>
    <mergeCell ref="W30:AD30"/>
    <mergeCell ref="N32:N36"/>
    <mergeCell ref="M32:M36"/>
    <mergeCell ref="S32:S36"/>
    <mergeCell ref="Y32:Y36"/>
    <mergeCell ref="V32:V36"/>
    <mergeCell ref="G73:H73"/>
    <mergeCell ref="G69:H69"/>
    <mergeCell ref="G66:H66"/>
    <mergeCell ref="G65:H65"/>
    <mergeCell ref="H26:I26"/>
    <mergeCell ref="G72:H72"/>
    <mergeCell ref="G71:H71"/>
    <mergeCell ref="G55:H55"/>
    <mergeCell ref="G43:H43"/>
    <mergeCell ref="G44:H44"/>
    <mergeCell ref="O39:P39"/>
    <mergeCell ref="O30:V30"/>
    <mergeCell ref="Z32:Z36"/>
    <mergeCell ref="G70:H70"/>
    <mergeCell ref="G64:H64"/>
    <mergeCell ref="G67:H67"/>
    <mergeCell ref="G68:H68"/>
    <mergeCell ref="G63:H63"/>
    <mergeCell ref="G58:H58"/>
    <mergeCell ref="G61:H61"/>
    <mergeCell ref="G60:H60"/>
    <mergeCell ref="L32:L36"/>
    <mergeCell ref="O62:P62"/>
    <mergeCell ref="A10:C12"/>
    <mergeCell ref="A13:C13"/>
    <mergeCell ref="D13:E13"/>
    <mergeCell ref="H18:I18"/>
    <mergeCell ref="D10:G10"/>
    <mergeCell ref="D11:E12"/>
    <mergeCell ref="F13:G13"/>
    <mergeCell ref="F18:G18"/>
    <mergeCell ref="F12:G12"/>
    <mergeCell ref="A18:C26"/>
    <mergeCell ref="A4:C6"/>
    <mergeCell ref="D4:K4"/>
    <mergeCell ref="A7:C7"/>
    <mergeCell ref="D7:E7"/>
    <mergeCell ref="F7:G7"/>
    <mergeCell ref="H7:I7"/>
    <mergeCell ref="L4:U4"/>
    <mergeCell ref="D5:E6"/>
    <mergeCell ref="N6:O6"/>
    <mergeCell ref="T19:U25"/>
    <mergeCell ref="J18:K18"/>
    <mergeCell ref="N26:O26"/>
    <mergeCell ref="P26:Q26"/>
    <mergeCell ref="U10:V10"/>
    <mergeCell ref="R18:S18"/>
    <mergeCell ref="V4:AK4"/>
    <mergeCell ref="AJ5:AK6"/>
    <mergeCell ref="AH5:AI6"/>
    <mergeCell ref="AF5:AG6"/>
    <mergeCell ref="AD5:AE6"/>
    <mergeCell ref="AB5:AC6"/>
    <mergeCell ref="Z5:AA6"/>
    <mergeCell ref="V5:W6"/>
    <mergeCell ref="X6:Y6"/>
    <mergeCell ref="H5:I6"/>
    <mergeCell ref="F6:G6"/>
    <mergeCell ref="J5:K6"/>
    <mergeCell ref="T5:U6"/>
    <mergeCell ref="R5:S6"/>
    <mergeCell ref="P5:Q6"/>
    <mergeCell ref="L5:M6"/>
    <mergeCell ref="A30:D37"/>
    <mergeCell ref="R26:S26"/>
    <mergeCell ref="E30:F37"/>
    <mergeCell ref="G32:H36"/>
    <mergeCell ref="K32:K36"/>
    <mergeCell ref="H19:I25"/>
    <mergeCell ref="J19:K25"/>
    <mergeCell ref="F19:G25"/>
    <mergeCell ref="R32:R36"/>
    <mergeCell ref="G30:N30"/>
    <mergeCell ref="L26:M26"/>
    <mergeCell ref="L27:M27"/>
    <mergeCell ref="J32:J36"/>
    <mergeCell ref="J26:K26"/>
    <mergeCell ref="AD19:AE25"/>
    <mergeCell ref="AD26:AE26"/>
    <mergeCell ref="AH26:AI26"/>
    <mergeCell ref="AF19:AG25"/>
    <mergeCell ref="T26:U26"/>
    <mergeCell ref="AB27:AC27"/>
    <mergeCell ref="AD27:AE27"/>
    <mergeCell ref="AH19:AI25"/>
    <mergeCell ref="Z18:AA18"/>
    <mergeCell ref="AD18:AE18"/>
    <mergeCell ref="U32:U36"/>
    <mergeCell ref="T32:T36"/>
    <mergeCell ref="AH27:AI27"/>
    <mergeCell ref="X26:Y26"/>
    <mergeCell ref="V19:W25"/>
    <mergeCell ref="O71:P71"/>
    <mergeCell ref="O43:P43"/>
    <mergeCell ref="O44:P44"/>
    <mergeCell ref="Q32:Q36"/>
    <mergeCell ref="O60:P60"/>
    <mergeCell ref="O69:P69"/>
    <mergeCell ref="O70:P70"/>
    <mergeCell ref="O68:P68"/>
    <mergeCell ref="O64:P64"/>
    <mergeCell ref="O66:P66"/>
    <mergeCell ref="O65:P65"/>
    <mergeCell ref="O58:P58"/>
    <mergeCell ref="O63:P63"/>
    <mergeCell ref="O32:P36"/>
    <mergeCell ref="O42:P42"/>
    <mergeCell ref="O40:P40"/>
    <mergeCell ref="O61:P61"/>
    <mergeCell ref="O54:P54"/>
    <mergeCell ref="O41:P41"/>
    <mergeCell ref="E43:F43"/>
    <mergeCell ref="E65:F65"/>
    <mergeCell ref="E49:F49"/>
    <mergeCell ref="B49:D49"/>
    <mergeCell ref="G56:H56"/>
    <mergeCell ref="O56:P56"/>
    <mergeCell ref="G54:H54"/>
    <mergeCell ref="G62:H62"/>
    <mergeCell ref="O49:P49"/>
    <mergeCell ref="O55:P55"/>
    <mergeCell ref="G51:H51"/>
    <mergeCell ref="O51:P51"/>
    <mergeCell ref="G52:H52"/>
    <mergeCell ref="G53:H53"/>
    <mergeCell ref="O53:P53"/>
    <mergeCell ref="O50:P50"/>
    <mergeCell ref="O48:P48"/>
    <mergeCell ref="O45:P45"/>
    <mergeCell ref="G46:H46"/>
    <mergeCell ref="E46:F46"/>
    <mergeCell ref="E47:F47"/>
    <mergeCell ref="O47:P47"/>
    <mergeCell ref="E48:F48"/>
    <mergeCell ref="O46:P46"/>
    <mergeCell ref="G49:H49"/>
    <mergeCell ref="G47:H47"/>
    <mergeCell ref="G45:H45"/>
    <mergeCell ref="G48:H48"/>
    <mergeCell ref="G50:H50"/>
    <mergeCell ref="E59:F59"/>
    <mergeCell ref="B67:D67"/>
    <mergeCell ref="E67:F67"/>
    <mergeCell ref="E60:F60"/>
    <mergeCell ref="B66:D66"/>
    <mergeCell ref="B68:D68"/>
    <mergeCell ref="B62:D62"/>
    <mergeCell ref="B63:D63"/>
    <mergeCell ref="E52:F52"/>
    <mergeCell ref="E53:F53"/>
    <mergeCell ref="E54:F54"/>
    <mergeCell ref="B65:D65"/>
    <mergeCell ref="E64:F64"/>
    <mergeCell ref="E61:F61"/>
    <mergeCell ref="B55:D55"/>
    <mergeCell ref="B56:D56"/>
    <mergeCell ref="B57:D57"/>
    <mergeCell ref="B52:D52"/>
    <mergeCell ref="E50:F50"/>
    <mergeCell ref="B51:D51"/>
    <mergeCell ref="B54:D54"/>
    <mergeCell ref="B50:D50"/>
    <mergeCell ref="E42:F42"/>
    <mergeCell ref="E39:F39"/>
    <mergeCell ref="E40:F40"/>
    <mergeCell ref="E41:F41"/>
    <mergeCell ref="G39:H39"/>
    <mergeCell ref="G40:H40"/>
    <mergeCell ref="G41:H41"/>
    <mergeCell ref="G42:H42"/>
    <mergeCell ref="E66:F66"/>
    <mergeCell ref="E51:F51"/>
    <mergeCell ref="E55:F55"/>
    <mergeCell ref="E58:F58"/>
    <mergeCell ref="E56:F56"/>
    <mergeCell ref="E57:F57"/>
    <mergeCell ref="E62:F62"/>
    <mergeCell ref="E63:F63"/>
    <mergeCell ref="B44:D44"/>
    <mergeCell ref="B45:D45"/>
    <mergeCell ref="B46:D46"/>
    <mergeCell ref="B47:D47"/>
    <mergeCell ref="B40:D40"/>
    <mergeCell ref="B41:D41"/>
    <mergeCell ref="B42:D42"/>
    <mergeCell ref="B43:D43"/>
    <mergeCell ref="B60:D60"/>
    <mergeCell ref="B59:D59"/>
    <mergeCell ref="E44:F44"/>
    <mergeCell ref="E45:F45"/>
    <mergeCell ref="E69:F69"/>
    <mergeCell ref="B90:D90"/>
    <mergeCell ref="E70:F70"/>
    <mergeCell ref="E71:F71"/>
    <mergeCell ref="B72:D72"/>
    <mergeCell ref="B70:D70"/>
    <mergeCell ref="B71:D71"/>
    <mergeCell ref="A80:D87"/>
    <mergeCell ref="B77:D77"/>
    <mergeCell ref="E72:F72"/>
    <mergeCell ref="E74:F74"/>
    <mergeCell ref="E76:F76"/>
    <mergeCell ref="E73:F73"/>
    <mergeCell ref="B93:D93"/>
    <mergeCell ref="B91:D91"/>
    <mergeCell ref="B92:D92"/>
    <mergeCell ref="E91:F91"/>
    <mergeCell ref="E92:F92"/>
    <mergeCell ref="E93:F93"/>
    <mergeCell ref="B76:D76"/>
    <mergeCell ref="E75:F75"/>
    <mergeCell ref="E80:H87"/>
    <mergeCell ref="G89:H89"/>
    <mergeCell ref="G90:H90"/>
    <mergeCell ref="G91:H91"/>
    <mergeCell ref="A88:D88"/>
    <mergeCell ref="G76:H76"/>
    <mergeCell ref="G77:H77"/>
    <mergeCell ref="E107:F107"/>
    <mergeCell ref="E103:F103"/>
    <mergeCell ref="E104:F104"/>
    <mergeCell ref="E105:F105"/>
    <mergeCell ref="E106:F106"/>
    <mergeCell ref="B100:D100"/>
    <mergeCell ref="B101:D101"/>
    <mergeCell ref="B102:D102"/>
    <mergeCell ref="B104:D104"/>
    <mergeCell ref="E100:F100"/>
    <mergeCell ref="B112:D112"/>
    <mergeCell ref="E94:F94"/>
    <mergeCell ref="E101:F101"/>
    <mergeCell ref="B73:D73"/>
    <mergeCell ref="E90:F90"/>
    <mergeCell ref="E89:F89"/>
    <mergeCell ref="B74:D74"/>
    <mergeCell ref="B75:D75"/>
    <mergeCell ref="B110:D110"/>
    <mergeCell ref="B111:D111"/>
    <mergeCell ref="B105:D105"/>
    <mergeCell ref="B106:D106"/>
    <mergeCell ref="B96:D96"/>
    <mergeCell ref="B94:D94"/>
    <mergeCell ref="B121:D121"/>
    <mergeCell ref="B122:D122"/>
    <mergeCell ref="B118:D118"/>
    <mergeCell ref="B120:D120"/>
    <mergeCell ref="B107:D107"/>
    <mergeCell ref="B109:D109"/>
    <mergeCell ref="B116:D116"/>
    <mergeCell ref="B117:D117"/>
    <mergeCell ref="B113:D113"/>
    <mergeCell ref="B115:D115"/>
    <mergeCell ref="B123:D123"/>
    <mergeCell ref="B124:D124"/>
    <mergeCell ref="U123:V123"/>
    <mergeCell ref="E113:F113"/>
    <mergeCell ref="I113:J113"/>
    <mergeCell ref="Q113:R113"/>
    <mergeCell ref="E114:F114"/>
    <mergeCell ref="G120:H120"/>
    <mergeCell ref="K111:L111"/>
    <mergeCell ref="K113:L113"/>
    <mergeCell ref="O119:P119"/>
    <mergeCell ref="O120:P120"/>
    <mergeCell ref="O121:P121"/>
    <mergeCell ref="O122:P122"/>
    <mergeCell ref="O123:P123"/>
    <mergeCell ref="O124:P124"/>
    <mergeCell ref="S119:T119"/>
    <mergeCell ref="S120:T120"/>
    <mergeCell ref="S121:T121"/>
    <mergeCell ref="S122:T122"/>
    <mergeCell ref="S123:T123"/>
    <mergeCell ref="I107:J107"/>
    <mergeCell ref="AI132:AJ136"/>
    <mergeCell ref="B125:D125"/>
    <mergeCell ref="B126:D126"/>
    <mergeCell ref="B127:D127"/>
    <mergeCell ref="S132:T136"/>
    <mergeCell ref="W132:X136"/>
    <mergeCell ref="AC125:AD125"/>
    <mergeCell ref="K127:L127"/>
    <mergeCell ref="O127:P127"/>
    <mergeCell ref="AE128:AF128"/>
    <mergeCell ref="AI140:AJ140"/>
    <mergeCell ref="AG139:AH139"/>
    <mergeCell ref="W140:X140"/>
    <mergeCell ref="AE140:AF140"/>
    <mergeCell ref="AI139:AJ139"/>
    <mergeCell ref="AG140:AH140"/>
    <mergeCell ref="AA140:AB140"/>
    <mergeCell ref="AC140:AD140"/>
    <mergeCell ref="AE139:AF139"/>
    <mergeCell ref="W139:X139"/>
    <mergeCell ref="AC139:AD139"/>
    <mergeCell ref="AA139:AB139"/>
    <mergeCell ref="G127:H127"/>
    <mergeCell ref="O125:P125"/>
    <mergeCell ref="O126:P126"/>
    <mergeCell ref="I126:J126"/>
    <mergeCell ref="M126:N126"/>
    <mergeCell ref="Q125:R125"/>
    <mergeCell ref="E139:F139"/>
    <mergeCell ref="G139:H139"/>
    <mergeCell ref="I139:J139"/>
    <mergeCell ref="K139:L139"/>
    <mergeCell ref="G100:H100"/>
    <mergeCell ref="G101:H101"/>
    <mergeCell ref="AC126:AD126"/>
    <mergeCell ref="G113:H113"/>
    <mergeCell ref="G114:H114"/>
    <mergeCell ref="G115:H115"/>
    <mergeCell ref="G118:H118"/>
    <mergeCell ref="G119:H119"/>
    <mergeCell ref="G102:H102"/>
    <mergeCell ref="G103:H103"/>
    <mergeCell ref="G106:H106"/>
    <mergeCell ref="G107:H107"/>
    <mergeCell ref="G108:H108"/>
    <mergeCell ref="G98:H98"/>
    <mergeCell ref="G99:H99"/>
    <mergeCell ref="G104:H104"/>
    <mergeCell ref="G105:H105"/>
    <mergeCell ref="G110:H110"/>
    <mergeCell ref="G111:H111"/>
    <mergeCell ref="G122:H122"/>
    <mergeCell ref="G123:H123"/>
    <mergeCell ref="G124:H124"/>
    <mergeCell ref="G125:H125"/>
    <mergeCell ref="G126:H126"/>
    <mergeCell ref="K98:L98"/>
    <mergeCell ref="K106:L106"/>
    <mergeCell ref="K107:L107"/>
    <mergeCell ref="K108:L108"/>
    <mergeCell ref="K109:L109"/>
    <mergeCell ref="K110:L110"/>
    <mergeCell ref="AA124:AB124"/>
    <mergeCell ref="AA125:AB125"/>
    <mergeCell ref="K101:L101"/>
    <mergeCell ref="K102:L102"/>
    <mergeCell ref="K122:L122"/>
    <mergeCell ref="K115:L115"/>
    <mergeCell ref="K114:L114"/>
    <mergeCell ref="K103:L103"/>
    <mergeCell ref="K104:L104"/>
    <mergeCell ref="K105:L105"/>
    <mergeCell ref="K123:L123"/>
    <mergeCell ref="K124:L124"/>
    <mergeCell ref="K125:L125"/>
    <mergeCell ref="K126:L126"/>
    <mergeCell ref="K116:L116"/>
    <mergeCell ref="K117:L117"/>
    <mergeCell ref="K118:L118"/>
    <mergeCell ref="K119:L119"/>
    <mergeCell ref="K120:L120"/>
    <mergeCell ref="O101:P101"/>
    <mergeCell ref="O102:P102"/>
    <mergeCell ref="O103:P103"/>
    <mergeCell ref="O104:P104"/>
    <mergeCell ref="O105:P105"/>
    <mergeCell ref="O106:P106"/>
    <mergeCell ref="O107:P107"/>
    <mergeCell ref="O108:P108"/>
    <mergeCell ref="O116:P116"/>
    <mergeCell ref="O109:P109"/>
    <mergeCell ref="O110:P110"/>
    <mergeCell ref="O111:P111"/>
    <mergeCell ref="O112:P112"/>
    <mergeCell ref="O113:P113"/>
    <mergeCell ref="O114:P114"/>
    <mergeCell ref="Q92:R92"/>
    <mergeCell ref="Q100:R100"/>
    <mergeCell ref="Q105:R105"/>
    <mergeCell ref="S126:T126"/>
    <mergeCell ref="S127:T127"/>
    <mergeCell ref="W90:X90"/>
    <mergeCell ref="W91:X91"/>
    <mergeCell ref="W92:X92"/>
    <mergeCell ref="W93:X93"/>
    <mergeCell ref="W94:X94"/>
    <mergeCell ref="W104:X104"/>
    <mergeCell ref="W95:X95"/>
    <mergeCell ref="W106:X106"/>
    <mergeCell ref="W107:X107"/>
    <mergeCell ref="W108:X108"/>
    <mergeCell ref="W111:X111"/>
    <mergeCell ref="W112:X112"/>
    <mergeCell ref="W97:X97"/>
    <mergeCell ref="W98:X98"/>
    <mergeCell ref="W99:X99"/>
    <mergeCell ref="W100:X100"/>
    <mergeCell ref="W101:X101"/>
    <mergeCell ref="U98:V98"/>
    <mergeCell ref="U101:V101"/>
    <mergeCell ref="U102:V102"/>
    <mergeCell ref="W103:X103"/>
    <mergeCell ref="U103:V103"/>
    <mergeCell ref="S97:T97"/>
    <mergeCell ref="S98:T98"/>
    <mergeCell ref="S99:T99"/>
    <mergeCell ref="S100:T100"/>
    <mergeCell ref="S90:T90"/>
    <mergeCell ref="S91:T91"/>
    <mergeCell ref="S92:T92"/>
    <mergeCell ref="S93:T93"/>
    <mergeCell ref="M94:N94"/>
    <mergeCell ref="Y94:Z94"/>
    <mergeCell ref="U92:V92"/>
    <mergeCell ref="Y93:Z93"/>
    <mergeCell ref="U96:V96"/>
    <mergeCell ref="Q93:R93"/>
    <mergeCell ref="M96:N96"/>
    <mergeCell ref="Q96:R96"/>
    <mergeCell ref="M95:N95"/>
    <mergeCell ref="Q95:R95"/>
    <mergeCell ref="U94:V94"/>
    <mergeCell ref="M93:N93"/>
    <mergeCell ref="Q94:R94"/>
    <mergeCell ref="S95:T95"/>
    <mergeCell ref="S96:T96"/>
    <mergeCell ref="E99:F99"/>
    <mergeCell ref="S94:T94"/>
    <mergeCell ref="G97:H97"/>
    <mergeCell ref="K97:L97"/>
    <mergeCell ref="I93:J93"/>
    <mergeCell ref="I92:J92"/>
    <mergeCell ref="K92:L92"/>
    <mergeCell ref="O92:P92"/>
    <mergeCell ref="O93:P93"/>
    <mergeCell ref="O94:P94"/>
    <mergeCell ref="O95:P95"/>
    <mergeCell ref="O96:P96"/>
    <mergeCell ref="O97:P97"/>
    <mergeCell ref="O99:P99"/>
    <mergeCell ref="AC96:AD96"/>
    <mergeCell ref="U97:V97"/>
    <mergeCell ref="Y98:Z98"/>
    <mergeCell ref="Y95:Z95"/>
    <mergeCell ref="U95:V95"/>
    <mergeCell ref="AC95:AD95"/>
    <mergeCell ref="Q98:R98"/>
    <mergeCell ref="Q99:R99"/>
    <mergeCell ref="M99:N99"/>
    <mergeCell ref="Y101:Z101"/>
    <mergeCell ref="AC101:AD101"/>
    <mergeCell ref="M97:N97"/>
    <mergeCell ref="Q97:R97"/>
    <mergeCell ref="E102:F102"/>
    <mergeCell ref="I99:J99"/>
    <mergeCell ref="I98:J98"/>
    <mergeCell ref="M98:N98"/>
    <mergeCell ref="M101:N101"/>
    <mergeCell ref="I102:J102"/>
    <mergeCell ref="M102:N102"/>
    <mergeCell ref="I100:J100"/>
    <mergeCell ref="M100:N100"/>
    <mergeCell ref="I101:J101"/>
    <mergeCell ref="Q102:R102"/>
    <mergeCell ref="Q101:R101"/>
    <mergeCell ref="U100:V100"/>
    <mergeCell ref="Y102:Z102"/>
    <mergeCell ref="W102:X102"/>
    <mergeCell ref="S101:T101"/>
    <mergeCell ref="S102:T102"/>
    <mergeCell ref="K100:L100"/>
    <mergeCell ref="O100:P100"/>
    <mergeCell ref="I104:J104"/>
    <mergeCell ref="M104:N104"/>
    <mergeCell ref="Q104:R104"/>
    <mergeCell ref="I105:J105"/>
    <mergeCell ref="M105:N105"/>
    <mergeCell ref="I103:J103"/>
    <mergeCell ref="M103:N103"/>
    <mergeCell ref="Q103:R103"/>
    <mergeCell ref="AC104:AD104"/>
    <mergeCell ref="U105:V105"/>
    <mergeCell ref="Y105:Z105"/>
    <mergeCell ref="AC105:AD105"/>
    <mergeCell ref="U104:V104"/>
    <mergeCell ref="Y104:Z104"/>
    <mergeCell ref="AA103:AB103"/>
    <mergeCell ref="AA104:AB104"/>
    <mergeCell ref="AA105:AB105"/>
    <mergeCell ref="S103:T103"/>
    <mergeCell ref="S104:T104"/>
    <mergeCell ref="S105:T105"/>
    <mergeCell ref="M107:N107"/>
    <mergeCell ref="Q107:R107"/>
    <mergeCell ref="AC106:AD106"/>
    <mergeCell ref="U106:V106"/>
    <mergeCell ref="Y106:Z106"/>
    <mergeCell ref="I106:J106"/>
    <mergeCell ref="M106:N106"/>
    <mergeCell ref="Q106:R106"/>
    <mergeCell ref="U107:V107"/>
    <mergeCell ref="M108:N108"/>
    <mergeCell ref="Q108:R108"/>
    <mergeCell ref="U108:V108"/>
    <mergeCell ref="Y108:Z108"/>
    <mergeCell ref="AC107:AD107"/>
    <mergeCell ref="AA107:AB107"/>
    <mergeCell ref="AA108:AB108"/>
    <mergeCell ref="AC108:AD108"/>
    <mergeCell ref="S107:T107"/>
    <mergeCell ref="S106:T106"/>
    <mergeCell ref="S108:T108"/>
    <mergeCell ref="E108:F108"/>
    <mergeCell ref="I108:J108"/>
    <mergeCell ref="E109:F109"/>
    <mergeCell ref="I109:J109"/>
    <mergeCell ref="E112:F112"/>
    <mergeCell ref="I112:J112"/>
    <mergeCell ref="G109:H109"/>
    <mergeCell ref="G112:H112"/>
    <mergeCell ref="E110:F110"/>
    <mergeCell ref="E111:F111"/>
    <mergeCell ref="I111:J111"/>
    <mergeCell ref="M111:N111"/>
    <mergeCell ref="I110:J110"/>
    <mergeCell ref="M110:N110"/>
    <mergeCell ref="Q111:R111"/>
    <mergeCell ref="U112:V112"/>
    <mergeCell ref="M112:N112"/>
    <mergeCell ref="Q112:R112"/>
    <mergeCell ref="K112:L112"/>
    <mergeCell ref="U109:V109"/>
    <mergeCell ref="M109:N109"/>
    <mergeCell ref="S109:T109"/>
    <mergeCell ref="AC109:AD109"/>
    <mergeCell ref="W116:X116"/>
    <mergeCell ref="S110:T110"/>
    <mergeCell ref="S111:T111"/>
    <mergeCell ref="S112:T112"/>
    <mergeCell ref="S113:T113"/>
    <mergeCell ref="S114:T114"/>
    <mergeCell ref="S115:T115"/>
    <mergeCell ref="S116:T116"/>
    <mergeCell ref="W117:X117"/>
    <mergeCell ref="W118:X118"/>
    <mergeCell ref="W119:X119"/>
    <mergeCell ref="AA109:AB109"/>
    <mergeCell ref="AA110:AB110"/>
    <mergeCell ref="AA111:AB111"/>
    <mergeCell ref="AA112:AB112"/>
    <mergeCell ref="Y115:Z115"/>
    <mergeCell ref="Y109:Z109"/>
    <mergeCell ref="S118:T118"/>
    <mergeCell ref="S117:T117"/>
    <mergeCell ref="M113:N113"/>
    <mergeCell ref="Q110:R110"/>
    <mergeCell ref="AC112:AD112"/>
    <mergeCell ref="AC110:AD110"/>
    <mergeCell ref="U111:V111"/>
    <mergeCell ref="Y111:Z111"/>
    <mergeCell ref="AC111:AD111"/>
    <mergeCell ref="U110:V110"/>
    <mergeCell ref="Y110:Z110"/>
    <mergeCell ref="W113:X113"/>
    <mergeCell ref="U114:V114"/>
    <mergeCell ref="AC114:AD114"/>
    <mergeCell ref="U113:V113"/>
    <mergeCell ref="Y113:Z113"/>
    <mergeCell ref="AC113:AD113"/>
    <mergeCell ref="Y112:Z112"/>
    <mergeCell ref="Y114:Z114"/>
    <mergeCell ref="W114:X114"/>
    <mergeCell ref="AC119:AD119"/>
    <mergeCell ref="AC117:AD117"/>
    <mergeCell ref="U118:V118"/>
    <mergeCell ref="Y118:Z118"/>
    <mergeCell ref="AC118:AD118"/>
    <mergeCell ref="U117:V117"/>
    <mergeCell ref="E119:F119"/>
    <mergeCell ref="I119:J119"/>
    <mergeCell ref="E120:F120"/>
    <mergeCell ref="I120:J120"/>
    <mergeCell ref="AA118:AB118"/>
    <mergeCell ref="AC120:AD120"/>
    <mergeCell ref="E115:F115"/>
    <mergeCell ref="W115:X115"/>
    <mergeCell ref="I114:J114"/>
    <mergeCell ref="M114:N114"/>
    <mergeCell ref="Q114:R114"/>
    <mergeCell ref="M115:N115"/>
    <mergeCell ref="Q115:R115"/>
    <mergeCell ref="U115:V115"/>
    <mergeCell ref="I115:J115"/>
    <mergeCell ref="O115:P115"/>
    <mergeCell ref="G117:H117"/>
    <mergeCell ref="AC116:AD116"/>
    <mergeCell ref="E116:F116"/>
    <mergeCell ref="I116:J116"/>
    <mergeCell ref="M116:N116"/>
    <mergeCell ref="Q116:R116"/>
    <mergeCell ref="U116:V116"/>
    <mergeCell ref="Y116:Z116"/>
    <mergeCell ref="G116:H116"/>
    <mergeCell ref="AC115:AD115"/>
    <mergeCell ref="A131:D137"/>
    <mergeCell ref="G132:H136"/>
    <mergeCell ref="E132:F136"/>
    <mergeCell ref="I132:J136"/>
    <mergeCell ref="M132:N136"/>
    <mergeCell ref="K132:L136"/>
    <mergeCell ref="O132:P136"/>
    <mergeCell ref="I121:J121"/>
    <mergeCell ref="M119:N119"/>
    <mergeCell ref="K121:L121"/>
    <mergeCell ref="G121:H121"/>
    <mergeCell ref="Q120:R120"/>
    <mergeCell ref="U120:V120"/>
    <mergeCell ref="Y120:Z120"/>
    <mergeCell ref="U122:V122"/>
    <mergeCell ref="Y122:Z122"/>
    <mergeCell ref="Q122:R122"/>
    <mergeCell ref="Y121:Z121"/>
    <mergeCell ref="W120:X120"/>
    <mergeCell ref="W121:X121"/>
    <mergeCell ref="U121:V121"/>
    <mergeCell ref="E123:F123"/>
    <mergeCell ref="M121:N121"/>
    <mergeCell ref="Q121:R121"/>
    <mergeCell ref="I123:J123"/>
    <mergeCell ref="M123:N123"/>
    <mergeCell ref="Q123:R123"/>
    <mergeCell ref="E122:F122"/>
    <mergeCell ref="I122:J122"/>
    <mergeCell ref="M122:N122"/>
    <mergeCell ref="E121:F121"/>
    <mergeCell ref="Q119:R119"/>
    <mergeCell ref="M139:N139"/>
    <mergeCell ref="O139:P139"/>
    <mergeCell ref="M138:N138"/>
    <mergeCell ref="Q140:R140"/>
    <mergeCell ref="B140:D140"/>
    <mergeCell ref="E140:F140"/>
    <mergeCell ref="G140:H140"/>
    <mergeCell ref="I140:J140"/>
    <mergeCell ref="K140:L140"/>
    <mergeCell ref="M140:N140"/>
    <mergeCell ref="Q139:R139"/>
    <mergeCell ref="B141:D141"/>
    <mergeCell ref="E141:F141"/>
    <mergeCell ref="G141:H141"/>
    <mergeCell ref="I141:J141"/>
    <mergeCell ref="K141:L141"/>
    <mergeCell ref="M141:N141"/>
    <mergeCell ref="O141:P141"/>
    <mergeCell ref="Q141:R141"/>
    <mergeCell ref="O140:P140"/>
    <mergeCell ref="M143:N143"/>
    <mergeCell ref="O143:P143"/>
    <mergeCell ref="Q143:R143"/>
    <mergeCell ref="B142:D142"/>
    <mergeCell ref="E142:F142"/>
    <mergeCell ref="G142:H142"/>
    <mergeCell ref="I142:J142"/>
    <mergeCell ref="K142:L142"/>
    <mergeCell ref="M142:N142"/>
    <mergeCell ref="Q145:R145"/>
    <mergeCell ref="B144:D144"/>
    <mergeCell ref="M144:N144"/>
    <mergeCell ref="O142:P142"/>
    <mergeCell ref="Q142:R142"/>
    <mergeCell ref="B143:D143"/>
    <mergeCell ref="E143:F143"/>
    <mergeCell ref="G143:H143"/>
    <mergeCell ref="I143:J143"/>
    <mergeCell ref="K143:L143"/>
    <mergeCell ref="Q144:R144"/>
    <mergeCell ref="B145:D145"/>
    <mergeCell ref="E145:F145"/>
    <mergeCell ref="G145:H145"/>
    <mergeCell ref="I145:J145"/>
    <mergeCell ref="K145:L145"/>
    <mergeCell ref="M145:N145"/>
    <mergeCell ref="O145:P145"/>
    <mergeCell ref="B146:D146"/>
    <mergeCell ref="M146:N146"/>
    <mergeCell ref="O144:P144"/>
    <mergeCell ref="E144:F144"/>
    <mergeCell ref="G144:H144"/>
    <mergeCell ref="I144:J144"/>
    <mergeCell ref="K144:L144"/>
    <mergeCell ref="E146:F146"/>
    <mergeCell ref="G146:H146"/>
    <mergeCell ref="G148:H148"/>
    <mergeCell ref="E148:F148"/>
    <mergeCell ref="Q146:R146"/>
    <mergeCell ref="B147:D147"/>
    <mergeCell ref="E147:F147"/>
    <mergeCell ref="G147:H147"/>
    <mergeCell ref="I147:J147"/>
    <mergeCell ref="K147:L147"/>
    <mergeCell ref="M147:N147"/>
    <mergeCell ref="O147:P147"/>
    <mergeCell ref="I146:J146"/>
    <mergeCell ref="K146:L146"/>
    <mergeCell ref="B149:D149"/>
    <mergeCell ref="E149:F149"/>
    <mergeCell ref="G149:H149"/>
    <mergeCell ref="I149:J149"/>
    <mergeCell ref="Q150:R150"/>
    <mergeCell ref="O148:P148"/>
    <mergeCell ref="Q149:R149"/>
    <mergeCell ref="Q148:R148"/>
    <mergeCell ref="O149:P149"/>
    <mergeCell ref="I148:J148"/>
    <mergeCell ref="K148:L148"/>
    <mergeCell ref="M148:N148"/>
    <mergeCell ref="O150:P150"/>
    <mergeCell ref="K150:L150"/>
    <mergeCell ref="M150:N150"/>
    <mergeCell ref="K149:L149"/>
    <mergeCell ref="M149:N149"/>
    <mergeCell ref="B150:D150"/>
    <mergeCell ref="E150:F150"/>
    <mergeCell ref="G150:H150"/>
    <mergeCell ref="I150:J150"/>
    <mergeCell ref="E152:F152"/>
    <mergeCell ref="G152:H152"/>
    <mergeCell ref="I151:J151"/>
    <mergeCell ref="I152:J152"/>
    <mergeCell ref="K153:L153"/>
    <mergeCell ref="K155:L155"/>
    <mergeCell ref="M155:N155"/>
    <mergeCell ref="K154:L154"/>
    <mergeCell ref="K152:L152"/>
    <mergeCell ref="M152:N152"/>
    <mergeCell ref="M154:N154"/>
    <mergeCell ref="O159:P159"/>
    <mergeCell ref="Q155:R155"/>
    <mergeCell ref="I156:J156"/>
    <mergeCell ref="B154:D154"/>
    <mergeCell ref="G153:H153"/>
    <mergeCell ref="I153:J153"/>
    <mergeCell ref="E153:F153"/>
    <mergeCell ref="Q161:R161"/>
    <mergeCell ref="O166:P166"/>
    <mergeCell ref="Q157:R157"/>
    <mergeCell ref="O162:P162"/>
    <mergeCell ref="AA92:AB92"/>
    <mergeCell ref="AA93:AB93"/>
    <mergeCell ref="AA94:AB94"/>
    <mergeCell ref="AA95:AB95"/>
    <mergeCell ref="AA96:AB96"/>
    <mergeCell ref="Y117:Z117"/>
    <mergeCell ref="AA117:AB117"/>
    <mergeCell ref="Y107:Z107"/>
    <mergeCell ref="AA101:AB101"/>
    <mergeCell ref="AA102:AB102"/>
    <mergeCell ref="U141:V141"/>
    <mergeCell ref="AA141:AB141"/>
    <mergeCell ref="Q160:R160"/>
    <mergeCell ref="W141:X141"/>
    <mergeCell ref="S161:T161"/>
    <mergeCell ref="U161:V161"/>
    <mergeCell ref="O151:P151"/>
    <mergeCell ref="O152:P152"/>
    <mergeCell ref="O153:P153"/>
    <mergeCell ref="U142:V142"/>
    <mergeCell ref="W142:X142"/>
    <mergeCell ref="AA142:AB142"/>
    <mergeCell ref="Q147:R147"/>
    <mergeCell ref="U119:V119"/>
    <mergeCell ref="Y119:Z119"/>
    <mergeCell ref="Q109:R109"/>
    <mergeCell ref="W109:X109"/>
    <mergeCell ref="W110:X110"/>
    <mergeCell ref="AC141:AD141"/>
    <mergeCell ref="AE141:AF141"/>
    <mergeCell ref="E155:F155"/>
    <mergeCell ref="G155:H155"/>
    <mergeCell ref="I155:J155"/>
    <mergeCell ref="E154:F154"/>
    <mergeCell ref="G154:H154"/>
    <mergeCell ref="I154:J154"/>
    <mergeCell ref="B155:D155"/>
    <mergeCell ref="Q156:R156"/>
    <mergeCell ref="E157:F157"/>
    <mergeCell ref="G157:H157"/>
    <mergeCell ref="I157:J157"/>
    <mergeCell ref="K157:L157"/>
    <mergeCell ref="M157:N157"/>
    <mergeCell ref="B156:D156"/>
    <mergeCell ref="E156:F156"/>
    <mergeCell ref="O157:P157"/>
    <mergeCell ref="O156:P156"/>
    <mergeCell ref="Q151:R151"/>
    <mergeCell ref="M151:N151"/>
    <mergeCell ref="K151:L151"/>
    <mergeCell ref="S142:T142"/>
    <mergeCell ref="S144:T144"/>
    <mergeCell ref="O146:P146"/>
    <mergeCell ref="Q152:R152"/>
    <mergeCell ref="M153:N153"/>
    <mergeCell ref="B157:D157"/>
    <mergeCell ref="U145:V145"/>
    <mergeCell ref="W145:X145"/>
    <mergeCell ref="AA145:AB145"/>
    <mergeCell ref="G156:H156"/>
    <mergeCell ref="AC143:AD143"/>
    <mergeCell ref="AA143:AB143"/>
    <mergeCell ref="B159:D159"/>
    <mergeCell ref="E159:F159"/>
    <mergeCell ref="G159:H159"/>
    <mergeCell ref="I159:J159"/>
    <mergeCell ref="E158:F158"/>
    <mergeCell ref="G158:H158"/>
    <mergeCell ref="I158:J158"/>
    <mergeCell ref="K159:L159"/>
    <mergeCell ref="M159:N159"/>
    <mergeCell ref="Y144:Z144"/>
    <mergeCell ref="Y145:Z145"/>
    <mergeCell ref="Y146:Z146"/>
    <mergeCell ref="AA154:AB154"/>
    <mergeCell ref="S156:T156"/>
    <mergeCell ref="U156:V156"/>
    <mergeCell ref="W156:X156"/>
    <mergeCell ref="AA156:AB156"/>
    <mergeCell ref="W159:X159"/>
    <mergeCell ref="AA159:AB159"/>
    <mergeCell ref="AC159:AD159"/>
    <mergeCell ref="M156:N156"/>
    <mergeCell ref="Q158:R158"/>
    <mergeCell ref="O154:P154"/>
    <mergeCell ref="Q154:R154"/>
    <mergeCell ref="O155:P155"/>
    <mergeCell ref="Q159:R159"/>
    <mergeCell ref="B151:D151"/>
    <mergeCell ref="E151:F151"/>
    <mergeCell ref="G151:H151"/>
    <mergeCell ref="B152:D152"/>
    <mergeCell ref="B160:D160"/>
    <mergeCell ref="O160:P160"/>
    <mergeCell ref="K158:L158"/>
    <mergeCell ref="M158:N158"/>
    <mergeCell ref="O158:P158"/>
    <mergeCell ref="M161:N161"/>
    <mergeCell ref="E160:F160"/>
    <mergeCell ref="G160:H160"/>
    <mergeCell ref="I160:J160"/>
    <mergeCell ref="K160:L160"/>
    <mergeCell ref="M160:N160"/>
    <mergeCell ref="B161:D161"/>
    <mergeCell ref="E161:F161"/>
    <mergeCell ref="G161:H161"/>
    <mergeCell ref="I161:J161"/>
    <mergeCell ref="K161:L161"/>
    <mergeCell ref="B162:D162"/>
    <mergeCell ref="E162:F162"/>
    <mergeCell ref="G162:H162"/>
    <mergeCell ref="I162:J162"/>
    <mergeCell ref="M162:N162"/>
    <mergeCell ref="O161:P161"/>
    <mergeCell ref="B163:D163"/>
    <mergeCell ref="E163:F163"/>
    <mergeCell ref="G163:H163"/>
    <mergeCell ref="I163:J163"/>
    <mergeCell ref="Q165:R165"/>
    <mergeCell ref="K164:L164"/>
    <mergeCell ref="M164:N164"/>
    <mergeCell ref="M165:N165"/>
    <mergeCell ref="B165:D165"/>
    <mergeCell ref="E165:F165"/>
    <mergeCell ref="Q162:R162"/>
    <mergeCell ref="O163:P163"/>
    <mergeCell ref="Q163:R163"/>
    <mergeCell ref="Q164:R164"/>
    <mergeCell ref="K163:L163"/>
    <mergeCell ref="M163:N163"/>
    <mergeCell ref="O164:P164"/>
    <mergeCell ref="K162:L162"/>
    <mergeCell ref="G165:H165"/>
    <mergeCell ref="I165:J165"/>
    <mergeCell ref="O165:P165"/>
    <mergeCell ref="E164:F164"/>
    <mergeCell ref="G164:H164"/>
    <mergeCell ref="I164:J164"/>
    <mergeCell ref="K165:L165"/>
    <mergeCell ref="B166:D166"/>
    <mergeCell ref="M167:N167"/>
    <mergeCell ref="O167:P167"/>
    <mergeCell ref="M166:N166"/>
    <mergeCell ref="K167:L167"/>
    <mergeCell ref="E166:F166"/>
    <mergeCell ref="G166:H166"/>
    <mergeCell ref="I166:J166"/>
    <mergeCell ref="K166:L166"/>
    <mergeCell ref="Q167:R167"/>
    <mergeCell ref="B167:D167"/>
    <mergeCell ref="E167:F167"/>
    <mergeCell ref="G167:H167"/>
    <mergeCell ref="I167:J167"/>
    <mergeCell ref="O168:P168"/>
    <mergeCell ref="Q169:R169"/>
    <mergeCell ref="K168:L168"/>
    <mergeCell ref="E168:F168"/>
    <mergeCell ref="G168:H168"/>
    <mergeCell ref="I168:J168"/>
    <mergeCell ref="M168:N168"/>
    <mergeCell ref="Q168:R168"/>
    <mergeCell ref="M169:N169"/>
    <mergeCell ref="E169:F169"/>
    <mergeCell ref="Q166:R166"/>
    <mergeCell ref="B170:D170"/>
    <mergeCell ref="E170:F170"/>
    <mergeCell ref="G170:H170"/>
    <mergeCell ref="I170:J170"/>
    <mergeCell ref="B168:D168"/>
    <mergeCell ref="G169:H169"/>
    <mergeCell ref="I169:J169"/>
    <mergeCell ref="O171:P171"/>
    <mergeCell ref="K171:L171"/>
    <mergeCell ref="E171:F171"/>
    <mergeCell ref="G171:H171"/>
    <mergeCell ref="I171:J171"/>
    <mergeCell ref="K169:L169"/>
    <mergeCell ref="O170:P170"/>
    <mergeCell ref="M170:N170"/>
    <mergeCell ref="K170:L170"/>
    <mergeCell ref="O169:P169"/>
    <mergeCell ref="K172:L172"/>
    <mergeCell ref="O172:P172"/>
    <mergeCell ref="S172:T172"/>
    <mergeCell ref="B171:D171"/>
    <mergeCell ref="M171:N171"/>
    <mergeCell ref="M172:N172"/>
    <mergeCell ref="B172:D172"/>
    <mergeCell ref="E172:F172"/>
    <mergeCell ref="G172:H172"/>
    <mergeCell ref="S175:T175"/>
    <mergeCell ref="Q175:R175"/>
    <mergeCell ref="Q174:R174"/>
    <mergeCell ref="Q173:R173"/>
    <mergeCell ref="I172:J172"/>
    <mergeCell ref="B173:D173"/>
    <mergeCell ref="E173:F173"/>
    <mergeCell ref="G173:H173"/>
    <mergeCell ref="I173:J173"/>
    <mergeCell ref="K173:L173"/>
    <mergeCell ref="O175:P175"/>
    <mergeCell ref="M175:N175"/>
    <mergeCell ref="K174:L174"/>
    <mergeCell ref="O174:P174"/>
    <mergeCell ref="M174:N174"/>
    <mergeCell ref="O173:P173"/>
    <mergeCell ref="M173:N173"/>
    <mergeCell ref="I174:J174"/>
    <mergeCell ref="B175:D175"/>
    <mergeCell ref="E175:F175"/>
    <mergeCell ref="G175:H175"/>
    <mergeCell ref="I175:J175"/>
    <mergeCell ref="K175:L175"/>
    <mergeCell ref="B177:D177"/>
    <mergeCell ref="E177:F177"/>
    <mergeCell ref="G177:H177"/>
    <mergeCell ref="B174:D174"/>
    <mergeCell ref="E174:F174"/>
    <mergeCell ref="G174:H174"/>
    <mergeCell ref="B176:D176"/>
    <mergeCell ref="E176:F176"/>
    <mergeCell ref="G176:H176"/>
    <mergeCell ref="I176:J176"/>
    <mergeCell ref="K176:L176"/>
    <mergeCell ref="O176:P176"/>
    <mergeCell ref="I177:J177"/>
    <mergeCell ref="K177:L177"/>
    <mergeCell ref="O177:P177"/>
    <mergeCell ref="M177:N177"/>
    <mergeCell ref="M176:N176"/>
    <mergeCell ref="S176:T176"/>
    <mergeCell ref="S174:T174"/>
    <mergeCell ref="S143:T143"/>
    <mergeCell ref="U143:V143"/>
    <mergeCell ref="W143:X143"/>
    <mergeCell ref="S145:T145"/>
    <mergeCell ref="S146:T146"/>
    <mergeCell ref="U146:V146"/>
    <mergeCell ref="W146:X146"/>
    <mergeCell ref="AE143:AF143"/>
    <mergeCell ref="AG143:AH143"/>
    <mergeCell ref="AI141:AJ141"/>
    <mergeCell ref="AC142:AD142"/>
    <mergeCell ref="AE142:AF142"/>
    <mergeCell ref="AG142:AH142"/>
    <mergeCell ref="AI142:AJ142"/>
    <mergeCell ref="AG141:AH141"/>
    <mergeCell ref="AI143:AJ143"/>
    <mergeCell ref="AG144:AH144"/>
    <mergeCell ref="AI144:AJ144"/>
    <mergeCell ref="AC145:AD145"/>
    <mergeCell ref="AE145:AF145"/>
    <mergeCell ref="AG145:AH145"/>
    <mergeCell ref="AI145:AJ145"/>
    <mergeCell ref="AC144:AD144"/>
    <mergeCell ref="AE144:AF144"/>
    <mergeCell ref="AA146:AB146"/>
    <mergeCell ref="AC146:AD146"/>
    <mergeCell ref="AE146:AF146"/>
    <mergeCell ref="U144:V144"/>
    <mergeCell ref="W144:X144"/>
    <mergeCell ref="AA144:AB144"/>
    <mergeCell ref="AG146:AH146"/>
    <mergeCell ref="AI146:AJ146"/>
    <mergeCell ref="S147:T147"/>
    <mergeCell ref="U147:V147"/>
    <mergeCell ref="W147:X147"/>
    <mergeCell ref="AA147:AB147"/>
    <mergeCell ref="AC147:AD147"/>
    <mergeCell ref="AE147:AF147"/>
    <mergeCell ref="AG147:AH147"/>
    <mergeCell ref="AI147:AJ147"/>
    <mergeCell ref="S148:T148"/>
    <mergeCell ref="U148:V148"/>
    <mergeCell ref="W148:X148"/>
    <mergeCell ref="AA148:AB148"/>
    <mergeCell ref="AG148:AH148"/>
    <mergeCell ref="AI148:AJ148"/>
    <mergeCell ref="Y148:Z148"/>
    <mergeCell ref="Y147:Z147"/>
    <mergeCell ref="AI150:AJ150"/>
    <mergeCell ref="S149:T149"/>
    <mergeCell ref="U149:V149"/>
    <mergeCell ref="W149:X149"/>
    <mergeCell ref="AA149:AB149"/>
    <mergeCell ref="AC150:AD150"/>
    <mergeCell ref="AE150:AF150"/>
    <mergeCell ref="AC149:AD149"/>
    <mergeCell ref="AE149:AF149"/>
    <mergeCell ref="Y149:Z149"/>
    <mergeCell ref="AE151:AF151"/>
    <mergeCell ref="AG149:AH149"/>
    <mergeCell ref="AI149:AJ149"/>
    <mergeCell ref="AC148:AD148"/>
    <mergeCell ref="AE148:AF148"/>
    <mergeCell ref="S150:T150"/>
    <mergeCell ref="U150:V150"/>
    <mergeCell ref="W150:X150"/>
    <mergeCell ref="AA150:AB150"/>
    <mergeCell ref="AG150:AH150"/>
    <mergeCell ref="AI151:AJ151"/>
    <mergeCell ref="Y150:Z150"/>
    <mergeCell ref="AI152:AJ152"/>
    <mergeCell ref="S152:T152"/>
    <mergeCell ref="U152:V152"/>
    <mergeCell ref="W152:X152"/>
    <mergeCell ref="AA152:AB152"/>
    <mergeCell ref="AC152:AD152"/>
    <mergeCell ref="AE152:AF152"/>
    <mergeCell ref="S151:T151"/>
    <mergeCell ref="U155:V155"/>
    <mergeCell ref="W155:X155"/>
    <mergeCell ref="AA155:AB155"/>
    <mergeCell ref="AC155:AD155"/>
    <mergeCell ref="AE155:AF155"/>
    <mergeCell ref="AG151:AH151"/>
    <mergeCell ref="U151:V151"/>
    <mergeCell ref="W151:X151"/>
    <mergeCell ref="AA151:AB151"/>
    <mergeCell ref="AC151:AD151"/>
    <mergeCell ref="AI155:AJ155"/>
    <mergeCell ref="AG152:AH152"/>
    <mergeCell ref="U154:V154"/>
    <mergeCell ref="S154:T154"/>
    <mergeCell ref="AI154:AJ154"/>
    <mergeCell ref="S155:T155"/>
    <mergeCell ref="AE157:AF157"/>
    <mergeCell ref="AG157:AH157"/>
    <mergeCell ref="AI157:AJ157"/>
    <mergeCell ref="AC156:AD156"/>
    <mergeCell ref="AC154:AD154"/>
    <mergeCell ref="AE154:AF154"/>
    <mergeCell ref="AG154:AH154"/>
    <mergeCell ref="AE156:AF156"/>
    <mergeCell ref="AG156:AH156"/>
    <mergeCell ref="AG155:AH155"/>
    <mergeCell ref="AG158:AH158"/>
    <mergeCell ref="AI158:AJ158"/>
    <mergeCell ref="AC158:AD158"/>
    <mergeCell ref="AE158:AF158"/>
    <mergeCell ref="AI156:AJ156"/>
    <mergeCell ref="S157:T157"/>
    <mergeCell ref="U157:V157"/>
    <mergeCell ref="W157:X157"/>
    <mergeCell ref="AA157:AB157"/>
    <mergeCell ref="AC157:AD157"/>
    <mergeCell ref="AE159:AF159"/>
    <mergeCell ref="S158:T158"/>
    <mergeCell ref="U158:V158"/>
    <mergeCell ref="W158:X158"/>
    <mergeCell ref="AA158:AB158"/>
    <mergeCell ref="Y159:Z159"/>
    <mergeCell ref="Y158:Z158"/>
    <mergeCell ref="AG159:AH159"/>
    <mergeCell ref="AI159:AJ159"/>
    <mergeCell ref="S160:T160"/>
    <mergeCell ref="U160:V160"/>
    <mergeCell ref="W160:X160"/>
    <mergeCell ref="AA160:AB160"/>
    <mergeCell ref="AG160:AH160"/>
    <mergeCell ref="AI160:AJ160"/>
    <mergeCell ref="S159:T159"/>
    <mergeCell ref="U159:V159"/>
    <mergeCell ref="AC160:AD160"/>
    <mergeCell ref="AE160:AF160"/>
    <mergeCell ref="AA161:AB161"/>
    <mergeCell ref="AC162:AD162"/>
    <mergeCell ref="AE162:AF162"/>
    <mergeCell ref="AC161:AD161"/>
    <mergeCell ref="AE161:AF161"/>
    <mergeCell ref="S162:T162"/>
    <mergeCell ref="U162:V162"/>
    <mergeCell ref="W162:X162"/>
    <mergeCell ref="AA162:AB162"/>
    <mergeCell ref="AG162:AH162"/>
    <mergeCell ref="AI162:AJ162"/>
    <mergeCell ref="AC163:AD163"/>
    <mergeCell ref="AE163:AF163"/>
    <mergeCell ref="AG163:AH163"/>
    <mergeCell ref="AI163:AJ163"/>
    <mergeCell ref="W163:X163"/>
    <mergeCell ref="AA163:AB163"/>
    <mergeCell ref="AG161:AH161"/>
    <mergeCell ref="AI161:AJ161"/>
    <mergeCell ref="S164:T164"/>
    <mergeCell ref="U164:V164"/>
    <mergeCell ref="W164:X164"/>
    <mergeCell ref="AA164:AB164"/>
    <mergeCell ref="Y161:Z161"/>
    <mergeCell ref="Y162:Z162"/>
    <mergeCell ref="AE165:AF165"/>
    <mergeCell ref="U165:V165"/>
    <mergeCell ref="W165:X165"/>
    <mergeCell ref="Y163:Z163"/>
    <mergeCell ref="Y164:Z164"/>
    <mergeCell ref="AC164:AD164"/>
    <mergeCell ref="AE164:AF164"/>
    <mergeCell ref="AG164:AH164"/>
    <mergeCell ref="AI164:AJ164"/>
    <mergeCell ref="AC167:AD167"/>
    <mergeCell ref="AI167:AJ167"/>
    <mergeCell ref="AA166:AB166"/>
    <mergeCell ref="AC166:AD166"/>
    <mergeCell ref="AG165:AH165"/>
    <mergeCell ref="AI165:AJ165"/>
    <mergeCell ref="AC165:AD165"/>
    <mergeCell ref="AG166:AH166"/>
    <mergeCell ref="AI166:AJ166"/>
    <mergeCell ref="S167:T167"/>
    <mergeCell ref="U167:V167"/>
    <mergeCell ref="W167:X167"/>
    <mergeCell ref="AA167:AB167"/>
    <mergeCell ref="S165:T165"/>
    <mergeCell ref="S163:T163"/>
    <mergeCell ref="S166:T166"/>
    <mergeCell ref="W161:X161"/>
    <mergeCell ref="AI169:AJ169"/>
    <mergeCell ref="S168:T168"/>
    <mergeCell ref="U168:V168"/>
    <mergeCell ref="W168:X168"/>
    <mergeCell ref="AA168:AB168"/>
    <mergeCell ref="AC168:AD168"/>
    <mergeCell ref="AI168:AJ168"/>
    <mergeCell ref="W169:X169"/>
    <mergeCell ref="S169:T169"/>
    <mergeCell ref="U169:V169"/>
    <mergeCell ref="U170:V170"/>
    <mergeCell ref="AI170:AJ170"/>
    <mergeCell ref="Y173:Z173"/>
    <mergeCell ref="Y171:Z171"/>
    <mergeCell ref="AC172:AD172"/>
    <mergeCell ref="AC171:AD171"/>
    <mergeCell ref="AE171:AF171"/>
    <mergeCell ref="AC173:AD173"/>
    <mergeCell ref="U172:V172"/>
    <mergeCell ref="W172:X172"/>
    <mergeCell ref="AA172:AB172"/>
    <mergeCell ref="AE170:AF170"/>
    <mergeCell ref="W170:X170"/>
    <mergeCell ref="AG171:AH171"/>
    <mergeCell ref="W171:X171"/>
    <mergeCell ref="AA171:AB171"/>
    <mergeCell ref="S171:T171"/>
    <mergeCell ref="AK128:AL128"/>
    <mergeCell ref="U175:V175"/>
    <mergeCell ref="W175:X175"/>
    <mergeCell ref="AC176:AD176"/>
    <mergeCell ref="AE174:AF174"/>
    <mergeCell ref="AI171:AJ171"/>
    <mergeCell ref="AI172:AJ172"/>
    <mergeCell ref="AI173:AJ173"/>
    <mergeCell ref="AG168:AH168"/>
    <mergeCell ref="AG167:AH167"/>
    <mergeCell ref="AI175:AJ175"/>
    <mergeCell ref="AI174:AJ174"/>
    <mergeCell ref="AG174:AH174"/>
    <mergeCell ref="AG177:AH177"/>
    <mergeCell ref="AE172:AF172"/>
    <mergeCell ref="AC174:AD174"/>
    <mergeCell ref="AI176:AJ176"/>
    <mergeCell ref="AE177:AF177"/>
    <mergeCell ref="AC175:AD175"/>
    <mergeCell ref="AE175:AF175"/>
    <mergeCell ref="U177:V177"/>
    <mergeCell ref="W177:X177"/>
    <mergeCell ref="AA177:AB177"/>
    <mergeCell ref="W176:X176"/>
    <mergeCell ref="AC177:AD177"/>
    <mergeCell ref="Y167:Z167"/>
    <mergeCell ref="U171:V171"/>
    <mergeCell ref="U166:V166"/>
    <mergeCell ref="W166:X166"/>
    <mergeCell ref="Y165:Z165"/>
    <mergeCell ref="AA165:AB165"/>
    <mergeCell ref="U163:V163"/>
    <mergeCell ref="Q177:R177"/>
    <mergeCell ref="Q176:R176"/>
    <mergeCell ref="S177:T177"/>
    <mergeCell ref="Y177:Z177"/>
    <mergeCell ref="Y176:Z176"/>
    <mergeCell ref="AI177:AJ177"/>
    <mergeCell ref="AC169:AD169"/>
    <mergeCell ref="AE169:AF169"/>
    <mergeCell ref="AG169:AH169"/>
    <mergeCell ref="AG170:AH170"/>
    <mergeCell ref="AA175:AB175"/>
    <mergeCell ref="AA176:AB176"/>
    <mergeCell ref="AA170:AB170"/>
    <mergeCell ref="AG176:AH176"/>
    <mergeCell ref="AG172:AH172"/>
    <mergeCell ref="S173:T173"/>
    <mergeCell ref="AE166:AF166"/>
    <mergeCell ref="AC170:AD170"/>
    <mergeCell ref="AE168:AF168"/>
    <mergeCell ref="AA174:AB174"/>
    <mergeCell ref="W173:X173"/>
    <mergeCell ref="AA173:AB173"/>
    <mergeCell ref="AE167:AF167"/>
    <mergeCell ref="AA169:AB169"/>
    <mergeCell ref="U173:V173"/>
    <mergeCell ref="Y168:Z168"/>
    <mergeCell ref="Y166:Z166"/>
    <mergeCell ref="AE176:AF176"/>
    <mergeCell ref="U176:V176"/>
    <mergeCell ref="Y172:Z172"/>
    <mergeCell ref="Y169:Z169"/>
    <mergeCell ref="Y170:Z170"/>
    <mergeCell ref="AF7:AG7"/>
    <mergeCell ref="J7:K7"/>
    <mergeCell ref="L7:M7"/>
    <mergeCell ref="N7:O7"/>
    <mergeCell ref="P7:Q7"/>
    <mergeCell ref="R7:S7"/>
    <mergeCell ref="T7:U7"/>
    <mergeCell ref="AB7:AC7"/>
    <mergeCell ref="AD7:AE7"/>
    <mergeCell ref="AJ7:AK7"/>
    <mergeCell ref="V7:W7"/>
    <mergeCell ref="A27:C27"/>
    <mergeCell ref="D27:E27"/>
    <mergeCell ref="F27:G27"/>
    <mergeCell ref="H27:I27"/>
    <mergeCell ref="J27:K27"/>
    <mergeCell ref="AH7:AI7"/>
    <mergeCell ref="X7:Y7"/>
    <mergeCell ref="Z7:AA7"/>
    <mergeCell ref="N19:O25"/>
    <mergeCell ref="P19:Q25"/>
    <mergeCell ref="S12:T12"/>
    <mergeCell ref="M13:N13"/>
    <mergeCell ref="M10:P10"/>
    <mergeCell ref="Q10:T10"/>
    <mergeCell ref="M11:N12"/>
    <mergeCell ref="Q11:R12"/>
    <mergeCell ref="S13:T13"/>
    <mergeCell ref="R27:S27"/>
    <mergeCell ref="X27:Y27"/>
    <mergeCell ref="V27:W27"/>
    <mergeCell ref="T27:U27"/>
    <mergeCell ref="AF27:AG27"/>
    <mergeCell ref="N27:O27"/>
    <mergeCell ref="P27:Q27"/>
    <mergeCell ref="AA97:AB97"/>
    <mergeCell ref="AA98:AB98"/>
    <mergeCell ref="AA99:AB99"/>
    <mergeCell ref="AA100:AB100"/>
    <mergeCell ref="AI128:AJ128"/>
    <mergeCell ref="AE130:AF130"/>
    <mergeCell ref="AG132:AH136"/>
    <mergeCell ref="AE132:AF136"/>
    <mergeCell ref="AG128:AH128"/>
    <mergeCell ref="AA106:AB106"/>
    <mergeCell ref="AA113:AB113"/>
    <mergeCell ref="AA114:AB114"/>
    <mergeCell ref="AA115:AB115"/>
    <mergeCell ref="AA116:AB116"/>
    <mergeCell ref="Y130:Z130"/>
    <mergeCell ref="AA130:AB130"/>
    <mergeCell ref="AC130:AD130"/>
    <mergeCell ref="Q126:R126"/>
    <mergeCell ref="Y124:Z124"/>
    <mergeCell ref="M124:N124"/>
    <mergeCell ref="Q124:R124"/>
    <mergeCell ref="M125:N125"/>
    <mergeCell ref="Y126:Z126"/>
    <mergeCell ref="U126:V126"/>
    <mergeCell ref="W126:X126"/>
    <mergeCell ref="S124:T124"/>
    <mergeCell ref="S125:T125"/>
    <mergeCell ref="Q118:R118"/>
    <mergeCell ref="M117:N117"/>
    <mergeCell ref="A38:D38"/>
    <mergeCell ref="A138:D138"/>
    <mergeCell ref="E138:F138"/>
    <mergeCell ref="G138:H138"/>
    <mergeCell ref="I138:J138"/>
    <mergeCell ref="K138:L138"/>
    <mergeCell ref="AA138:AB138"/>
    <mergeCell ref="AC138:AD138"/>
    <mergeCell ref="AE138:AF138"/>
    <mergeCell ref="E179:F179"/>
    <mergeCell ref="AG175:AH175"/>
    <mergeCell ref="AE173:AF173"/>
    <mergeCell ref="AG173:AH173"/>
    <mergeCell ref="U174:V174"/>
    <mergeCell ref="W174:X174"/>
    <mergeCell ref="Y174:Z174"/>
    <mergeCell ref="Y175:Z175"/>
    <mergeCell ref="Y132:Z136"/>
    <mergeCell ref="Y139:Z139"/>
    <mergeCell ref="Y140:Z140"/>
    <mergeCell ref="Y141:Z141"/>
    <mergeCell ref="Y142:Z142"/>
    <mergeCell ref="Y143:Z143"/>
    <mergeCell ref="Y151:Z151"/>
    <mergeCell ref="Y152:Z152"/>
    <mergeCell ref="Y155:Z155"/>
    <mergeCell ref="Y156:Z156"/>
    <mergeCell ref="Y157:Z157"/>
    <mergeCell ref="Y160:Z160"/>
    <mergeCell ref="Y153:Z153"/>
    <mergeCell ref="Y154:Z154"/>
    <mergeCell ref="AG138:AH138"/>
    <mergeCell ref="AI138:AJ138"/>
    <mergeCell ref="O138:P138"/>
    <mergeCell ref="Q138:R138"/>
    <mergeCell ref="S138:T138"/>
    <mergeCell ref="U138:V138"/>
    <mergeCell ref="W138:X138"/>
    <mergeCell ref="E38:F38"/>
    <mergeCell ref="G38:H38"/>
    <mergeCell ref="O38:P38"/>
    <mergeCell ref="W38:X38"/>
    <mergeCell ref="E127:F127"/>
    <mergeCell ref="I127:J127"/>
    <mergeCell ref="W127:X127"/>
    <mergeCell ref="W105:X105"/>
    <mergeCell ref="U124:V124"/>
    <mergeCell ref="E126:F126"/>
    <mergeCell ref="Q132:R136"/>
    <mergeCell ref="Y138:Z138"/>
    <mergeCell ref="AC80:AF87"/>
    <mergeCell ref="E124:F124"/>
    <mergeCell ref="I124:J124"/>
    <mergeCell ref="E125:F125"/>
    <mergeCell ref="I125:J125"/>
    <mergeCell ref="I117:J117"/>
    <mergeCell ref="Q117:R117"/>
    <mergeCell ref="E117:F117"/>
    <mergeCell ref="E118:F118"/>
    <mergeCell ref="I118:J118"/>
    <mergeCell ref="M118:N118"/>
    <mergeCell ref="O117:P117"/>
    <mergeCell ref="O118:P118"/>
    <mergeCell ref="M120:N120"/>
  </mergeCells>
  <phoneticPr fontId="2"/>
  <pageMargins left="0.59055118110236227" right="0.39370078740157483" top="0.78740157480314965" bottom="0.39370078740157483" header="0.51181102362204722" footer="0.39370078740157483"/>
  <pageSetup paperSize="9" scale="75" firstPageNumber="3" orientation="landscape" blackAndWhite="1" useFirstPageNumber="1" r:id="rId1"/>
  <headerFooter alignWithMargins="0">
    <oddFooter xml:space="preserve">&amp;C&amp;P </oddFooter>
  </headerFooter>
  <rowBreaks count="3" manualBreakCount="3">
    <brk id="28" max="37" man="1"/>
    <brk id="78" max="37" man="1"/>
    <brk id="128"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052D3-4073-4B77-87B1-3C52ED1BF868}">
  <sheetPr codeName="Sheet8">
    <tabColor theme="9"/>
  </sheetPr>
  <dimension ref="A1:AU180"/>
  <sheetViews>
    <sheetView showGridLines="0" showZeros="0" view="pageBreakPreview" zoomScale="75" zoomScaleNormal="75" zoomScaleSheetLayoutView="75" workbookViewId="0">
      <selection activeCell="O91" sqref="O91:P91"/>
    </sheetView>
  </sheetViews>
  <sheetFormatPr defaultColWidth="9" defaultRowHeight="13.5"/>
  <cols>
    <col min="1" max="1" width="6.125" style="141" customWidth="1"/>
    <col min="2" max="36" width="4.625" style="141" customWidth="1"/>
    <col min="37" max="45" width="8.875" style="141" customWidth="1"/>
  </cols>
  <sheetData>
    <row r="1" spans="1:45" ht="17.25">
      <c r="A1" s="140" t="s">
        <v>1337</v>
      </c>
      <c r="B1" s="140"/>
    </row>
    <row r="2" spans="1:45" ht="17.25" customHeight="1">
      <c r="A2" s="140"/>
      <c r="B2" s="140"/>
    </row>
    <row r="3" spans="1:45" ht="15" thickBot="1">
      <c r="A3" s="143" t="s">
        <v>1445</v>
      </c>
      <c r="B3" s="144"/>
    </row>
    <row r="4" spans="1:45">
      <c r="A4" s="2175" t="s">
        <v>226</v>
      </c>
      <c r="B4" s="2176"/>
      <c r="C4" s="2177"/>
      <c r="D4" s="2162" t="s">
        <v>227</v>
      </c>
      <c r="E4" s="2163"/>
      <c r="F4" s="2163"/>
      <c r="G4" s="2163"/>
      <c r="H4" s="2163"/>
      <c r="I4" s="2163"/>
      <c r="J4" s="2163"/>
      <c r="K4" s="2182"/>
      <c r="L4" s="2172" t="s">
        <v>228</v>
      </c>
      <c r="M4" s="2142"/>
      <c r="N4" s="2142"/>
      <c r="O4" s="2142"/>
      <c r="P4" s="2142"/>
      <c r="Q4" s="2142"/>
      <c r="R4" s="2142"/>
      <c r="S4" s="2142"/>
      <c r="T4" s="2142"/>
      <c r="U4" s="2143"/>
      <c r="V4" s="2172" t="s">
        <v>1446</v>
      </c>
      <c r="W4" s="2142"/>
      <c r="X4" s="2142"/>
      <c r="Y4" s="2142"/>
      <c r="Z4" s="2142"/>
      <c r="AA4" s="2142"/>
      <c r="AB4" s="2142"/>
      <c r="AC4" s="2142"/>
      <c r="AD4" s="2142"/>
      <c r="AE4" s="2143"/>
      <c r="AN4"/>
      <c r="AO4"/>
      <c r="AP4"/>
      <c r="AQ4"/>
      <c r="AR4"/>
      <c r="AS4"/>
    </row>
    <row r="5" spans="1:45">
      <c r="A5" s="2140"/>
      <c r="B5" s="2040"/>
      <c r="C5" s="2178"/>
      <c r="D5" s="2154" t="s">
        <v>2207</v>
      </c>
      <c r="E5" s="2150"/>
      <c r="F5" s="145"/>
      <c r="G5" s="146"/>
      <c r="H5" s="2144" t="s">
        <v>2208</v>
      </c>
      <c r="I5" s="2148"/>
      <c r="J5" s="2144" t="s">
        <v>2209</v>
      </c>
      <c r="K5" s="2150"/>
      <c r="L5" s="2154" t="s">
        <v>2207</v>
      </c>
      <c r="M5" s="2150"/>
      <c r="N5" s="145"/>
      <c r="O5" s="146"/>
      <c r="P5" s="2144" t="s">
        <v>230</v>
      </c>
      <c r="Q5" s="2148"/>
      <c r="R5" s="2144" t="s">
        <v>231</v>
      </c>
      <c r="S5" s="2148"/>
      <c r="T5" s="2144" t="s">
        <v>232</v>
      </c>
      <c r="U5" s="2145"/>
      <c r="V5" s="2154" t="s">
        <v>2207</v>
      </c>
      <c r="W5" s="2150"/>
      <c r="X5" s="145"/>
      <c r="Y5" s="146"/>
      <c r="Z5" s="2144" t="s">
        <v>510</v>
      </c>
      <c r="AA5" s="2148"/>
      <c r="AB5" s="2144" t="s">
        <v>509</v>
      </c>
      <c r="AC5" s="2148"/>
      <c r="AD5" s="2144" t="s">
        <v>508</v>
      </c>
      <c r="AE5" s="2145"/>
      <c r="AN5"/>
      <c r="AO5"/>
      <c r="AP5"/>
      <c r="AQ5"/>
      <c r="AR5"/>
      <c r="AS5"/>
    </row>
    <row r="6" spans="1:45" ht="27" customHeight="1" thickBot="1">
      <c r="A6" s="2179"/>
      <c r="B6" s="2180"/>
      <c r="C6" s="2181"/>
      <c r="D6" s="2155"/>
      <c r="E6" s="2151"/>
      <c r="F6" s="2152" t="s">
        <v>506</v>
      </c>
      <c r="G6" s="2153"/>
      <c r="H6" s="2146"/>
      <c r="I6" s="2149"/>
      <c r="J6" s="2146"/>
      <c r="K6" s="2151"/>
      <c r="L6" s="2155"/>
      <c r="M6" s="2151"/>
      <c r="N6" s="2152" t="s">
        <v>507</v>
      </c>
      <c r="O6" s="2153"/>
      <c r="P6" s="2146"/>
      <c r="Q6" s="2149"/>
      <c r="R6" s="2146"/>
      <c r="S6" s="2149"/>
      <c r="T6" s="2146"/>
      <c r="U6" s="2147"/>
      <c r="V6" s="2155"/>
      <c r="W6" s="2151"/>
      <c r="X6" s="2152" t="s">
        <v>507</v>
      </c>
      <c r="Y6" s="2153"/>
      <c r="Z6" s="2146"/>
      <c r="AA6" s="2149"/>
      <c r="AB6" s="2146"/>
      <c r="AC6" s="2149"/>
      <c r="AD6" s="2146"/>
      <c r="AE6" s="2147"/>
      <c r="AN6"/>
      <c r="AO6"/>
      <c r="AP6"/>
      <c r="AQ6"/>
      <c r="AR6"/>
      <c r="AS6"/>
    </row>
    <row r="7" spans="1:45" ht="30" customHeight="1" thickBot="1">
      <c r="A7" s="2030" t="s">
        <v>3268</v>
      </c>
      <c r="B7" s="2031"/>
      <c r="C7" s="2032"/>
      <c r="D7" s="2212">
        <v>143</v>
      </c>
      <c r="E7" s="2213"/>
      <c r="F7" s="2214">
        <v>-1</v>
      </c>
      <c r="G7" s="2215"/>
      <c r="H7" s="2216">
        <v>141</v>
      </c>
      <c r="I7" s="2215"/>
      <c r="J7" s="2216">
        <v>2</v>
      </c>
      <c r="K7" s="2217"/>
      <c r="L7" s="2218">
        <v>1302</v>
      </c>
      <c r="M7" s="2217"/>
      <c r="N7" s="2214">
        <v>-10</v>
      </c>
      <c r="O7" s="2215"/>
      <c r="P7" s="2216">
        <v>947</v>
      </c>
      <c r="Q7" s="2215"/>
      <c r="R7" s="2216">
        <v>5</v>
      </c>
      <c r="S7" s="2215"/>
      <c r="T7" s="2216">
        <v>350</v>
      </c>
      <c r="U7" s="2219"/>
      <c r="V7" s="2217">
        <v>27153</v>
      </c>
      <c r="W7" s="2217"/>
      <c r="X7" s="2214">
        <v>-632</v>
      </c>
      <c r="Y7" s="2215"/>
      <c r="Z7" s="2216">
        <v>8841</v>
      </c>
      <c r="AA7" s="2215"/>
      <c r="AB7" s="2216">
        <v>8993</v>
      </c>
      <c r="AC7" s="2215"/>
      <c r="AD7" s="2216">
        <v>9319</v>
      </c>
      <c r="AE7" s="2219"/>
      <c r="AN7"/>
      <c r="AO7"/>
      <c r="AP7"/>
      <c r="AQ7"/>
      <c r="AR7"/>
      <c r="AS7"/>
    </row>
    <row r="8" spans="1:45" ht="13.5" customHeight="1">
      <c r="A8" s="363"/>
      <c r="B8" s="152"/>
      <c r="C8" s="152"/>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N8"/>
      <c r="AO8"/>
      <c r="AP8"/>
      <c r="AQ8"/>
      <c r="AR8"/>
      <c r="AS8"/>
    </row>
    <row r="9" spans="1:45" ht="15" thickBot="1">
      <c r="A9" s="143" t="s">
        <v>1447</v>
      </c>
      <c r="B9" s="144"/>
      <c r="Z9" s="5"/>
      <c r="AA9" s="5"/>
      <c r="AB9" s="5"/>
      <c r="AC9" s="5"/>
      <c r="AD9" s="5"/>
      <c r="AE9" s="5"/>
      <c r="AF9" s="5"/>
      <c r="AG9" s="5"/>
      <c r="AH9" s="5"/>
      <c r="AI9" s="5"/>
      <c r="AJ9" s="5"/>
      <c r="AK9" s="5"/>
      <c r="AL9" s="5"/>
      <c r="AM9" s="5"/>
      <c r="AN9" s="5"/>
      <c r="AO9" s="5"/>
      <c r="AP9" s="5"/>
      <c r="AQ9" s="5"/>
      <c r="AR9" s="5"/>
      <c r="AS9" s="5"/>
    </row>
    <row r="10" spans="1:45">
      <c r="A10" s="2162" t="s">
        <v>226</v>
      </c>
      <c r="B10" s="2163"/>
      <c r="C10" s="2164"/>
      <c r="D10" s="2172" t="s">
        <v>2207</v>
      </c>
      <c r="E10" s="2142"/>
      <c r="F10" s="2142"/>
      <c r="G10" s="2143"/>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c r="AK10"/>
      <c r="AL10"/>
      <c r="AM10"/>
      <c r="AN10"/>
      <c r="AO10"/>
      <c r="AP10"/>
      <c r="AQ10"/>
      <c r="AR10"/>
      <c r="AS10"/>
    </row>
    <row r="11" spans="1:45" ht="13.5" customHeight="1">
      <c r="A11" s="2165"/>
      <c r="B11" s="2166"/>
      <c r="C11" s="2167"/>
      <c r="D11" s="2154" t="s">
        <v>2669</v>
      </c>
      <c r="E11" s="2150"/>
      <c r="F11" s="153"/>
      <c r="G11" s="154"/>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c r="AK11"/>
      <c r="AL11"/>
      <c r="AM11"/>
      <c r="AN11"/>
      <c r="AO11"/>
      <c r="AP11"/>
      <c r="AQ11"/>
      <c r="AR11"/>
      <c r="AS11"/>
    </row>
    <row r="12" spans="1:45" ht="27" customHeight="1" thickBot="1">
      <c r="A12" s="2168"/>
      <c r="B12" s="2169"/>
      <c r="C12" s="2170"/>
      <c r="D12" s="2155"/>
      <c r="E12" s="2151"/>
      <c r="F12" s="2152" t="s">
        <v>506</v>
      </c>
      <c r="G12" s="2174"/>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c r="AK12"/>
      <c r="AL12"/>
      <c r="AM12"/>
      <c r="AN12"/>
      <c r="AO12"/>
      <c r="AP12"/>
      <c r="AQ12"/>
      <c r="AR12"/>
      <c r="AS12"/>
    </row>
    <row r="13" spans="1:45" s="968" customFormat="1" ht="30" customHeight="1" thickBot="1">
      <c r="A13" s="2030" t="s">
        <v>3268</v>
      </c>
      <c r="B13" s="2031"/>
      <c r="C13" s="2032"/>
      <c r="D13" s="2220">
        <v>1235</v>
      </c>
      <c r="E13" s="2221"/>
      <c r="F13" s="2222">
        <v>65</v>
      </c>
      <c r="G13" s="2223"/>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row>
    <row r="14" spans="1:45">
      <c r="A14" s="141" t="s">
        <v>2897</v>
      </c>
    </row>
    <row r="16" spans="1:45" ht="15" thickBot="1">
      <c r="A16" s="6" t="s">
        <v>2892</v>
      </c>
      <c r="B16" s="157"/>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H16" s="5"/>
      <c r="AI16" s="5"/>
      <c r="AJ16" s="5"/>
    </row>
    <row r="17" spans="1:47">
      <c r="A17" s="2090" t="s">
        <v>1126</v>
      </c>
      <c r="B17" s="2091"/>
      <c r="C17" s="2092"/>
      <c r="D17" s="2198"/>
      <c r="E17" s="2171"/>
      <c r="F17" s="2171"/>
      <c r="G17" s="2173"/>
      <c r="H17" s="2171"/>
      <c r="I17" s="2138"/>
      <c r="J17" s="2137"/>
      <c r="K17" s="2138"/>
      <c r="L17" s="2137"/>
      <c r="M17" s="2138"/>
      <c r="N17" s="2137"/>
      <c r="O17" s="2138"/>
      <c r="P17" s="2137"/>
      <c r="Q17" s="2138"/>
      <c r="R17" s="2137"/>
      <c r="S17" s="2138"/>
      <c r="T17" s="2137"/>
      <c r="U17" s="2138"/>
      <c r="V17" s="2137"/>
      <c r="W17" s="2138"/>
      <c r="X17" s="2137"/>
      <c r="Y17" s="2138"/>
      <c r="Z17" s="2137"/>
      <c r="AA17" s="2138"/>
      <c r="AB17" s="2137"/>
      <c r="AC17" s="2138"/>
      <c r="AD17" s="2137"/>
      <c r="AE17" s="2138"/>
      <c r="AF17" s="2137"/>
      <c r="AG17" s="2138"/>
      <c r="AH17" s="2137"/>
      <c r="AI17" s="2173"/>
      <c r="AT17" s="141"/>
      <c r="AU17" s="141"/>
    </row>
    <row r="18" spans="1:47" ht="13.5" customHeight="1">
      <c r="A18" s="2093"/>
      <c r="B18" s="2094"/>
      <c r="C18" s="2095"/>
      <c r="D18" s="2103" t="s">
        <v>2207</v>
      </c>
      <c r="E18" s="2104"/>
      <c r="F18" s="2159" t="s">
        <v>235</v>
      </c>
      <c r="G18" s="2160"/>
      <c r="H18" s="2103" t="s">
        <v>426</v>
      </c>
      <c r="I18" s="1981"/>
      <c r="J18" s="1980" t="s">
        <v>2538</v>
      </c>
      <c r="K18" s="1981"/>
      <c r="L18" s="1980" t="s">
        <v>422</v>
      </c>
      <c r="M18" s="1981"/>
      <c r="N18" s="1980" t="s">
        <v>967</v>
      </c>
      <c r="O18" s="1981"/>
      <c r="P18" s="1980" t="s">
        <v>968</v>
      </c>
      <c r="Q18" s="1981"/>
      <c r="R18" s="1980" t="s">
        <v>423</v>
      </c>
      <c r="S18" s="1981"/>
      <c r="T18" s="1980" t="s">
        <v>424</v>
      </c>
      <c r="U18" s="1981"/>
      <c r="V18" s="1980" t="s">
        <v>1793</v>
      </c>
      <c r="W18" s="1981"/>
      <c r="X18" s="1980" t="s">
        <v>2810</v>
      </c>
      <c r="Y18" s="1981"/>
      <c r="Z18" s="1980" t="s">
        <v>969</v>
      </c>
      <c r="AA18" s="1981"/>
      <c r="AB18" s="1980" t="s">
        <v>236</v>
      </c>
      <c r="AC18" s="1981"/>
      <c r="AD18" s="1980" t="s">
        <v>970</v>
      </c>
      <c r="AE18" s="1981"/>
      <c r="AF18" s="1980" t="s">
        <v>971</v>
      </c>
      <c r="AG18" s="1981"/>
      <c r="AH18" s="1980" t="s">
        <v>2567</v>
      </c>
      <c r="AI18" s="2136"/>
      <c r="AT18" s="141"/>
      <c r="AU18" s="141"/>
    </row>
    <row r="19" spans="1:47" ht="13.5" customHeight="1">
      <c r="A19" s="2093"/>
      <c r="B19" s="2094"/>
      <c r="C19" s="2095"/>
      <c r="D19" s="2103"/>
      <c r="E19" s="2104"/>
      <c r="F19" s="2161"/>
      <c r="G19" s="2136"/>
      <c r="H19" s="2103"/>
      <c r="I19" s="1981"/>
      <c r="J19" s="1980"/>
      <c r="K19" s="1981"/>
      <c r="L19" s="1980"/>
      <c r="M19" s="1981"/>
      <c r="N19" s="1980"/>
      <c r="O19" s="1981"/>
      <c r="P19" s="1980"/>
      <c r="Q19" s="1981"/>
      <c r="R19" s="1980"/>
      <c r="S19" s="1981"/>
      <c r="T19" s="1980"/>
      <c r="U19" s="1981"/>
      <c r="V19" s="1980"/>
      <c r="W19" s="1981"/>
      <c r="X19" s="1980"/>
      <c r="Y19" s="1981"/>
      <c r="Z19" s="1980"/>
      <c r="AA19" s="1981"/>
      <c r="AB19" s="1980"/>
      <c r="AC19" s="1981"/>
      <c r="AD19" s="1980"/>
      <c r="AE19" s="1981"/>
      <c r="AF19" s="1980"/>
      <c r="AG19" s="1981"/>
      <c r="AH19" s="1980"/>
      <c r="AI19" s="2136"/>
      <c r="AT19" s="141"/>
      <c r="AU19" s="141"/>
    </row>
    <row r="20" spans="1:47" ht="13.5" customHeight="1">
      <c r="A20" s="2093"/>
      <c r="B20" s="2094"/>
      <c r="C20" s="2095"/>
      <c r="D20" s="2103"/>
      <c r="E20" s="2104"/>
      <c r="F20" s="2161"/>
      <c r="G20" s="2136"/>
      <c r="H20" s="2103"/>
      <c r="I20" s="1981"/>
      <c r="J20" s="1980"/>
      <c r="K20" s="1981"/>
      <c r="L20" s="1980"/>
      <c r="M20" s="1981"/>
      <c r="N20" s="1980"/>
      <c r="O20" s="1981"/>
      <c r="P20" s="1980"/>
      <c r="Q20" s="1981"/>
      <c r="R20" s="1980"/>
      <c r="S20" s="1981"/>
      <c r="T20" s="1980"/>
      <c r="U20" s="1981"/>
      <c r="V20" s="1980"/>
      <c r="W20" s="1981"/>
      <c r="X20" s="1980"/>
      <c r="Y20" s="1981"/>
      <c r="Z20" s="1980"/>
      <c r="AA20" s="1981"/>
      <c r="AB20" s="1980"/>
      <c r="AC20" s="1981"/>
      <c r="AD20" s="1980"/>
      <c r="AE20" s="1981"/>
      <c r="AF20" s="1980"/>
      <c r="AG20" s="1981"/>
      <c r="AH20" s="1980"/>
      <c r="AI20" s="2136"/>
      <c r="AT20" s="141"/>
      <c r="AU20" s="141"/>
    </row>
    <row r="21" spans="1:47" ht="13.5" customHeight="1">
      <c r="A21" s="2093"/>
      <c r="B21" s="2094"/>
      <c r="C21" s="2095"/>
      <c r="D21" s="2103"/>
      <c r="E21" s="2104"/>
      <c r="F21" s="2161"/>
      <c r="G21" s="2136"/>
      <c r="H21" s="2103"/>
      <c r="I21" s="1981"/>
      <c r="J21" s="1980"/>
      <c r="K21" s="1981"/>
      <c r="L21" s="1980"/>
      <c r="M21" s="1981"/>
      <c r="N21" s="1980"/>
      <c r="O21" s="1981"/>
      <c r="P21" s="1980"/>
      <c r="Q21" s="1981"/>
      <c r="R21" s="1980"/>
      <c r="S21" s="1981"/>
      <c r="T21" s="1980"/>
      <c r="U21" s="1981"/>
      <c r="V21" s="1980"/>
      <c r="W21" s="1981"/>
      <c r="X21" s="1980"/>
      <c r="Y21" s="1981"/>
      <c r="Z21" s="1980"/>
      <c r="AA21" s="1981"/>
      <c r="AB21" s="1980"/>
      <c r="AC21" s="1981"/>
      <c r="AD21" s="1980"/>
      <c r="AE21" s="1981"/>
      <c r="AF21" s="1980"/>
      <c r="AG21" s="1981"/>
      <c r="AH21" s="1980"/>
      <c r="AI21" s="2136"/>
      <c r="AT21" s="141"/>
      <c r="AU21" s="141"/>
    </row>
    <row r="22" spans="1:47" ht="13.5" customHeight="1">
      <c r="A22" s="2093"/>
      <c r="B22" s="2094"/>
      <c r="C22" s="2095"/>
      <c r="D22" s="2103"/>
      <c r="E22" s="2104"/>
      <c r="F22" s="2161"/>
      <c r="G22" s="2136"/>
      <c r="H22" s="2103"/>
      <c r="I22" s="1981"/>
      <c r="J22" s="1980"/>
      <c r="K22" s="1981"/>
      <c r="L22" s="1980"/>
      <c r="M22" s="1981"/>
      <c r="N22" s="1980"/>
      <c r="O22" s="1981"/>
      <c r="P22" s="1980"/>
      <c r="Q22" s="1981"/>
      <c r="R22" s="1980"/>
      <c r="S22" s="1981"/>
      <c r="T22" s="1980"/>
      <c r="U22" s="1981"/>
      <c r="V22" s="1980"/>
      <c r="W22" s="1981"/>
      <c r="X22" s="1980"/>
      <c r="Y22" s="1981"/>
      <c r="Z22" s="1980"/>
      <c r="AA22" s="1981"/>
      <c r="AB22" s="1980"/>
      <c r="AC22" s="1981"/>
      <c r="AD22" s="1980"/>
      <c r="AE22" s="1981"/>
      <c r="AF22" s="1980"/>
      <c r="AG22" s="1981"/>
      <c r="AH22" s="1980"/>
      <c r="AI22" s="2136"/>
      <c r="AT22" s="141"/>
      <c r="AU22" s="141"/>
    </row>
    <row r="23" spans="1:47" ht="13.5" customHeight="1">
      <c r="A23" s="2093"/>
      <c r="B23" s="2094"/>
      <c r="C23" s="2095"/>
      <c r="D23" s="2103"/>
      <c r="E23" s="2104"/>
      <c r="F23" s="2161"/>
      <c r="G23" s="2136"/>
      <c r="H23" s="2103"/>
      <c r="I23" s="1981"/>
      <c r="J23" s="1980"/>
      <c r="K23" s="1981"/>
      <c r="L23" s="1980"/>
      <c r="M23" s="1981"/>
      <c r="N23" s="1980"/>
      <c r="O23" s="1981"/>
      <c r="P23" s="1980"/>
      <c r="Q23" s="1981"/>
      <c r="R23" s="1980"/>
      <c r="S23" s="1981"/>
      <c r="T23" s="1980"/>
      <c r="U23" s="1981"/>
      <c r="V23" s="1980"/>
      <c r="W23" s="1981"/>
      <c r="X23" s="1980"/>
      <c r="Y23" s="1981"/>
      <c r="Z23" s="1980"/>
      <c r="AA23" s="1981"/>
      <c r="AB23" s="1980"/>
      <c r="AC23" s="1981"/>
      <c r="AD23" s="1980"/>
      <c r="AE23" s="1981"/>
      <c r="AF23" s="1980"/>
      <c r="AG23" s="1981"/>
      <c r="AH23" s="1980"/>
      <c r="AI23" s="2136"/>
      <c r="AT23" s="141"/>
      <c r="AU23" s="141"/>
    </row>
    <row r="24" spans="1:47" ht="13.5" customHeight="1">
      <c r="A24" s="2093"/>
      <c r="B24" s="2094"/>
      <c r="C24" s="2095"/>
      <c r="D24" s="2103"/>
      <c r="E24" s="2104"/>
      <c r="F24" s="2161"/>
      <c r="G24" s="2136"/>
      <c r="H24" s="2103"/>
      <c r="I24" s="1981"/>
      <c r="J24" s="1980"/>
      <c r="K24" s="1981"/>
      <c r="L24" s="1980"/>
      <c r="M24" s="1981"/>
      <c r="N24" s="1980"/>
      <c r="O24" s="1981"/>
      <c r="P24" s="1980"/>
      <c r="Q24" s="1981"/>
      <c r="R24" s="1980"/>
      <c r="S24" s="1981"/>
      <c r="T24" s="1980"/>
      <c r="U24" s="1981"/>
      <c r="V24" s="1980"/>
      <c r="W24" s="1981"/>
      <c r="X24" s="1980"/>
      <c r="Y24" s="1981"/>
      <c r="Z24" s="1980"/>
      <c r="AA24" s="1981"/>
      <c r="AB24" s="1980"/>
      <c r="AC24" s="1981"/>
      <c r="AD24" s="1980"/>
      <c r="AE24" s="1981"/>
      <c r="AF24" s="1980"/>
      <c r="AG24" s="1981"/>
      <c r="AH24" s="1980"/>
      <c r="AI24" s="2136"/>
      <c r="AT24" s="141"/>
      <c r="AU24" s="141"/>
    </row>
    <row r="25" spans="1:47" ht="13.5" customHeight="1" thickBot="1">
      <c r="A25" s="2096"/>
      <c r="B25" s="2097"/>
      <c r="C25" s="2098"/>
      <c r="D25" s="161"/>
      <c r="E25" s="162"/>
      <c r="F25" s="163"/>
      <c r="G25" s="164"/>
      <c r="H25" s="2184"/>
      <c r="I25" s="2135"/>
      <c r="J25" s="2133"/>
      <c r="K25" s="2135"/>
      <c r="L25" s="2133"/>
      <c r="M25" s="2135"/>
      <c r="N25" s="2133"/>
      <c r="O25" s="2135"/>
      <c r="P25" s="2133"/>
      <c r="Q25" s="2135"/>
      <c r="R25" s="2133"/>
      <c r="S25" s="2135"/>
      <c r="T25" s="2133"/>
      <c r="U25" s="2135"/>
      <c r="V25" s="2133"/>
      <c r="W25" s="2135"/>
      <c r="X25" s="2133"/>
      <c r="Y25" s="2135"/>
      <c r="Z25" s="2133"/>
      <c r="AA25" s="2135"/>
      <c r="AB25" s="2133"/>
      <c r="AC25" s="2135"/>
      <c r="AD25" s="2133"/>
      <c r="AE25" s="2135"/>
      <c r="AF25" s="2133"/>
      <c r="AG25" s="2135"/>
      <c r="AH25" s="2133"/>
      <c r="AI25" s="2134"/>
      <c r="AT25" s="141"/>
      <c r="AU25" s="141"/>
    </row>
    <row r="26" spans="1:47" s="968" customFormat="1" ht="30" customHeight="1" thickBot="1">
      <c r="A26" s="2030" t="s">
        <v>3268</v>
      </c>
      <c r="B26" s="2031"/>
      <c r="C26" s="2032"/>
      <c r="D26" s="2033">
        <v>2809</v>
      </c>
      <c r="E26" s="2034"/>
      <c r="F26" s="2035">
        <v>-88</v>
      </c>
      <c r="G26" s="2029"/>
      <c r="H26" s="2232">
        <v>136</v>
      </c>
      <c r="I26" s="2225"/>
      <c r="J26" s="2224">
        <v>141</v>
      </c>
      <c r="K26" s="2225"/>
      <c r="L26" s="2224">
        <v>0</v>
      </c>
      <c r="M26" s="2225"/>
      <c r="N26" s="2224">
        <v>39</v>
      </c>
      <c r="O26" s="2225"/>
      <c r="P26" s="2224">
        <v>19</v>
      </c>
      <c r="Q26" s="2225"/>
      <c r="R26" s="2224">
        <v>1905</v>
      </c>
      <c r="S26" s="2225"/>
      <c r="T26" s="2224">
        <v>0</v>
      </c>
      <c r="U26" s="2225"/>
      <c r="V26" s="2224">
        <v>233</v>
      </c>
      <c r="W26" s="2225"/>
      <c r="X26" s="2224">
        <v>6</v>
      </c>
      <c r="Y26" s="2225"/>
      <c r="Z26" s="2224">
        <v>135</v>
      </c>
      <c r="AA26" s="2225"/>
      <c r="AB26" s="2224">
        <v>10</v>
      </c>
      <c r="AC26" s="2225"/>
      <c r="AD26" s="2224">
        <v>30</v>
      </c>
      <c r="AE26" s="2225"/>
      <c r="AF26" s="2224">
        <v>155</v>
      </c>
      <c r="AG26" s="2225"/>
      <c r="AH26" s="2224">
        <v>0</v>
      </c>
      <c r="AI26" s="2228"/>
      <c r="AJ26" s="1101"/>
      <c r="AK26" s="1100"/>
      <c r="AL26" s="1100"/>
      <c r="AM26" s="1100"/>
      <c r="AN26" s="1100"/>
      <c r="AO26" s="1100"/>
      <c r="AP26" s="1100"/>
      <c r="AQ26" s="1100"/>
      <c r="AR26" s="1100"/>
      <c r="AS26" s="1100"/>
      <c r="AT26" s="1100"/>
      <c r="AU26" s="1100"/>
    </row>
    <row r="27" spans="1:47">
      <c r="A27" s="5" t="s">
        <v>237</v>
      </c>
      <c r="B27" s="5"/>
      <c r="C27" s="5"/>
      <c r="D27" s="5"/>
      <c r="E27" s="5"/>
      <c r="F27" s="165"/>
      <c r="G27" s="165"/>
      <c r="H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47">
      <c r="A28" s="5"/>
      <c r="B28" s="5"/>
      <c r="C28" s="5"/>
      <c r="D28" s="5"/>
      <c r="E28" s="5"/>
      <c r="F28" s="165"/>
      <c r="G28" s="165"/>
      <c r="H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47" ht="15" thickBot="1">
      <c r="A29" s="6" t="s">
        <v>2882</v>
      </c>
      <c r="B29" s="6"/>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47">
      <c r="A30" s="1945" t="s">
        <v>2206</v>
      </c>
      <c r="B30" s="1952"/>
      <c r="C30" s="1952"/>
      <c r="D30" s="1953"/>
      <c r="E30" s="1945" t="s">
        <v>2207</v>
      </c>
      <c r="F30" s="1953"/>
      <c r="G30" s="1965" t="s">
        <v>238</v>
      </c>
      <c r="H30" s="1966"/>
      <c r="I30" s="1966"/>
      <c r="J30" s="1966"/>
      <c r="K30" s="1966"/>
      <c r="L30" s="1966"/>
      <c r="M30" s="1966"/>
      <c r="N30" s="1966"/>
      <c r="O30" s="1965" t="s">
        <v>239</v>
      </c>
      <c r="P30" s="1966"/>
      <c r="Q30" s="1966"/>
      <c r="R30" s="1966"/>
      <c r="S30" s="1966"/>
      <c r="T30" s="1966"/>
      <c r="U30" s="1966"/>
      <c r="V30" s="1966"/>
      <c r="W30" s="1965" t="s">
        <v>240</v>
      </c>
      <c r="X30" s="1966"/>
      <c r="Y30" s="1966"/>
      <c r="Z30" s="1966"/>
      <c r="AA30" s="1966"/>
      <c r="AB30" s="1966"/>
      <c r="AC30" s="1966"/>
      <c r="AD30" s="1966"/>
      <c r="AE30" s="1966"/>
      <c r="AF30" s="1966"/>
      <c r="AG30" s="1966"/>
      <c r="AH30" s="1966"/>
      <c r="AI30" s="1966"/>
      <c r="AJ30" s="2183"/>
      <c r="AK30" s="5"/>
      <c r="AL30" s="5"/>
      <c r="AM30" s="5"/>
      <c r="AN30" s="5"/>
      <c r="AO30" s="5"/>
      <c r="AP30" s="5"/>
      <c r="AQ30" s="5"/>
      <c r="AR30"/>
      <c r="AS30"/>
    </row>
    <row r="31" spans="1:47" ht="13.5" customHeight="1">
      <c r="A31" s="1946"/>
      <c r="B31" s="2121"/>
      <c r="C31" s="2121"/>
      <c r="D31" s="2156"/>
      <c r="E31" s="1946"/>
      <c r="F31" s="2156"/>
      <c r="G31" s="447"/>
      <c r="H31" s="450"/>
      <c r="I31" s="449"/>
      <c r="J31" s="448"/>
      <c r="K31" s="449"/>
      <c r="L31" s="450"/>
      <c r="M31" s="448"/>
      <c r="N31" s="451"/>
      <c r="O31" s="447"/>
      <c r="P31" s="450"/>
      <c r="Q31" s="449"/>
      <c r="R31" s="448"/>
      <c r="S31" s="449"/>
      <c r="T31" s="450"/>
      <c r="U31" s="448"/>
      <c r="V31" s="448"/>
      <c r="W31" s="442"/>
      <c r="X31" s="118"/>
      <c r="Y31" s="449"/>
      <c r="Z31" s="450"/>
      <c r="AA31" s="118"/>
      <c r="AB31" s="118"/>
      <c r="AC31" s="449"/>
      <c r="AD31" s="448"/>
      <c r="AE31" s="449"/>
      <c r="AF31" s="450"/>
      <c r="AG31" s="449"/>
      <c r="AH31" s="450"/>
      <c r="AI31" s="148"/>
      <c r="AJ31" s="198"/>
      <c r="AK31" s="5"/>
      <c r="AL31" s="5"/>
      <c r="AM31" s="5"/>
      <c r="AN31" s="5"/>
      <c r="AO31" s="5"/>
      <c r="AP31" s="5"/>
      <c r="AQ31" s="5"/>
      <c r="AR31"/>
      <c r="AS31"/>
    </row>
    <row r="32" spans="1:47" ht="13.5" customHeight="1">
      <c r="A32" s="1946"/>
      <c r="B32" s="2121"/>
      <c r="C32" s="2121"/>
      <c r="D32" s="2156"/>
      <c r="E32" s="1946"/>
      <c r="F32" s="2156"/>
      <c r="G32" s="2140" t="s">
        <v>2528</v>
      </c>
      <c r="H32" s="2141"/>
      <c r="I32" s="2226" t="s">
        <v>241</v>
      </c>
      <c r="J32" s="2227"/>
      <c r="K32" s="2226" t="s">
        <v>242</v>
      </c>
      <c r="L32" s="2227"/>
      <c r="M32" s="2226" t="s">
        <v>243</v>
      </c>
      <c r="N32" s="2231"/>
      <c r="O32" s="2140" t="s">
        <v>2528</v>
      </c>
      <c r="P32" s="2141"/>
      <c r="Q32" s="2226" t="s">
        <v>247</v>
      </c>
      <c r="R32" s="1944"/>
      <c r="S32" s="2226" t="s">
        <v>248</v>
      </c>
      <c r="T32" s="2227"/>
      <c r="U32" s="1944" t="s">
        <v>1</v>
      </c>
      <c r="V32" s="1944"/>
      <c r="W32" s="2140" t="s">
        <v>2528</v>
      </c>
      <c r="X32" s="2040"/>
      <c r="Y32" s="2226" t="s">
        <v>234</v>
      </c>
      <c r="Z32" s="2227"/>
      <c r="AA32" s="2264" t="s">
        <v>1430</v>
      </c>
      <c r="AB32" s="2265"/>
      <c r="AC32" s="2266" t="s">
        <v>1467</v>
      </c>
      <c r="AD32" s="2267"/>
      <c r="AE32" s="2233" t="s">
        <v>1431</v>
      </c>
      <c r="AF32" s="2234"/>
      <c r="AG32" s="2233" t="s">
        <v>1432</v>
      </c>
      <c r="AH32" s="2234"/>
      <c r="AI32" s="1944" t="s">
        <v>690</v>
      </c>
      <c r="AJ32" s="2231"/>
      <c r="AK32" s="5"/>
      <c r="AL32" s="5"/>
      <c r="AM32" s="5"/>
      <c r="AN32" s="5"/>
      <c r="AO32" s="5"/>
      <c r="AP32" s="5"/>
      <c r="AQ32" s="5"/>
      <c r="AR32"/>
      <c r="AS32"/>
    </row>
    <row r="33" spans="1:45" ht="13.5" customHeight="1">
      <c r="A33" s="1946"/>
      <c r="B33" s="2121"/>
      <c r="C33" s="2121"/>
      <c r="D33" s="2156"/>
      <c r="E33" s="1946"/>
      <c r="F33" s="2156"/>
      <c r="G33" s="2140"/>
      <c r="H33" s="2141"/>
      <c r="I33" s="2226"/>
      <c r="J33" s="2227"/>
      <c r="K33" s="2226"/>
      <c r="L33" s="2227"/>
      <c r="M33" s="2226"/>
      <c r="N33" s="2231"/>
      <c r="O33" s="2140"/>
      <c r="P33" s="2141"/>
      <c r="Q33" s="2226"/>
      <c r="R33" s="1944"/>
      <c r="S33" s="2226"/>
      <c r="T33" s="2227"/>
      <c r="U33" s="1944"/>
      <c r="V33" s="1944"/>
      <c r="W33" s="2140"/>
      <c r="X33" s="2040"/>
      <c r="Y33" s="2226"/>
      <c r="Z33" s="2227"/>
      <c r="AA33" s="2264"/>
      <c r="AB33" s="2265"/>
      <c r="AC33" s="2266"/>
      <c r="AD33" s="2267"/>
      <c r="AE33" s="2233"/>
      <c r="AF33" s="2234"/>
      <c r="AG33" s="2233"/>
      <c r="AH33" s="2234"/>
      <c r="AI33" s="1944"/>
      <c r="AJ33" s="2231"/>
      <c r="AK33" s="5"/>
      <c r="AL33" s="5"/>
      <c r="AM33" s="5"/>
      <c r="AN33" s="5"/>
      <c r="AO33" s="5"/>
      <c r="AP33" s="5"/>
      <c r="AQ33" s="5"/>
      <c r="AR33"/>
      <c r="AS33"/>
    </row>
    <row r="34" spans="1:45" ht="13.5" customHeight="1">
      <c r="A34" s="1946"/>
      <c r="B34" s="2121"/>
      <c r="C34" s="2121"/>
      <c r="D34" s="2156"/>
      <c r="E34" s="1946"/>
      <c r="F34" s="2156"/>
      <c r="G34" s="2140"/>
      <c r="H34" s="2141"/>
      <c r="I34" s="2226"/>
      <c r="J34" s="2227"/>
      <c r="K34" s="2226"/>
      <c r="L34" s="2227"/>
      <c r="M34" s="2226"/>
      <c r="N34" s="2231"/>
      <c r="O34" s="2140"/>
      <c r="P34" s="2141"/>
      <c r="Q34" s="2226"/>
      <c r="R34" s="1944"/>
      <c r="S34" s="2226"/>
      <c r="T34" s="2227"/>
      <c r="U34" s="1944"/>
      <c r="V34" s="1944"/>
      <c r="W34" s="2140"/>
      <c r="X34" s="2040"/>
      <c r="Y34" s="2226"/>
      <c r="Z34" s="2227"/>
      <c r="AA34" s="2264"/>
      <c r="AB34" s="2265"/>
      <c r="AC34" s="2266"/>
      <c r="AD34" s="2267"/>
      <c r="AE34" s="2233"/>
      <c r="AF34" s="2234"/>
      <c r="AG34" s="2233"/>
      <c r="AH34" s="2234"/>
      <c r="AI34" s="1944"/>
      <c r="AJ34" s="2231"/>
      <c r="AK34" s="2272"/>
      <c r="AL34" s="2272"/>
      <c r="AM34" s="5"/>
      <c r="AN34" s="5"/>
      <c r="AO34" s="5"/>
      <c r="AP34" s="5"/>
      <c r="AQ34" s="5"/>
      <c r="AR34"/>
      <c r="AS34"/>
    </row>
    <row r="35" spans="1:45" ht="13.5" customHeight="1">
      <c r="A35" s="1946"/>
      <c r="B35" s="2121"/>
      <c r="C35" s="2121"/>
      <c r="D35" s="2156"/>
      <c r="E35" s="1946"/>
      <c r="F35" s="2156"/>
      <c r="G35" s="2140"/>
      <c r="H35" s="2141"/>
      <c r="I35" s="2226"/>
      <c r="J35" s="2227"/>
      <c r="K35" s="2226"/>
      <c r="L35" s="2227"/>
      <c r="M35" s="2226"/>
      <c r="N35" s="2231"/>
      <c r="O35" s="2140"/>
      <c r="P35" s="2141"/>
      <c r="Q35" s="2226"/>
      <c r="R35" s="1944"/>
      <c r="S35" s="2226"/>
      <c r="T35" s="2227"/>
      <c r="U35" s="1944"/>
      <c r="V35" s="1944"/>
      <c r="W35" s="2140"/>
      <c r="X35" s="2040"/>
      <c r="Y35" s="2226"/>
      <c r="Z35" s="2227"/>
      <c r="AA35" s="2264"/>
      <c r="AB35" s="2265"/>
      <c r="AC35" s="2266"/>
      <c r="AD35" s="2267"/>
      <c r="AE35" s="2233"/>
      <c r="AF35" s="2234"/>
      <c r="AG35" s="2233"/>
      <c r="AH35" s="2234"/>
      <c r="AI35" s="1944"/>
      <c r="AJ35" s="2231"/>
      <c r="AK35" s="1584"/>
      <c r="AL35" s="2274"/>
      <c r="AM35" s="5"/>
      <c r="AN35" s="5"/>
      <c r="AO35" s="5"/>
      <c r="AP35" s="5"/>
      <c r="AQ35" s="5"/>
      <c r="AR35"/>
      <c r="AS35"/>
    </row>
    <row r="36" spans="1:45" ht="13.5" customHeight="1">
      <c r="A36" s="1946"/>
      <c r="B36" s="2121"/>
      <c r="C36" s="2121"/>
      <c r="D36" s="2156"/>
      <c r="E36" s="1946"/>
      <c r="F36" s="2156"/>
      <c r="G36" s="2140"/>
      <c r="H36" s="2141"/>
      <c r="I36" s="2226"/>
      <c r="J36" s="2227"/>
      <c r="K36" s="2226"/>
      <c r="L36" s="2227"/>
      <c r="M36" s="2226"/>
      <c r="N36" s="2231"/>
      <c r="O36" s="2140"/>
      <c r="P36" s="2141"/>
      <c r="Q36" s="2226"/>
      <c r="R36" s="1944"/>
      <c r="S36" s="2226"/>
      <c r="T36" s="2227"/>
      <c r="U36" s="1944"/>
      <c r="V36" s="1944"/>
      <c r="W36" s="2140"/>
      <c r="X36" s="2040"/>
      <c r="Y36" s="2226"/>
      <c r="Z36" s="2227"/>
      <c r="AA36" s="2264"/>
      <c r="AB36" s="2265"/>
      <c r="AC36" s="2266"/>
      <c r="AD36" s="2267"/>
      <c r="AE36" s="2233"/>
      <c r="AF36" s="2234"/>
      <c r="AG36" s="2233"/>
      <c r="AH36" s="2234"/>
      <c r="AI36" s="1944"/>
      <c r="AJ36" s="2231"/>
      <c r="AK36" s="2274"/>
      <c r="AL36" s="2274"/>
      <c r="AM36" s="5"/>
      <c r="AN36" s="5"/>
      <c r="AO36" s="5"/>
      <c r="AP36" s="5"/>
      <c r="AQ36" s="5"/>
      <c r="AR36"/>
      <c r="AS36"/>
    </row>
    <row r="37" spans="1:45" ht="13.5" customHeight="1" thickBot="1">
      <c r="A37" s="2122"/>
      <c r="B37" s="2157"/>
      <c r="C37" s="2157"/>
      <c r="D37" s="2158"/>
      <c r="E37" s="2122"/>
      <c r="F37" s="2158"/>
      <c r="G37" s="443"/>
      <c r="H37" s="455"/>
      <c r="I37" s="458"/>
      <c r="J37" s="459"/>
      <c r="K37" s="458"/>
      <c r="L37" s="460"/>
      <c r="M37" s="459"/>
      <c r="N37" s="461"/>
      <c r="O37" s="443"/>
      <c r="P37" s="455"/>
      <c r="Q37" s="458"/>
      <c r="R37" s="459"/>
      <c r="S37" s="458"/>
      <c r="T37" s="460"/>
      <c r="U37" s="459"/>
      <c r="V37" s="459"/>
      <c r="W37" s="462"/>
      <c r="X37" s="459"/>
      <c r="Y37" s="458"/>
      <c r="Z37" s="460"/>
      <c r="AA37" s="459"/>
      <c r="AB37" s="444"/>
      <c r="AC37" s="463"/>
      <c r="AD37" s="459"/>
      <c r="AE37" s="464"/>
      <c r="AF37" s="465"/>
      <c r="AG37" s="464"/>
      <c r="AH37" s="465"/>
      <c r="AI37" s="156"/>
      <c r="AJ37" s="151"/>
      <c r="AK37" s="2274"/>
      <c r="AL37" s="2274"/>
      <c r="AM37" s="5"/>
      <c r="AN37" s="5"/>
      <c r="AO37" s="5"/>
      <c r="AP37" s="5"/>
      <c r="AQ37" s="5"/>
      <c r="AR37"/>
      <c r="AS37"/>
    </row>
    <row r="38" spans="1:45" ht="13.5" customHeight="1">
      <c r="A38" s="1996" t="s">
        <v>2762</v>
      </c>
      <c r="B38" s="1997"/>
      <c r="C38" s="1997"/>
      <c r="D38" s="1998"/>
      <c r="E38" s="1999">
        <v>1302</v>
      </c>
      <c r="F38" s="1971"/>
      <c r="G38" s="2003">
        <v>947</v>
      </c>
      <c r="H38" s="1970"/>
      <c r="I38" s="1970">
        <v>305</v>
      </c>
      <c r="J38" s="1970"/>
      <c r="K38" s="1970">
        <v>319</v>
      </c>
      <c r="L38" s="1970"/>
      <c r="M38" s="1970">
        <v>323</v>
      </c>
      <c r="N38" s="1971"/>
      <c r="O38" s="2003">
        <v>5</v>
      </c>
      <c r="P38" s="1970"/>
      <c r="Q38" s="1970">
        <v>2</v>
      </c>
      <c r="R38" s="1970"/>
      <c r="S38" s="1970">
        <v>3</v>
      </c>
      <c r="T38" s="1970"/>
      <c r="U38" s="1970">
        <v>0</v>
      </c>
      <c r="V38" s="1971"/>
      <c r="W38" s="2003">
        <v>350</v>
      </c>
      <c r="X38" s="1970"/>
      <c r="Y38" s="1970">
        <v>145</v>
      </c>
      <c r="Z38" s="1970"/>
      <c r="AA38" s="1970">
        <v>14</v>
      </c>
      <c r="AB38" s="1970"/>
      <c r="AC38" s="1970">
        <v>22</v>
      </c>
      <c r="AD38" s="1970"/>
      <c r="AE38" s="1970">
        <v>17</v>
      </c>
      <c r="AF38" s="1970"/>
      <c r="AG38" s="1970">
        <v>6</v>
      </c>
      <c r="AH38" s="1970"/>
      <c r="AI38" s="1970">
        <v>146</v>
      </c>
      <c r="AJ38" s="1971"/>
      <c r="AK38" s="1125"/>
      <c r="AL38" s="1125"/>
      <c r="AM38" s="5"/>
      <c r="AN38" s="5"/>
      <c r="AO38" s="5"/>
      <c r="AP38" s="5"/>
      <c r="AQ38" s="5"/>
      <c r="AR38"/>
      <c r="AS38"/>
    </row>
    <row r="39" spans="1:45" ht="13.5" customHeight="1">
      <c r="A39" s="368" t="s">
        <v>2210</v>
      </c>
      <c r="B39" s="171"/>
      <c r="C39" s="1127"/>
      <c r="D39" s="148"/>
      <c r="E39" s="2107">
        <v>485</v>
      </c>
      <c r="F39" s="2129"/>
      <c r="G39" s="2107">
        <v>363</v>
      </c>
      <c r="H39" s="2130"/>
      <c r="I39" s="2077">
        <v>117</v>
      </c>
      <c r="J39" s="2108"/>
      <c r="K39" s="2077">
        <v>121</v>
      </c>
      <c r="L39" s="2130"/>
      <c r="M39" s="2108">
        <v>125</v>
      </c>
      <c r="N39" s="2129"/>
      <c r="O39" s="2107">
        <v>5</v>
      </c>
      <c r="P39" s="2130"/>
      <c r="Q39" s="2077">
        <v>2</v>
      </c>
      <c r="R39" s="2108"/>
      <c r="S39" s="2077">
        <v>3</v>
      </c>
      <c r="T39" s="2130"/>
      <c r="U39" s="2108">
        <v>0</v>
      </c>
      <c r="V39" s="2108"/>
      <c r="W39" s="2107">
        <v>117</v>
      </c>
      <c r="X39" s="2108"/>
      <c r="Y39" s="2077">
        <v>51</v>
      </c>
      <c r="Z39" s="2130"/>
      <c r="AA39" s="2079">
        <v>1</v>
      </c>
      <c r="AB39" s="2132"/>
      <c r="AC39" s="2108">
        <v>9</v>
      </c>
      <c r="AD39" s="2108"/>
      <c r="AE39" s="2077">
        <v>6</v>
      </c>
      <c r="AF39" s="2130"/>
      <c r="AG39" s="2077">
        <v>4</v>
      </c>
      <c r="AH39" s="2130"/>
      <c r="AI39" s="2108">
        <v>46</v>
      </c>
      <c r="AJ39" s="2129"/>
      <c r="AK39" s="5"/>
      <c r="AL39" s="5"/>
      <c r="AM39" s="5"/>
      <c r="AN39" s="5"/>
      <c r="AO39" s="5"/>
      <c r="AP39" s="5"/>
      <c r="AQ39" s="5"/>
      <c r="AR39"/>
      <c r="AS39"/>
    </row>
    <row r="40" spans="1:45" ht="13.5" customHeight="1">
      <c r="A40" s="10"/>
      <c r="B40" s="2057" t="s">
        <v>2211</v>
      </c>
      <c r="C40" s="2057"/>
      <c r="D40" s="2058"/>
      <c r="E40" s="1975">
        <v>285</v>
      </c>
      <c r="F40" s="2120"/>
      <c r="G40" s="1975">
        <v>213</v>
      </c>
      <c r="H40" s="2128"/>
      <c r="I40" s="1992">
        <v>69</v>
      </c>
      <c r="J40" s="2128"/>
      <c r="K40" s="1992">
        <v>71</v>
      </c>
      <c r="L40" s="2128"/>
      <c r="M40" s="1992">
        <v>73</v>
      </c>
      <c r="N40" s="2120"/>
      <c r="O40" s="1975">
        <v>2</v>
      </c>
      <c r="P40" s="2128"/>
      <c r="Q40" s="1992">
        <v>2</v>
      </c>
      <c r="R40" s="1976"/>
      <c r="S40" s="1992">
        <v>0</v>
      </c>
      <c r="T40" s="1976"/>
      <c r="U40" s="1992">
        <v>0</v>
      </c>
      <c r="V40" s="1976"/>
      <c r="W40" s="1975">
        <v>70</v>
      </c>
      <c r="X40" s="1976"/>
      <c r="Y40" s="1992">
        <v>34</v>
      </c>
      <c r="Z40" s="2128"/>
      <c r="AA40" s="1992">
        <v>1</v>
      </c>
      <c r="AB40" s="2128"/>
      <c r="AC40" s="1992">
        <v>5</v>
      </c>
      <c r="AD40" s="2128"/>
      <c r="AE40" s="1992">
        <v>4</v>
      </c>
      <c r="AF40" s="2128"/>
      <c r="AG40" s="1992">
        <v>2</v>
      </c>
      <c r="AH40" s="2128"/>
      <c r="AI40" s="1992">
        <v>24</v>
      </c>
      <c r="AJ40" s="2120"/>
      <c r="AK40" s="5"/>
      <c r="AL40" s="5"/>
      <c r="AM40" s="5"/>
      <c r="AN40" s="5"/>
      <c r="AO40" s="5"/>
      <c r="AP40" s="5"/>
      <c r="AQ40" s="5"/>
      <c r="AR40"/>
      <c r="AS40"/>
    </row>
    <row r="41" spans="1:45" ht="13.5" customHeight="1">
      <c r="A41" s="10"/>
      <c r="B41" s="2057" t="s">
        <v>2212</v>
      </c>
      <c r="C41" s="2057"/>
      <c r="D41" s="2058"/>
      <c r="E41" s="1975">
        <v>28</v>
      </c>
      <c r="F41" s="2120"/>
      <c r="G41" s="1975">
        <v>20</v>
      </c>
      <c r="H41" s="2128"/>
      <c r="I41" s="1992">
        <v>6</v>
      </c>
      <c r="J41" s="2128"/>
      <c r="K41" s="1992">
        <v>7</v>
      </c>
      <c r="L41" s="2128"/>
      <c r="M41" s="1992">
        <v>7</v>
      </c>
      <c r="N41" s="2120"/>
      <c r="O41" s="1975">
        <v>0</v>
      </c>
      <c r="P41" s="2128"/>
      <c r="Q41" s="1992">
        <v>0</v>
      </c>
      <c r="R41" s="1976"/>
      <c r="S41" s="1992">
        <v>0</v>
      </c>
      <c r="T41" s="1976"/>
      <c r="U41" s="1992">
        <v>0</v>
      </c>
      <c r="V41" s="1976"/>
      <c r="W41" s="1975">
        <v>8</v>
      </c>
      <c r="X41" s="1976"/>
      <c r="Y41" s="1992">
        <v>3</v>
      </c>
      <c r="Z41" s="2128"/>
      <c r="AA41" s="1992">
        <v>0</v>
      </c>
      <c r="AB41" s="2128"/>
      <c r="AC41" s="1992">
        <v>0</v>
      </c>
      <c r="AD41" s="2128"/>
      <c r="AE41" s="1992">
        <v>0</v>
      </c>
      <c r="AF41" s="2128"/>
      <c r="AG41" s="1992">
        <v>2</v>
      </c>
      <c r="AH41" s="2128"/>
      <c r="AI41" s="1992">
        <v>3</v>
      </c>
      <c r="AJ41" s="2120"/>
      <c r="AK41" s="5"/>
      <c r="AL41" s="5"/>
      <c r="AM41" s="5"/>
      <c r="AN41" s="5"/>
      <c r="AO41" s="5"/>
      <c r="AP41" s="5"/>
      <c r="AQ41" s="5"/>
      <c r="AR41"/>
      <c r="AS41"/>
    </row>
    <row r="42" spans="1:45" ht="13.5" customHeight="1">
      <c r="A42" s="10"/>
      <c r="B42" s="2057" t="s">
        <v>2213</v>
      </c>
      <c r="C42" s="2057"/>
      <c r="D42" s="2058"/>
      <c r="E42" s="1975">
        <v>16</v>
      </c>
      <c r="F42" s="2120"/>
      <c r="G42" s="1975">
        <v>11</v>
      </c>
      <c r="H42" s="2128"/>
      <c r="I42" s="1992">
        <v>3</v>
      </c>
      <c r="J42" s="2128"/>
      <c r="K42" s="1992">
        <v>4</v>
      </c>
      <c r="L42" s="2128"/>
      <c r="M42" s="1992">
        <v>4</v>
      </c>
      <c r="N42" s="2120"/>
      <c r="O42" s="1975">
        <v>0</v>
      </c>
      <c r="P42" s="2128"/>
      <c r="Q42" s="1992">
        <v>0</v>
      </c>
      <c r="R42" s="1976"/>
      <c r="S42" s="1992">
        <v>0</v>
      </c>
      <c r="T42" s="1976"/>
      <c r="U42" s="1992">
        <v>0</v>
      </c>
      <c r="V42" s="1976"/>
      <c r="W42" s="1975">
        <v>5</v>
      </c>
      <c r="X42" s="1976"/>
      <c r="Y42" s="1992">
        <v>2</v>
      </c>
      <c r="Z42" s="2128"/>
      <c r="AA42" s="1992">
        <v>0</v>
      </c>
      <c r="AB42" s="2128"/>
      <c r="AC42" s="1992">
        <v>1</v>
      </c>
      <c r="AD42" s="2128"/>
      <c r="AE42" s="1992">
        <v>1</v>
      </c>
      <c r="AF42" s="2128"/>
      <c r="AG42" s="1992">
        <v>0</v>
      </c>
      <c r="AH42" s="2128"/>
      <c r="AI42" s="1992">
        <v>1</v>
      </c>
      <c r="AJ42" s="2120"/>
      <c r="AK42" s="5"/>
      <c r="AL42" s="5"/>
      <c r="AM42" s="5"/>
      <c r="AN42" s="5"/>
      <c r="AO42" s="5"/>
      <c r="AP42" s="5"/>
      <c r="AQ42" s="5"/>
      <c r="AR42"/>
      <c r="AS42"/>
    </row>
    <row r="43" spans="1:45" ht="13.5" customHeight="1">
      <c r="A43" s="10"/>
      <c r="B43" s="2057" t="s">
        <v>2214</v>
      </c>
      <c r="C43" s="2057"/>
      <c r="D43" s="2058"/>
      <c r="E43" s="1975">
        <v>10</v>
      </c>
      <c r="F43" s="2120"/>
      <c r="G43" s="1975">
        <v>6</v>
      </c>
      <c r="H43" s="2128"/>
      <c r="I43" s="1992">
        <v>2</v>
      </c>
      <c r="J43" s="2128"/>
      <c r="K43" s="1992">
        <v>2</v>
      </c>
      <c r="L43" s="2128"/>
      <c r="M43" s="1992">
        <v>2</v>
      </c>
      <c r="N43" s="2120"/>
      <c r="O43" s="1975">
        <v>1</v>
      </c>
      <c r="P43" s="2128"/>
      <c r="Q43" s="1992">
        <v>0</v>
      </c>
      <c r="R43" s="1976"/>
      <c r="S43" s="1992">
        <v>1</v>
      </c>
      <c r="T43" s="1976"/>
      <c r="U43" s="1992">
        <v>0</v>
      </c>
      <c r="V43" s="1976"/>
      <c r="W43" s="1975">
        <v>3</v>
      </c>
      <c r="X43" s="1976"/>
      <c r="Y43" s="1992">
        <v>2</v>
      </c>
      <c r="Z43" s="2128"/>
      <c r="AA43" s="1992">
        <v>0</v>
      </c>
      <c r="AB43" s="2128"/>
      <c r="AC43" s="1992">
        <v>0</v>
      </c>
      <c r="AD43" s="2128"/>
      <c r="AE43" s="1992">
        <v>0</v>
      </c>
      <c r="AF43" s="2128"/>
      <c r="AG43" s="1992">
        <v>0</v>
      </c>
      <c r="AH43" s="2128"/>
      <c r="AI43" s="1992">
        <v>1</v>
      </c>
      <c r="AJ43" s="2120"/>
      <c r="AK43" s="5"/>
      <c r="AL43" s="5"/>
      <c r="AM43" s="5"/>
      <c r="AN43" s="5"/>
      <c r="AO43" s="5"/>
      <c r="AP43" s="5"/>
      <c r="AQ43" s="5"/>
      <c r="AR43"/>
      <c r="AS43"/>
    </row>
    <row r="44" spans="1:45" ht="13.5" customHeight="1">
      <c r="A44" s="10"/>
      <c r="B44" s="2057" t="s">
        <v>2215</v>
      </c>
      <c r="C44" s="2057"/>
      <c r="D44" s="2058"/>
      <c r="E44" s="1975">
        <v>16</v>
      </c>
      <c r="F44" s="2120"/>
      <c r="G44" s="1975">
        <v>12</v>
      </c>
      <c r="H44" s="2128"/>
      <c r="I44" s="1992">
        <v>4</v>
      </c>
      <c r="J44" s="2128"/>
      <c r="K44" s="1992">
        <v>4</v>
      </c>
      <c r="L44" s="2128"/>
      <c r="M44" s="1992">
        <v>4</v>
      </c>
      <c r="N44" s="2120"/>
      <c r="O44" s="1975">
        <v>0</v>
      </c>
      <c r="P44" s="2128"/>
      <c r="Q44" s="1992">
        <v>0</v>
      </c>
      <c r="R44" s="1976"/>
      <c r="S44" s="1992">
        <v>0</v>
      </c>
      <c r="T44" s="1976"/>
      <c r="U44" s="1992">
        <v>0</v>
      </c>
      <c r="V44" s="1976"/>
      <c r="W44" s="1975">
        <v>4</v>
      </c>
      <c r="X44" s="1976"/>
      <c r="Y44" s="1992">
        <v>1</v>
      </c>
      <c r="Z44" s="2128"/>
      <c r="AA44" s="1992">
        <v>0</v>
      </c>
      <c r="AB44" s="2128"/>
      <c r="AC44" s="1992">
        <v>1</v>
      </c>
      <c r="AD44" s="2128"/>
      <c r="AE44" s="1992">
        <v>0</v>
      </c>
      <c r="AF44" s="2128"/>
      <c r="AG44" s="1992">
        <v>0</v>
      </c>
      <c r="AH44" s="2128"/>
      <c r="AI44" s="1992">
        <v>2</v>
      </c>
      <c r="AJ44" s="2120"/>
      <c r="AK44" s="5"/>
      <c r="AL44" s="5"/>
      <c r="AM44" s="5"/>
      <c r="AN44" s="5"/>
      <c r="AO44" s="5"/>
      <c r="AP44" s="5"/>
      <c r="AQ44" s="5"/>
      <c r="AR44"/>
      <c r="AS44"/>
    </row>
    <row r="45" spans="1:45" ht="13.5" customHeight="1">
      <c r="A45" s="10"/>
      <c r="B45" s="2057" t="s">
        <v>2754</v>
      </c>
      <c r="C45" s="2057"/>
      <c r="D45" s="2058"/>
      <c r="E45" s="1975">
        <v>63</v>
      </c>
      <c r="F45" s="2120"/>
      <c r="G45" s="1975">
        <v>49</v>
      </c>
      <c r="H45" s="2128"/>
      <c r="I45" s="1992">
        <v>16</v>
      </c>
      <c r="J45" s="2128"/>
      <c r="K45" s="1992">
        <v>16</v>
      </c>
      <c r="L45" s="2128"/>
      <c r="M45" s="1992">
        <v>17</v>
      </c>
      <c r="N45" s="2120"/>
      <c r="O45" s="1975">
        <v>2</v>
      </c>
      <c r="P45" s="2128"/>
      <c r="Q45" s="1992">
        <v>0</v>
      </c>
      <c r="R45" s="1976"/>
      <c r="S45" s="1992">
        <v>2</v>
      </c>
      <c r="T45" s="1976"/>
      <c r="U45" s="1992">
        <v>0</v>
      </c>
      <c r="V45" s="1976"/>
      <c r="W45" s="1975">
        <v>12</v>
      </c>
      <c r="X45" s="1976"/>
      <c r="Y45" s="1992">
        <v>5</v>
      </c>
      <c r="Z45" s="2128"/>
      <c r="AA45" s="1992">
        <v>0</v>
      </c>
      <c r="AB45" s="2128"/>
      <c r="AC45" s="1992">
        <v>0</v>
      </c>
      <c r="AD45" s="2128"/>
      <c r="AE45" s="1992">
        <v>1</v>
      </c>
      <c r="AF45" s="2128"/>
      <c r="AG45" s="1992">
        <v>0</v>
      </c>
      <c r="AH45" s="2128"/>
      <c r="AI45" s="1992">
        <v>6</v>
      </c>
      <c r="AJ45" s="2120"/>
      <c r="AK45" s="5"/>
      <c r="AL45" s="5"/>
      <c r="AM45" s="5"/>
      <c r="AN45" s="5"/>
      <c r="AO45" s="5"/>
      <c r="AP45" s="5"/>
      <c r="AQ45" s="5"/>
      <c r="AR45"/>
      <c r="AS45"/>
    </row>
    <row r="46" spans="1:45" ht="13.5" customHeight="1">
      <c r="A46" s="10"/>
      <c r="B46" s="2057" t="s">
        <v>2216</v>
      </c>
      <c r="C46" s="2057"/>
      <c r="D46" s="2058"/>
      <c r="E46" s="1975">
        <v>36</v>
      </c>
      <c r="F46" s="2120"/>
      <c r="G46" s="1975">
        <v>29</v>
      </c>
      <c r="H46" s="2128"/>
      <c r="I46" s="1992">
        <v>9</v>
      </c>
      <c r="J46" s="2128"/>
      <c r="K46" s="1992">
        <v>10</v>
      </c>
      <c r="L46" s="2128"/>
      <c r="M46" s="1992">
        <v>10</v>
      </c>
      <c r="N46" s="2120"/>
      <c r="O46" s="1975">
        <v>0</v>
      </c>
      <c r="P46" s="2128"/>
      <c r="Q46" s="1992">
        <v>0</v>
      </c>
      <c r="R46" s="1976"/>
      <c r="S46" s="1992">
        <v>0</v>
      </c>
      <c r="T46" s="1976"/>
      <c r="U46" s="1992">
        <v>0</v>
      </c>
      <c r="V46" s="1976"/>
      <c r="W46" s="1975">
        <v>7</v>
      </c>
      <c r="X46" s="1976"/>
      <c r="Y46" s="1992">
        <v>2</v>
      </c>
      <c r="Z46" s="2128"/>
      <c r="AA46" s="1992">
        <v>0</v>
      </c>
      <c r="AB46" s="2128"/>
      <c r="AC46" s="1992">
        <v>0</v>
      </c>
      <c r="AD46" s="2128"/>
      <c r="AE46" s="1992">
        <v>0</v>
      </c>
      <c r="AF46" s="2128"/>
      <c r="AG46" s="1992">
        <v>0</v>
      </c>
      <c r="AH46" s="2128"/>
      <c r="AI46" s="1992">
        <v>5</v>
      </c>
      <c r="AJ46" s="2120"/>
      <c r="AK46" s="5"/>
      <c r="AL46" s="5"/>
      <c r="AM46" s="5"/>
      <c r="AN46" s="5"/>
      <c r="AO46" s="5"/>
      <c r="AP46" s="5"/>
      <c r="AQ46" s="5"/>
      <c r="AR46"/>
      <c r="AS46"/>
    </row>
    <row r="47" spans="1:45" ht="13.5" customHeight="1">
      <c r="A47" s="10"/>
      <c r="B47" s="2058" t="s">
        <v>2217</v>
      </c>
      <c r="C47" s="2058"/>
      <c r="D47" s="2058"/>
      <c r="E47" s="1975">
        <v>31</v>
      </c>
      <c r="F47" s="2120"/>
      <c r="G47" s="1975">
        <v>23</v>
      </c>
      <c r="H47" s="2128"/>
      <c r="I47" s="1992">
        <v>8</v>
      </c>
      <c r="J47" s="2128"/>
      <c r="K47" s="1992">
        <v>7</v>
      </c>
      <c r="L47" s="2128"/>
      <c r="M47" s="1992">
        <v>8</v>
      </c>
      <c r="N47" s="2120"/>
      <c r="O47" s="1975">
        <v>0</v>
      </c>
      <c r="P47" s="2128"/>
      <c r="Q47" s="1992">
        <v>0</v>
      </c>
      <c r="R47" s="1976"/>
      <c r="S47" s="1992">
        <v>0</v>
      </c>
      <c r="T47" s="1976"/>
      <c r="U47" s="1992">
        <v>0</v>
      </c>
      <c r="V47" s="1976"/>
      <c r="W47" s="1975">
        <v>8</v>
      </c>
      <c r="X47" s="1976"/>
      <c r="Y47" s="1992">
        <v>2</v>
      </c>
      <c r="Z47" s="2128"/>
      <c r="AA47" s="1992">
        <v>0</v>
      </c>
      <c r="AB47" s="2128"/>
      <c r="AC47" s="1992">
        <v>2</v>
      </c>
      <c r="AD47" s="2128"/>
      <c r="AE47" s="1992">
        <v>0</v>
      </c>
      <c r="AF47" s="2128"/>
      <c r="AG47" s="1992">
        <v>0</v>
      </c>
      <c r="AH47" s="2128"/>
      <c r="AI47" s="1992">
        <v>4</v>
      </c>
      <c r="AJ47" s="2120"/>
      <c r="AK47" s="5"/>
      <c r="AL47" s="5"/>
      <c r="AM47" s="5"/>
      <c r="AN47" s="5"/>
      <c r="AO47" s="5"/>
      <c r="AP47" s="5"/>
      <c r="AQ47" s="5"/>
      <c r="AR47"/>
      <c r="AS47"/>
    </row>
    <row r="48" spans="1:45" ht="13.5" customHeight="1">
      <c r="A48" s="367" t="s">
        <v>1433</v>
      </c>
      <c r="B48" s="72"/>
      <c r="C48" s="139"/>
      <c r="D48" s="155"/>
      <c r="E48" s="2085">
        <v>239</v>
      </c>
      <c r="F48" s="2119"/>
      <c r="G48" s="2085">
        <v>172</v>
      </c>
      <c r="H48" s="2132"/>
      <c r="I48" s="2079">
        <v>57</v>
      </c>
      <c r="J48" s="2086"/>
      <c r="K48" s="2079">
        <v>58</v>
      </c>
      <c r="L48" s="2132"/>
      <c r="M48" s="2086">
        <v>57</v>
      </c>
      <c r="N48" s="2119"/>
      <c r="O48" s="2085">
        <v>0</v>
      </c>
      <c r="P48" s="2132"/>
      <c r="Q48" s="2079">
        <v>0</v>
      </c>
      <c r="R48" s="2086"/>
      <c r="S48" s="2079">
        <v>0</v>
      </c>
      <c r="T48" s="2132"/>
      <c r="U48" s="2086">
        <v>0</v>
      </c>
      <c r="V48" s="2086"/>
      <c r="W48" s="2085">
        <v>67</v>
      </c>
      <c r="X48" s="2086"/>
      <c r="Y48" s="2079">
        <v>27</v>
      </c>
      <c r="Z48" s="2132"/>
      <c r="AA48" s="2086">
        <v>2</v>
      </c>
      <c r="AB48" s="2086"/>
      <c r="AC48" s="2079">
        <v>2</v>
      </c>
      <c r="AD48" s="2086"/>
      <c r="AE48" s="2079">
        <v>5</v>
      </c>
      <c r="AF48" s="2132"/>
      <c r="AG48" s="2079">
        <v>1</v>
      </c>
      <c r="AH48" s="2132"/>
      <c r="AI48" s="2086">
        <v>30</v>
      </c>
      <c r="AJ48" s="2119"/>
      <c r="AK48" s="5"/>
      <c r="AL48" s="5"/>
      <c r="AM48" s="5"/>
      <c r="AN48" s="5"/>
      <c r="AO48" s="5"/>
      <c r="AP48" s="5"/>
      <c r="AQ48" s="5"/>
      <c r="AR48"/>
      <c r="AS48"/>
    </row>
    <row r="49" spans="1:45" ht="13.5" customHeight="1">
      <c r="A49" s="10"/>
      <c r="B49" s="2057" t="s">
        <v>2204</v>
      </c>
      <c r="C49" s="2057"/>
      <c r="D49" s="2058"/>
      <c r="E49" s="1975">
        <v>102</v>
      </c>
      <c r="F49" s="2120"/>
      <c r="G49" s="1975">
        <v>71</v>
      </c>
      <c r="H49" s="2128"/>
      <c r="I49" s="1992">
        <v>24</v>
      </c>
      <c r="J49" s="2128"/>
      <c r="K49" s="1992">
        <v>23</v>
      </c>
      <c r="L49" s="2128"/>
      <c r="M49" s="1992">
        <v>24</v>
      </c>
      <c r="N49" s="2120"/>
      <c r="O49" s="1975">
        <v>0</v>
      </c>
      <c r="P49" s="2128"/>
      <c r="Q49" s="1992">
        <v>0</v>
      </c>
      <c r="R49" s="1976"/>
      <c r="S49" s="1992">
        <v>0</v>
      </c>
      <c r="T49" s="2128"/>
      <c r="U49" s="1976">
        <v>0</v>
      </c>
      <c r="V49" s="1976"/>
      <c r="W49" s="1975">
        <v>31</v>
      </c>
      <c r="X49" s="1976"/>
      <c r="Y49" s="1992">
        <v>13</v>
      </c>
      <c r="Z49" s="2128"/>
      <c r="AA49" s="1976">
        <v>0</v>
      </c>
      <c r="AB49" s="1976"/>
      <c r="AC49" s="1992">
        <v>2</v>
      </c>
      <c r="AD49" s="1976"/>
      <c r="AE49" s="1992">
        <v>3</v>
      </c>
      <c r="AF49" s="2128"/>
      <c r="AG49" s="1992">
        <v>0</v>
      </c>
      <c r="AH49" s="2128"/>
      <c r="AI49" s="1976">
        <v>13</v>
      </c>
      <c r="AJ49" s="2120"/>
      <c r="AK49" s="5"/>
      <c r="AL49" s="5"/>
      <c r="AM49" s="5"/>
      <c r="AN49" s="5"/>
      <c r="AO49" s="5"/>
      <c r="AP49" s="5"/>
      <c r="AQ49" s="5"/>
      <c r="AR49"/>
      <c r="AS49"/>
    </row>
    <row r="50" spans="1:45" ht="13.5" customHeight="1">
      <c r="A50" s="10"/>
      <c r="B50" s="2058" t="s">
        <v>2218</v>
      </c>
      <c r="C50" s="2058"/>
      <c r="D50" s="2058"/>
      <c r="E50" s="1975">
        <v>25</v>
      </c>
      <c r="F50" s="2120"/>
      <c r="G50" s="1975">
        <v>19</v>
      </c>
      <c r="H50" s="2128"/>
      <c r="I50" s="1992">
        <v>7</v>
      </c>
      <c r="J50" s="2128"/>
      <c r="K50" s="1992">
        <v>6</v>
      </c>
      <c r="L50" s="2128"/>
      <c r="M50" s="1992">
        <v>6</v>
      </c>
      <c r="N50" s="2120"/>
      <c r="O50" s="1975">
        <v>0</v>
      </c>
      <c r="P50" s="2128"/>
      <c r="Q50" s="1992">
        <v>0</v>
      </c>
      <c r="R50" s="1976"/>
      <c r="S50" s="1992">
        <v>0</v>
      </c>
      <c r="T50" s="2128"/>
      <c r="U50" s="1976">
        <v>0</v>
      </c>
      <c r="V50" s="1976"/>
      <c r="W50" s="1975">
        <v>6</v>
      </c>
      <c r="X50" s="1976"/>
      <c r="Y50" s="1992">
        <v>3</v>
      </c>
      <c r="Z50" s="2128"/>
      <c r="AA50" s="1976">
        <v>0</v>
      </c>
      <c r="AB50" s="1976"/>
      <c r="AC50" s="1992">
        <v>0</v>
      </c>
      <c r="AD50" s="1976"/>
      <c r="AE50" s="1992">
        <v>0</v>
      </c>
      <c r="AF50" s="2128"/>
      <c r="AG50" s="1992">
        <v>0</v>
      </c>
      <c r="AH50" s="2128"/>
      <c r="AI50" s="1976">
        <v>3</v>
      </c>
      <c r="AJ50" s="2120"/>
      <c r="AK50" s="5"/>
      <c r="AL50" s="5"/>
      <c r="AM50" s="5"/>
      <c r="AN50" s="5"/>
      <c r="AO50" s="5"/>
      <c r="AP50" s="5"/>
      <c r="AQ50" s="5"/>
      <c r="AR50"/>
      <c r="AS50"/>
    </row>
    <row r="51" spans="1:45" ht="13.5" customHeight="1">
      <c r="A51" s="10"/>
      <c r="B51" s="2057" t="s">
        <v>1065</v>
      </c>
      <c r="C51" s="2057"/>
      <c r="D51" s="2058"/>
      <c r="E51" s="1975">
        <v>104</v>
      </c>
      <c r="F51" s="2120"/>
      <c r="G51" s="1975">
        <v>76</v>
      </c>
      <c r="H51" s="2128"/>
      <c r="I51" s="1992">
        <v>24</v>
      </c>
      <c r="J51" s="2128"/>
      <c r="K51" s="1992">
        <v>27</v>
      </c>
      <c r="L51" s="2128"/>
      <c r="M51" s="1992">
        <v>25</v>
      </c>
      <c r="N51" s="2120"/>
      <c r="O51" s="1975">
        <v>0</v>
      </c>
      <c r="P51" s="2128"/>
      <c r="Q51" s="1992">
        <v>0</v>
      </c>
      <c r="R51" s="1976"/>
      <c r="S51" s="1992">
        <v>0</v>
      </c>
      <c r="T51" s="2128"/>
      <c r="U51" s="1976">
        <v>0</v>
      </c>
      <c r="V51" s="1976"/>
      <c r="W51" s="1975">
        <v>28</v>
      </c>
      <c r="X51" s="1976"/>
      <c r="Y51" s="1992">
        <v>10</v>
      </c>
      <c r="Z51" s="2128"/>
      <c r="AA51" s="1976">
        <v>2</v>
      </c>
      <c r="AB51" s="1976"/>
      <c r="AC51" s="1992">
        <v>0</v>
      </c>
      <c r="AD51" s="1976"/>
      <c r="AE51" s="1992">
        <v>2</v>
      </c>
      <c r="AF51" s="2128"/>
      <c r="AG51" s="1992">
        <v>1</v>
      </c>
      <c r="AH51" s="2128"/>
      <c r="AI51" s="1976">
        <v>13</v>
      </c>
      <c r="AJ51" s="2120"/>
      <c r="AK51" s="5"/>
      <c r="AL51" s="5"/>
      <c r="AM51" s="5"/>
      <c r="AN51" s="5"/>
      <c r="AO51" s="5"/>
      <c r="AP51" s="5"/>
      <c r="AQ51" s="5"/>
      <c r="AR51"/>
      <c r="AS51"/>
    </row>
    <row r="52" spans="1:45" ht="13.5" customHeight="1">
      <c r="A52" s="10"/>
      <c r="B52" s="2058" t="s">
        <v>2219</v>
      </c>
      <c r="C52" s="2058"/>
      <c r="D52" s="2058"/>
      <c r="E52" s="1975">
        <v>8</v>
      </c>
      <c r="F52" s="2120"/>
      <c r="G52" s="1975">
        <v>6</v>
      </c>
      <c r="H52" s="2128"/>
      <c r="I52" s="1992">
        <v>2</v>
      </c>
      <c r="J52" s="2128"/>
      <c r="K52" s="1992">
        <v>2</v>
      </c>
      <c r="L52" s="2128"/>
      <c r="M52" s="1992">
        <v>2</v>
      </c>
      <c r="N52" s="2120"/>
      <c r="O52" s="1975">
        <v>0</v>
      </c>
      <c r="P52" s="2128"/>
      <c r="Q52" s="1992">
        <v>0</v>
      </c>
      <c r="R52" s="1976"/>
      <c r="S52" s="1992">
        <v>0</v>
      </c>
      <c r="T52" s="2128"/>
      <c r="U52" s="1976">
        <v>0</v>
      </c>
      <c r="V52" s="1976"/>
      <c r="W52" s="1975">
        <v>2</v>
      </c>
      <c r="X52" s="1976"/>
      <c r="Y52" s="1992">
        <v>1</v>
      </c>
      <c r="Z52" s="2128"/>
      <c r="AA52" s="1976">
        <v>0</v>
      </c>
      <c r="AB52" s="1976"/>
      <c r="AC52" s="1992">
        <v>0</v>
      </c>
      <c r="AD52" s="1976"/>
      <c r="AE52" s="1992">
        <v>0</v>
      </c>
      <c r="AF52" s="2128"/>
      <c r="AG52" s="1992">
        <v>0</v>
      </c>
      <c r="AH52" s="2128"/>
      <c r="AI52" s="1976">
        <v>1</v>
      </c>
      <c r="AJ52" s="2120"/>
      <c r="AK52" s="5"/>
      <c r="AL52" s="5"/>
      <c r="AM52" s="5"/>
      <c r="AN52" s="5"/>
      <c r="AO52" s="5"/>
      <c r="AP52" s="5"/>
      <c r="AQ52" s="5"/>
      <c r="AR52"/>
      <c r="AS52"/>
    </row>
    <row r="53" spans="1:45" ht="13.5" customHeight="1">
      <c r="A53" s="367" t="s">
        <v>1434</v>
      </c>
      <c r="B53" s="72"/>
      <c r="C53" s="139"/>
      <c r="D53" s="155"/>
      <c r="E53" s="2085">
        <v>258</v>
      </c>
      <c r="F53" s="2119"/>
      <c r="G53" s="2085">
        <v>190</v>
      </c>
      <c r="H53" s="2132"/>
      <c r="I53" s="2079">
        <v>59</v>
      </c>
      <c r="J53" s="2086"/>
      <c r="K53" s="2079">
        <v>65</v>
      </c>
      <c r="L53" s="2132"/>
      <c r="M53" s="2086">
        <v>66</v>
      </c>
      <c r="N53" s="2119"/>
      <c r="O53" s="2085">
        <v>0</v>
      </c>
      <c r="P53" s="2132"/>
      <c r="Q53" s="2079">
        <v>0</v>
      </c>
      <c r="R53" s="2086"/>
      <c r="S53" s="2079">
        <v>0</v>
      </c>
      <c r="T53" s="2132"/>
      <c r="U53" s="2086">
        <v>0</v>
      </c>
      <c r="V53" s="2086"/>
      <c r="W53" s="2085">
        <v>68</v>
      </c>
      <c r="X53" s="2086"/>
      <c r="Y53" s="2079">
        <v>27</v>
      </c>
      <c r="Z53" s="2132"/>
      <c r="AA53" s="2086">
        <v>5</v>
      </c>
      <c r="AB53" s="2086"/>
      <c r="AC53" s="2079">
        <v>5</v>
      </c>
      <c r="AD53" s="2086"/>
      <c r="AE53" s="2079">
        <v>2</v>
      </c>
      <c r="AF53" s="2132"/>
      <c r="AG53" s="2079">
        <v>0</v>
      </c>
      <c r="AH53" s="2132"/>
      <c r="AI53" s="2086">
        <v>29</v>
      </c>
      <c r="AJ53" s="2119"/>
      <c r="AK53" s="5"/>
      <c r="AL53" s="5"/>
      <c r="AM53" s="5"/>
      <c r="AN53" s="5"/>
      <c r="AO53" s="5"/>
      <c r="AP53" s="5"/>
      <c r="AQ53" s="5"/>
      <c r="AR53"/>
      <c r="AS53"/>
    </row>
    <row r="54" spans="1:45" ht="13.5" customHeight="1">
      <c r="A54" s="10"/>
      <c r="B54" s="2057" t="s">
        <v>2220</v>
      </c>
      <c r="C54" s="2057"/>
      <c r="D54" s="2058"/>
      <c r="E54" s="1975">
        <v>108</v>
      </c>
      <c r="F54" s="2120"/>
      <c r="G54" s="1975">
        <v>81</v>
      </c>
      <c r="H54" s="2128"/>
      <c r="I54" s="1992">
        <v>25</v>
      </c>
      <c r="J54" s="2128"/>
      <c r="K54" s="1992">
        <v>27</v>
      </c>
      <c r="L54" s="2128"/>
      <c r="M54" s="1992">
        <v>29</v>
      </c>
      <c r="N54" s="2120"/>
      <c r="O54" s="1975">
        <v>0</v>
      </c>
      <c r="P54" s="2128"/>
      <c r="Q54" s="1992">
        <v>0</v>
      </c>
      <c r="R54" s="1976"/>
      <c r="S54" s="1992">
        <v>0</v>
      </c>
      <c r="T54" s="2128"/>
      <c r="U54" s="1976"/>
      <c r="V54" s="1976"/>
      <c r="W54" s="1975">
        <v>27</v>
      </c>
      <c r="X54" s="1976"/>
      <c r="Y54" s="1992">
        <v>8</v>
      </c>
      <c r="Z54" s="2128"/>
      <c r="AA54" s="1976">
        <v>3</v>
      </c>
      <c r="AB54" s="1976"/>
      <c r="AC54" s="1992">
        <v>3</v>
      </c>
      <c r="AD54" s="1976"/>
      <c r="AE54" s="1992">
        <v>1</v>
      </c>
      <c r="AF54" s="2128"/>
      <c r="AG54" s="1992">
        <v>0</v>
      </c>
      <c r="AH54" s="2128"/>
      <c r="AI54" s="1976">
        <v>12</v>
      </c>
      <c r="AJ54" s="2120"/>
      <c r="AK54" s="5"/>
      <c r="AL54" s="5"/>
      <c r="AM54" s="5"/>
      <c r="AN54" s="5"/>
      <c r="AO54" s="5"/>
      <c r="AP54" s="5"/>
      <c r="AQ54" s="5"/>
      <c r="AR54"/>
      <c r="AS54"/>
    </row>
    <row r="55" spans="1:45" ht="13.5" customHeight="1">
      <c r="A55" s="10"/>
      <c r="B55" s="2058" t="s">
        <v>2221</v>
      </c>
      <c r="C55" s="2058"/>
      <c r="D55" s="2058"/>
      <c r="E55" s="1975">
        <v>16</v>
      </c>
      <c r="F55" s="2120"/>
      <c r="G55" s="1975">
        <v>12</v>
      </c>
      <c r="H55" s="2128"/>
      <c r="I55" s="1992">
        <v>4</v>
      </c>
      <c r="J55" s="2128"/>
      <c r="K55" s="1992">
        <v>4</v>
      </c>
      <c r="L55" s="2128"/>
      <c r="M55" s="1992">
        <v>4</v>
      </c>
      <c r="N55" s="2120"/>
      <c r="O55" s="1975">
        <v>0</v>
      </c>
      <c r="P55" s="2128"/>
      <c r="Q55" s="1992">
        <v>0</v>
      </c>
      <c r="R55" s="1976"/>
      <c r="S55" s="1992">
        <v>0</v>
      </c>
      <c r="T55" s="2128"/>
      <c r="U55" s="1976">
        <v>0</v>
      </c>
      <c r="V55" s="1976"/>
      <c r="W55" s="1975">
        <v>4</v>
      </c>
      <c r="X55" s="1976"/>
      <c r="Y55" s="1992">
        <v>1</v>
      </c>
      <c r="Z55" s="2128"/>
      <c r="AA55" s="1976">
        <v>0</v>
      </c>
      <c r="AB55" s="1976"/>
      <c r="AC55" s="1992">
        <v>1</v>
      </c>
      <c r="AD55" s="1976"/>
      <c r="AE55" s="1992">
        <v>0</v>
      </c>
      <c r="AF55" s="2128"/>
      <c r="AG55" s="1992">
        <v>0</v>
      </c>
      <c r="AH55" s="2128"/>
      <c r="AI55" s="1976">
        <v>2</v>
      </c>
      <c r="AJ55" s="2120"/>
      <c r="AK55" s="5"/>
      <c r="AL55" s="5"/>
      <c r="AM55" s="5"/>
      <c r="AN55" s="5"/>
      <c r="AO55" s="5"/>
      <c r="AP55" s="5"/>
      <c r="AQ55" s="5"/>
      <c r="AR55"/>
      <c r="AS55"/>
    </row>
    <row r="56" spans="1:45" ht="13.5" customHeight="1">
      <c r="A56" s="10"/>
      <c r="B56" s="2235" t="s">
        <v>2205</v>
      </c>
      <c r="C56" s="2235"/>
      <c r="D56" s="2236"/>
      <c r="E56" s="1975">
        <v>126</v>
      </c>
      <c r="F56" s="2120"/>
      <c r="G56" s="1975">
        <v>91</v>
      </c>
      <c r="H56" s="2128"/>
      <c r="I56" s="1992">
        <v>28</v>
      </c>
      <c r="J56" s="2128"/>
      <c r="K56" s="1992">
        <v>32</v>
      </c>
      <c r="L56" s="2128"/>
      <c r="M56" s="1992">
        <v>31</v>
      </c>
      <c r="N56" s="2120"/>
      <c r="O56" s="1975">
        <v>0</v>
      </c>
      <c r="P56" s="2128"/>
      <c r="Q56" s="1992">
        <v>0</v>
      </c>
      <c r="R56" s="1976"/>
      <c r="S56" s="1992">
        <v>0</v>
      </c>
      <c r="T56" s="2128"/>
      <c r="U56" s="1976">
        <v>0</v>
      </c>
      <c r="V56" s="1976"/>
      <c r="W56" s="1975">
        <v>35</v>
      </c>
      <c r="X56" s="1976"/>
      <c r="Y56" s="1992">
        <v>17</v>
      </c>
      <c r="Z56" s="2128"/>
      <c r="AA56" s="1976">
        <v>2</v>
      </c>
      <c r="AB56" s="1976"/>
      <c r="AC56" s="1992">
        <v>1</v>
      </c>
      <c r="AD56" s="1976"/>
      <c r="AE56" s="1992">
        <v>1</v>
      </c>
      <c r="AF56" s="2128"/>
      <c r="AG56" s="1992">
        <v>0</v>
      </c>
      <c r="AH56" s="2128"/>
      <c r="AI56" s="1976">
        <v>14</v>
      </c>
      <c r="AJ56" s="2120"/>
      <c r="AK56" s="5"/>
      <c r="AL56" s="5"/>
      <c r="AM56" s="5"/>
      <c r="AN56" s="5"/>
      <c r="AO56" s="5"/>
      <c r="AP56" s="5"/>
      <c r="AQ56" s="5"/>
      <c r="AR56" s="5"/>
      <c r="AS56" s="5"/>
    </row>
    <row r="57" spans="1:45" ht="13.5" customHeight="1">
      <c r="A57" s="13"/>
      <c r="B57" s="2068" t="s">
        <v>2222</v>
      </c>
      <c r="C57" s="2068"/>
      <c r="D57" s="2069"/>
      <c r="E57" s="2118">
        <v>8</v>
      </c>
      <c r="F57" s="2131"/>
      <c r="G57" s="2118">
        <v>6</v>
      </c>
      <c r="H57" s="2186"/>
      <c r="I57" s="1992">
        <v>2</v>
      </c>
      <c r="J57" s="2128"/>
      <c r="K57" s="1992">
        <v>2</v>
      </c>
      <c r="L57" s="2128"/>
      <c r="M57" s="1992">
        <v>2</v>
      </c>
      <c r="N57" s="2120"/>
      <c r="O57" s="2118">
        <v>0</v>
      </c>
      <c r="P57" s="2186"/>
      <c r="Q57" s="2106">
        <v>0</v>
      </c>
      <c r="R57" s="1991"/>
      <c r="S57" s="2106">
        <v>0</v>
      </c>
      <c r="T57" s="2186"/>
      <c r="U57" s="1991">
        <v>0</v>
      </c>
      <c r="V57" s="1991"/>
      <c r="W57" s="1975">
        <v>2</v>
      </c>
      <c r="X57" s="2128"/>
      <c r="Y57" s="1992">
        <v>1</v>
      </c>
      <c r="Z57" s="2128"/>
      <c r="AA57" s="1976">
        <v>0</v>
      </c>
      <c r="AB57" s="1976"/>
      <c r="AC57" s="1992">
        <v>0</v>
      </c>
      <c r="AD57" s="1976"/>
      <c r="AE57" s="1992">
        <v>0</v>
      </c>
      <c r="AF57" s="2128"/>
      <c r="AG57" s="1992">
        <v>0</v>
      </c>
      <c r="AH57" s="2128"/>
      <c r="AI57" s="1976">
        <v>1</v>
      </c>
      <c r="AJ57" s="2120"/>
      <c r="AK57" s="5"/>
      <c r="AL57" s="5"/>
      <c r="AM57" s="5"/>
      <c r="AN57" s="5"/>
      <c r="AO57" s="5"/>
      <c r="AP57" s="5"/>
      <c r="AQ57" s="5"/>
      <c r="AR57"/>
      <c r="AS57"/>
    </row>
    <row r="58" spans="1:45" ht="13.5" customHeight="1">
      <c r="A58" s="368" t="s">
        <v>1435</v>
      </c>
      <c r="B58" s="74"/>
      <c r="C58" s="167"/>
      <c r="D58" s="148"/>
      <c r="E58" s="2107">
        <v>89</v>
      </c>
      <c r="F58" s="2129"/>
      <c r="G58" s="2107">
        <v>63</v>
      </c>
      <c r="H58" s="2130"/>
      <c r="I58" s="2079">
        <v>20</v>
      </c>
      <c r="J58" s="2086"/>
      <c r="K58" s="2079">
        <v>21</v>
      </c>
      <c r="L58" s="2132"/>
      <c r="M58" s="2086">
        <v>22</v>
      </c>
      <c r="N58" s="2119"/>
      <c r="O58" s="2107">
        <v>0</v>
      </c>
      <c r="P58" s="2130"/>
      <c r="Q58" s="2077">
        <v>0</v>
      </c>
      <c r="R58" s="2108"/>
      <c r="S58" s="2077">
        <v>0</v>
      </c>
      <c r="T58" s="2130"/>
      <c r="U58" s="2108">
        <v>0</v>
      </c>
      <c r="V58" s="2108"/>
      <c r="W58" s="2078">
        <v>26</v>
      </c>
      <c r="X58" s="2205"/>
      <c r="Y58" s="2205">
        <v>11</v>
      </c>
      <c r="Z58" s="2205"/>
      <c r="AA58" s="2205">
        <v>2</v>
      </c>
      <c r="AB58" s="2205"/>
      <c r="AC58" s="2205">
        <v>2</v>
      </c>
      <c r="AD58" s="2205"/>
      <c r="AE58" s="2205">
        <v>1</v>
      </c>
      <c r="AF58" s="2205"/>
      <c r="AG58" s="2205">
        <v>0</v>
      </c>
      <c r="AH58" s="2205"/>
      <c r="AI58" s="2205">
        <v>10</v>
      </c>
      <c r="AJ58" s="2253"/>
      <c r="AK58" s="5"/>
      <c r="AL58" s="5"/>
      <c r="AM58" s="5"/>
      <c r="AN58" s="5"/>
      <c r="AO58" s="5"/>
      <c r="AP58" s="5"/>
      <c r="AQ58" s="5"/>
      <c r="AR58"/>
      <c r="AS58"/>
    </row>
    <row r="59" spans="1:45" ht="13.5" customHeight="1">
      <c r="A59" s="10"/>
      <c r="B59" s="2057" t="s">
        <v>2223</v>
      </c>
      <c r="C59" s="2057"/>
      <c r="D59" s="2058"/>
      <c r="E59" s="1975">
        <v>34</v>
      </c>
      <c r="F59" s="2120"/>
      <c r="G59" s="1975">
        <v>22</v>
      </c>
      <c r="H59" s="2128"/>
      <c r="I59" s="1992">
        <v>7</v>
      </c>
      <c r="J59" s="2128"/>
      <c r="K59" s="1992">
        <v>7</v>
      </c>
      <c r="L59" s="2128"/>
      <c r="M59" s="1992">
        <v>8</v>
      </c>
      <c r="N59" s="2120"/>
      <c r="O59" s="1975">
        <v>0</v>
      </c>
      <c r="P59" s="2128"/>
      <c r="Q59" s="1992">
        <v>0</v>
      </c>
      <c r="R59" s="1976"/>
      <c r="S59" s="1992">
        <v>0</v>
      </c>
      <c r="T59" s="2128"/>
      <c r="U59" s="1992">
        <v>0</v>
      </c>
      <c r="V59" s="2120"/>
      <c r="W59" s="1975">
        <v>12</v>
      </c>
      <c r="X59" s="1976"/>
      <c r="Y59" s="1992">
        <v>4</v>
      </c>
      <c r="Z59" s="2128"/>
      <c r="AA59" s="1976">
        <v>2</v>
      </c>
      <c r="AB59" s="1976"/>
      <c r="AC59" s="1992">
        <v>1</v>
      </c>
      <c r="AD59" s="1976"/>
      <c r="AE59" s="1992">
        <v>1</v>
      </c>
      <c r="AF59" s="2128"/>
      <c r="AG59" s="1992">
        <v>0</v>
      </c>
      <c r="AH59" s="2128"/>
      <c r="AI59" s="1976">
        <v>4</v>
      </c>
      <c r="AJ59" s="2120"/>
      <c r="AK59" s="5"/>
      <c r="AL59" s="5"/>
      <c r="AM59" s="5"/>
      <c r="AN59" s="5"/>
      <c r="AO59" s="5"/>
      <c r="AP59" s="5"/>
      <c r="AQ59" s="5"/>
      <c r="AR59"/>
      <c r="AS59"/>
    </row>
    <row r="60" spans="1:45" ht="13.5" customHeight="1">
      <c r="A60" s="10"/>
      <c r="B60" s="2057" t="s">
        <v>2224</v>
      </c>
      <c r="C60" s="2057"/>
      <c r="D60" s="2058"/>
      <c r="E60" s="1975">
        <v>17</v>
      </c>
      <c r="F60" s="2120"/>
      <c r="G60" s="1975">
        <v>12</v>
      </c>
      <c r="H60" s="2128"/>
      <c r="I60" s="1992">
        <v>4</v>
      </c>
      <c r="J60" s="2128"/>
      <c r="K60" s="1992">
        <v>4</v>
      </c>
      <c r="L60" s="2128"/>
      <c r="M60" s="1992">
        <v>4</v>
      </c>
      <c r="N60" s="2120"/>
      <c r="O60" s="1975">
        <v>0</v>
      </c>
      <c r="P60" s="2128"/>
      <c r="Q60" s="1992">
        <v>0</v>
      </c>
      <c r="R60" s="1976"/>
      <c r="S60" s="1992">
        <v>0</v>
      </c>
      <c r="T60" s="2128"/>
      <c r="U60" s="1992">
        <v>0</v>
      </c>
      <c r="V60" s="2120"/>
      <c r="W60" s="1975">
        <v>5</v>
      </c>
      <c r="X60" s="1976"/>
      <c r="Y60" s="1992">
        <v>3</v>
      </c>
      <c r="Z60" s="2128"/>
      <c r="AA60" s="1976">
        <v>0</v>
      </c>
      <c r="AB60" s="1976"/>
      <c r="AC60" s="1992">
        <v>0</v>
      </c>
      <c r="AD60" s="1976"/>
      <c r="AE60" s="1992">
        <v>0</v>
      </c>
      <c r="AF60" s="2128"/>
      <c r="AG60" s="1992">
        <v>0</v>
      </c>
      <c r="AH60" s="2128"/>
      <c r="AI60" s="1976">
        <v>2</v>
      </c>
      <c r="AJ60" s="2120"/>
      <c r="AK60" s="5"/>
      <c r="AL60" s="5"/>
      <c r="AM60" s="5"/>
      <c r="AN60" s="5"/>
      <c r="AO60" s="5"/>
      <c r="AP60" s="5"/>
      <c r="AQ60" s="5"/>
      <c r="AR60"/>
      <c r="AS60"/>
    </row>
    <row r="61" spans="1:45" ht="13.5" customHeight="1">
      <c r="A61" s="10"/>
      <c r="B61" s="2058" t="s">
        <v>2225</v>
      </c>
      <c r="C61" s="2058"/>
      <c r="D61" s="2058"/>
      <c r="E61" s="1975">
        <v>4</v>
      </c>
      <c r="F61" s="2120"/>
      <c r="G61" s="1975">
        <v>3</v>
      </c>
      <c r="H61" s="2128"/>
      <c r="I61" s="1992">
        <v>1</v>
      </c>
      <c r="J61" s="2128"/>
      <c r="K61" s="1992">
        <v>1</v>
      </c>
      <c r="L61" s="2128"/>
      <c r="M61" s="1992">
        <v>1</v>
      </c>
      <c r="N61" s="2120"/>
      <c r="O61" s="1975">
        <v>0</v>
      </c>
      <c r="P61" s="2128"/>
      <c r="Q61" s="1992">
        <v>0</v>
      </c>
      <c r="R61" s="1976"/>
      <c r="S61" s="1992">
        <v>0</v>
      </c>
      <c r="T61" s="2128"/>
      <c r="U61" s="1992">
        <v>0</v>
      </c>
      <c r="V61" s="2120"/>
      <c r="W61" s="1975">
        <v>1</v>
      </c>
      <c r="X61" s="1976"/>
      <c r="Y61" s="1992">
        <v>1</v>
      </c>
      <c r="Z61" s="2128"/>
      <c r="AA61" s="1976">
        <v>0</v>
      </c>
      <c r="AB61" s="1976"/>
      <c r="AC61" s="1992">
        <v>0</v>
      </c>
      <c r="AD61" s="1976"/>
      <c r="AE61" s="1992">
        <v>0</v>
      </c>
      <c r="AF61" s="2128"/>
      <c r="AG61" s="1992">
        <v>0</v>
      </c>
      <c r="AH61" s="2128"/>
      <c r="AI61" s="1976">
        <v>0</v>
      </c>
      <c r="AJ61" s="2120"/>
      <c r="AK61" s="5"/>
      <c r="AL61" s="5"/>
      <c r="AM61" s="5"/>
      <c r="AN61" s="5"/>
      <c r="AO61" s="5"/>
      <c r="AP61" s="5"/>
      <c r="AQ61" s="5"/>
      <c r="AR61"/>
      <c r="AS61"/>
    </row>
    <row r="62" spans="1:45" ht="13.5" customHeight="1">
      <c r="A62" s="10"/>
      <c r="B62" s="2057" t="s">
        <v>673</v>
      </c>
      <c r="C62" s="2057"/>
      <c r="D62" s="2058"/>
      <c r="E62" s="1975">
        <v>31</v>
      </c>
      <c r="F62" s="2120"/>
      <c r="G62" s="1975">
        <v>23</v>
      </c>
      <c r="H62" s="2128"/>
      <c r="I62" s="1992">
        <v>7</v>
      </c>
      <c r="J62" s="2128"/>
      <c r="K62" s="1992">
        <v>8</v>
      </c>
      <c r="L62" s="2128"/>
      <c r="M62" s="1992">
        <v>8</v>
      </c>
      <c r="N62" s="2120"/>
      <c r="O62" s="1975">
        <v>0</v>
      </c>
      <c r="P62" s="2128"/>
      <c r="Q62" s="1992">
        <v>0</v>
      </c>
      <c r="R62" s="1976"/>
      <c r="S62" s="1992">
        <v>0</v>
      </c>
      <c r="T62" s="2128"/>
      <c r="U62" s="1992">
        <v>0</v>
      </c>
      <c r="V62" s="2120"/>
      <c r="W62" s="1975">
        <v>8</v>
      </c>
      <c r="X62" s="1976"/>
      <c r="Y62" s="1992">
        <v>3</v>
      </c>
      <c r="Z62" s="2128"/>
      <c r="AA62" s="1976">
        <v>0</v>
      </c>
      <c r="AB62" s="1976"/>
      <c r="AC62" s="1992">
        <v>1</v>
      </c>
      <c r="AD62" s="1976"/>
      <c r="AE62" s="1992">
        <v>0</v>
      </c>
      <c r="AF62" s="2128"/>
      <c r="AG62" s="1992">
        <v>0</v>
      </c>
      <c r="AH62" s="2128"/>
      <c r="AI62" s="1976">
        <v>4</v>
      </c>
      <c r="AJ62" s="2120"/>
      <c r="AK62" s="5"/>
      <c r="AL62" s="5"/>
      <c r="AM62" s="5"/>
      <c r="AN62" s="5"/>
      <c r="AO62" s="5"/>
      <c r="AP62" s="5"/>
      <c r="AQ62" s="5"/>
      <c r="AR62"/>
      <c r="AS62"/>
    </row>
    <row r="63" spans="1:45" ht="13.5" customHeight="1">
      <c r="A63" s="13"/>
      <c r="B63" s="2069" t="s">
        <v>674</v>
      </c>
      <c r="C63" s="2069"/>
      <c r="D63" s="2069"/>
      <c r="E63" s="2118">
        <v>3</v>
      </c>
      <c r="F63" s="2131"/>
      <c r="G63" s="2118">
        <v>3</v>
      </c>
      <c r="H63" s="2186"/>
      <c r="I63" s="2106">
        <v>1</v>
      </c>
      <c r="J63" s="2186"/>
      <c r="K63" s="2106">
        <v>1</v>
      </c>
      <c r="L63" s="2186"/>
      <c r="M63" s="2106">
        <v>1</v>
      </c>
      <c r="N63" s="2131"/>
      <c r="O63" s="2118">
        <v>0</v>
      </c>
      <c r="P63" s="2186"/>
      <c r="Q63" s="2106">
        <v>0</v>
      </c>
      <c r="R63" s="1991"/>
      <c r="S63" s="2106">
        <v>0</v>
      </c>
      <c r="T63" s="2186"/>
      <c r="U63" s="2106">
        <v>0</v>
      </c>
      <c r="V63" s="2131"/>
      <c r="W63" s="2118">
        <v>0</v>
      </c>
      <c r="X63" s="1991"/>
      <c r="Y63" s="2106"/>
      <c r="Z63" s="2186"/>
      <c r="AA63" s="1991">
        <v>0</v>
      </c>
      <c r="AB63" s="1991"/>
      <c r="AC63" s="2106">
        <v>0</v>
      </c>
      <c r="AD63" s="1991"/>
      <c r="AE63" s="2106">
        <v>0</v>
      </c>
      <c r="AF63" s="2186"/>
      <c r="AG63" s="2106">
        <v>0</v>
      </c>
      <c r="AH63" s="2186"/>
      <c r="AI63" s="1991"/>
      <c r="AJ63" s="2131"/>
      <c r="AK63" s="5"/>
      <c r="AL63" s="5"/>
      <c r="AM63" s="5"/>
      <c r="AN63" s="5"/>
      <c r="AO63" s="5"/>
      <c r="AP63" s="5"/>
      <c r="AQ63" s="5"/>
      <c r="AR63"/>
      <c r="AS63"/>
    </row>
    <row r="64" spans="1:45" ht="13.5" customHeight="1">
      <c r="A64" s="368" t="s">
        <v>675</v>
      </c>
      <c r="B64" s="74"/>
      <c r="C64" s="167"/>
      <c r="D64" s="148"/>
      <c r="E64" s="2107">
        <v>94</v>
      </c>
      <c r="F64" s="2129"/>
      <c r="G64" s="2107">
        <v>64</v>
      </c>
      <c r="H64" s="2130"/>
      <c r="I64" s="2077">
        <v>21</v>
      </c>
      <c r="J64" s="2108"/>
      <c r="K64" s="2077">
        <v>21</v>
      </c>
      <c r="L64" s="2130"/>
      <c r="M64" s="2108">
        <v>22</v>
      </c>
      <c r="N64" s="2129"/>
      <c r="O64" s="2107">
        <v>0</v>
      </c>
      <c r="P64" s="2130"/>
      <c r="Q64" s="2077">
        <v>0</v>
      </c>
      <c r="R64" s="2108"/>
      <c r="S64" s="2077">
        <v>0</v>
      </c>
      <c r="T64" s="2130"/>
      <c r="U64" s="2108">
        <v>0</v>
      </c>
      <c r="V64" s="2108"/>
      <c r="W64" s="2107">
        <v>30</v>
      </c>
      <c r="X64" s="2108"/>
      <c r="Y64" s="2077">
        <v>11</v>
      </c>
      <c r="Z64" s="2130"/>
      <c r="AA64" s="2077">
        <v>1</v>
      </c>
      <c r="AB64" s="2130"/>
      <c r="AC64" s="2077">
        <v>3</v>
      </c>
      <c r="AD64" s="2130"/>
      <c r="AE64" s="2077">
        <v>1</v>
      </c>
      <c r="AF64" s="2130"/>
      <c r="AG64" s="2077">
        <v>0</v>
      </c>
      <c r="AH64" s="2130"/>
      <c r="AI64" s="2108">
        <v>14</v>
      </c>
      <c r="AJ64" s="2129"/>
      <c r="AK64" s="5"/>
      <c r="AL64" s="5"/>
      <c r="AM64" s="5"/>
      <c r="AN64" s="5"/>
      <c r="AO64" s="5"/>
      <c r="AP64" s="5"/>
      <c r="AQ64" s="5"/>
      <c r="AR64"/>
      <c r="AS64"/>
    </row>
    <row r="65" spans="1:45" ht="13.5" customHeight="1">
      <c r="A65" s="10"/>
      <c r="B65" s="2057" t="s">
        <v>676</v>
      </c>
      <c r="C65" s="2057"/>
      <c r="D65" s="2058"/>
      <c r="E65" s="1975">
        <v>63</v>
      </c>
      <c r="F65" s="2120"/>
      <c r="G65" s="1975">
        <v>43</v>
      </c>
      <c r="H65" s="2128"/>
      <c r="I65" s="1992">
        <v>14</v>
      </c>
      <c r="J65" s="2128"/>
      <c r="K65" s="1992">
        <v>14</v>
      </c>
      <c r="L65" s="2128"/>
      <c r="M65" s="1992">
        <v>15</v>
      </c>
      <c r="N65" s="2120"/>
      <c r="O65" s="1975">
        <v>0</v>
      </c>
      <c r="P65" s="2128"/>
      <c r="Q65" s="1992">
        <v>0</v>
      </c>
      <c r="R65" s="1976"/>
      <c r="S65" s="1992">
        <v>0</v>
      </c>
      <c r="T65" s="2128"/>
      <c r="U65" s="1976">
        <v>0</v>
      </c>
      <c r="V65" s="1976"/>
      <c r="W65" s="1975">
        <v>20</v>
      </c>
      <c r="X65" s="1976"/>
      <c r="Y65" s="1992">
        <v>7</v>
      </c>
      <c r="Z65" s="2128"/>
      <c r="AA65" s="1976">
        <v>1</v>
      </c>
      <c r="AB65" s="1976"/>
      <c r="AC65" s="1992">
        <v>2</v>
      </c>
      <c r="AD65" s="1976"/>
      <c r="AE65" s="1992">
        <v>1</v>
      </c>
      <c r="AF65" s="2128"/>
      <c r="AG65" s="1992">
        <v>0</v>
      </c>
      <c r="AH65" s="2128"/>
      <c r="AI65" s="1976">
        <v>9</v>
      </c>
      <c r="AJ65" s="2120"/>
      <c r="AK65" s="5"/>
      <c r="AL65" s="5"/>
      <c r="AM65" s="5"/>
      <c r="AN65" s="5"/>
      <c r="AO65" s="5"/>
      <c r="AP65" s="5"/>
      <c r="AQ65" s="5"/>
      <c r="AR65"/>
      <c r="AS65"/>
    </row>
    <row r="66" spans="1:45" ht="13.5" customHeight="1">
      <c r="A66" s="10"/>
      <c r="B66" s="2057" t="s">
        <v>1530</v>
      </c>
      <c r="C66" s="2057"/>
      <c r="D66" s="2058"/>
      <c r="E66" s="1975">
        <v>12</v>
      </c>
      <c r="F66" s="2120"/>
      <c r="G66" s="1975">
        <v>9</v>
      </c>
      <c r="H66" s="2128"/>
      <c r="I66" s="1992">
        <v>3</v>
      </c>
      <c r="J66" s="2128"/>
      <c r="K66" s="1992">
        <v>3</v>
      </c>
      <c r="L66" s="2128"/>
      <c r="M66" s="1992">
        <v>3</v>
      </c>
      <c r="N66" s="2120"/>
      <c r="O66" s="1975">
        <v>0</v>
      </c>
      <c r="P66" s="2128"/>
      <c r="Q66" s="1992">
        <v>0</v>
      </c>
      <c r="R66" s="1976"/>
      <c r="S66" s="1992">
        <v>0</v>
      </c>
      <c r="T66" s="2128"/>
      <c r="U66" s="1976">
        <v>0</v>
      </c>
      <c r="V66" s="1976"/>
      <c r="W66" s="1975">
        <v>3</v>
      </c>
      <c r="X66" s="1976"/>
      <c r="Y66" s="1992">
        <v>1</v>
      </c>
      <c r="Z66" s="2128"/>
      <c r="AA66" s="1976">
        <v>0</v>
      </c>
      <c r="AB66" s="1976"/>
      <c r="AC66" s="1992">
        <v>1</v>
      </c>
      <c r="AD66" s="1976"/>
      <c r="AE66" s="1992">
        <v>0</v>
      </c>
      <c r="AF66" s="2128"/>
      <c r="AG66" s="1992">
        <v>0</v>
      </c>
      <c r="AH66" s="2128"/>
      <c r="AI66" s="1976">
        <v>1</v>
      </c>
      <c r="AJ66" s="2120"/>
      <c r="AK66" s="5"/>
      <c r="AL66" s="5"/>
      <c r="AM66" s="5"/>
      <c r="AN66" s="5"/>
      <c r="AO66" s="5"/>
      <c r="AP66" s="5"/>
      <c r="AQ66" s="5"/>
      <c r="AR66"/>
      <c r="AS66"/>
    </row>
    <row r="67" spans="1:45" ht="13.5" customHeight="1">
      <c r="A67" s="10"/>
      <c r="B67" s="2057" t="s">
        <v>1531</v>
      </c>
      <c r="C67" s="2057"/>
      <c r="D67" s="2058"/>
      <c r="E67" s="1975">
        <v>14</v>
      </c>
      <c r="F67" s="2120"/>
      <c r="G67" s="1975">
        <v>9</v>
      </c>
      <c r="H67" s="2128"/>
      <c r="I67" s="1992">
        <v>3</v>
      </c>
      <c r="J67" s="2128"/>
      <c r="K67" s="1992">
        <v>3</v>
      </c>
      <c r="L67" s="2128"/>
      <c r="M67" s="1992">
        <v>3</v>
      </c>
      <c r="N67" s="2120"/>
      <c r="O67" s="1975">
        <v>0</v>
      </c>
      <c r="P67" s="2128"/>
      <c r="Q67" s="1992"/>
      <c r="R67" s="1976"/>
      <c r="S67" s="1992">
        <v>0</v>
      </c>
      <c r="T67" s="2128"/>
      <c r="U67" s="1976">
        <v>0</v>
      </c>
      <c r="V67" s="1976"/>
      <c r="W67" s="1975">
        <v>5</v>
      </c>
      <c r="X67" s="1976"/>
      <c r="Y67" s="1992">
        <v>2</v>
      </c>
      <c r="Z67" s="2128"/>
      <c r="AA67" s="1976">
        <v>0</v>
      </c>
      <c r="AB67" s="1976"/>
      <c r="AC67" s="1992">
        <v>0</v>
      </c>
      <c r="AD67" s="1976"/>
      <c r="AE67" s="1992">
        <v>0</v>
      </c>
      <c r="AF67" s="2128"/>
      <c r="AG67" s="1992">
        <v>0</v>
      </c>
      <c r="AH67" s="2128"/>
      <c r="AI67" s="1976">
        <v>3</v>
      </c>
      <c r="AJ67" s="2120"/>
      <c r="AK67" s="5"/>
      <c r="AL67" s="5"/>
      <c r="AM67" s="5"/>
      <c r="AN67" s="5"/>
      <c r="AO67" s="5"/>
      <c r="AP67" s="5"/>
      <c r="AQ67" s="5"/>
      <c r="AR67"/>
      <c r="AS67"/>
    </row>
    <row r="68" spans="1:45" ht="13.5" customHeight="1">
      <c r="A68" s="10"/>
      <c r="B68" s="2057" t="s">
        <v>1532</v>
      </c>
      <c r="C68" s="2057"/>
      <c r="D68" s="2058"/>
      <c r="E68" s="1975">
        <v>5</v>
      </c>
      <c r="F68" s="2120"/>
      <c r="G68" s="1975">
        <v>3</v>
      </c>
      <c r="H68" s="2128"/>
      <c r="I68" s="1992">
        <v>1</v>
      </c>
      <c r="J68" s="2128"/>
      <c r="K68" s="1992">
        <v>1</v>
      </c>
      <c r="L68" s="2128"/>
      <c r="M68" s="1992">
        <v>1</v>
      </c>
      <c r="N68" s="2120"/>
      <c r="O68" s="1975">
        <v>0</v>
      </c>
      <c r="P68" s="2128"/>
      <c r="Q68" s="1992">
        <v>0</v>
      </c>
      <c r="R68" s="1976"/>
      <c r="S68" s="1992">
        <v>0</v>
      </c>
      <c r="T68" s="2128"/>
      <c r="U68" s="1976">
        <v>0</v>
      </c>
      <c r="V68" s="1976"/>
      <c r="W68" s="2270">
        <v>2</v>
      </c>
      <c r="X68" s="2271"/>
      <c r="Y68" s="1992">
        <v>1</v>
      </c>
      <c r="Z68" s="2128"/>
      <c r="AA68" s="1976">
        <v>0</v>
      </c>
      <c r="AB68" s="1976"/>
      <c r="AC68" s="1992">
        <v>0</v>
      </c>
      <c r="AD68" s="1976"/>
      <c r="AE68" s="1992">
        <v>0</v>
      </c>
      <c r="AF68" s="2128"/>
      <c r="AG68" s="1992">
        <v>0</v>
      </c>
      <c r="AH68" s="2128"/>
      <c r="AI68" s="1976">
        <v>1</v>
      </c>
      <c r="AJ68" s="2120"/>
      <c r="AK68" s="5"/>
      <c r="AL68" s="5"/>
      <c r="AM68" s="5"/>
      <c r="AN68" s="5"/>
      <c r="AO68" s="5"/>
      <c r="AP68" s="5"/>
      <c r="AQ68" s="5"/>
      <c r="AR68"/>
      <c r="AS68"/>
    </row>
    <row r="69" spans="1:45" ht="13.5" customHeight="1">
      <c r="A69" s="367" t="s">
        <v>1436</v>
      </c>
      <c r="B69" s="72"/>
      <c r="C69" s="139"/>
      <c r="D69" s="155"/>
      <c r="E69" s="2085">
        <v>137</v>
      </c>
      <c r="F69" s="2119"/>
      <c r="G69" s="2085">
        <v>95</v>
      </c>
      <c r="H69" s="2132"/>
      <c r="I69" s="2079">
        <v>31</v>
      </c>
      <c r="J69" s="2086"/>
      <c r="K69" s="2079">
        <v>33</v>
      </c>
      <c r="L69" s="2132"/>
      <c r="M69" s="2086">
        <v>31</v>
      </c>
      <c r="N69" s="2119"/>
      <c r="O69" s="2085">
        <v>0</v>
      </c>
      <c r="P69" s="2132"/>
      <c r="Q69" s="2079">
        <v>0</v>
      </c>
      <c r="R69" s="2086"/>
      <c r="S69" s="2079">
        <v>0</v>
      </c>
      <c r="T69" s="2132"/>
      <c r="U69" s="2086">
        <v>0</v>
      </c>
      <c r="V69" s="2086"/>
      <c r="W69" s="2085">
        <v>42</v>
      </c>
      <c r="X69" s="2086"/>
      <c r="Y69" s="2079">
        <v>18</v>
      </c>
      <c r="Z69" s="2132"/>
      <c r="AA69" s="2086">
        <v>3</v>
      </c>
      <c r="AB69" s="2086"/>
      <c r="AC69" s="2079">
        <v>1</v>
      </c>
      <c r="AD69" s="2086"/>
      <c r="AE69" s="2079">
        <v>2</v>
      </c>
      <c r="AF69" s="2132"/>
      <c r="AG69" s="2079">
        <v>1</v>
      </c>
      <c r="AH69" s="2132"/>
      <c r="AI69" s="2086">
        <v>17</v>
      </c>
      <c r="AJ69" s="2119"/>
      <c r="AK69" s="5"/>
      <c r="AL69" s="5"/>
      <c r="AM69" s="5"/>
      <c r="AN69" s="5"/>
      <c r="AO69" s="5"/>
      <c r="AP69" s="5"/>
      <c r="AQ69" s="5"/>
      <c r="AR69"/>
      <c r="AS69"/>
    </row>
    <row r="70" spans="1:45" ht="13.5" customHeight="1">
      <c r="A70" s="10"/>
      <c r="B70" s="2057" t="s">
        <v>1533</v>
      </c>
      <c r="C70" s="2057"/>
      <c r="D70" s="2058"/>
      <c r="E70" s="1975">
        <v>54</v>
      </c>
      <c r="F70" s="2120"/>
      <c r="G70" s="1975">
        <v>38</v>
      </c>
      <c r="H70" s="2128"/>
      <c r="I70" s="1992">
        <v>12</v>
      </c>
      <c r="J70" s="2128"/>
      <c r="K70" s="1992">
        <v>13</v>
      </c>
      <c r="L70" s="2128"/>
      <c r="M70" s="1992">
        <v>13</v>
      </c>
      <c r="N70" s="2120"/>
      <c r="O70" s="1975">
        <v>0</v>
      </c>
      <c r="P70" s="2128"/>
      <c r="Q70" s="1992">
        <v>0</v>
      </c>
      <c r="R70" s="1976"/>
      <c r="S70" s="1992">
        <v>0</v>
      </c>
      <c r="T70" s="2128"/>
      <c r="U70" s="1976">
        <v>0</v>
      </c>
      <c r="V70" s="1976"/>
      <c r="W70" s="1975">
        <v>16</v>
      </c>
      <c r="X70" s="1976"/>
      <c r="Y70" s="1992">
        <v>7</v>
      </c>
      <c r="Z70" s="2128"/>
      <c r="AA70" s="1976">
        <v>1</v>
      </c>
      <c r="AB70" s="1976"/>
      <c r="AC70" s="1992">
        <v>0</v>
      </c>
      <c r="AD70" s="1976"/>
      <c r="AE70" s="1992">
        <v>1</v>
      </c>
      <c r="AF70" s="2128"/>
      <c r="AG70" s="1992">
        <v>1</v>
      </c>
      <c r="AH70" s="2128"/>
      <c r="AI70" s="1976">
        <v>6</v>
      </c>
      <c r="AJ70" s="2120"/>
      <c r="AK70" s="5"/>
      <c r="AL70" s="5"/>
      <c r="AM70" s="5"/>
      <c r="AN70" s="5"/>
      <c r="AO70" s="5"/>
      <c r="AP70" s="5"/>
      <c r="AQ70" s="5"/>
      <c r="AR70"/>
      <c r="AS70"/>
    </row>
    <row r="71" spans="1:45" ht="13.5" customHeight="1">
      <c r="A71" s="10"/>
      <c r="B71" s="2057" t="s">
        <v>1534</v>
      </c>
      <c r="C71" s="2057"/>
      <c r="D71" s="2058"/>
      <c r="E71" s="1975">
        <v>19</v>
      </c>
      <c r="F71" s="2120"/>
      <c r="G71" s="1975">
        <v>13</v>
      </c>
      <c r="H71" s="2128"/>
      <c r="I71" s="1992">
        <v>4</v>
      </c>
      <c r="J71" s="2128"/>
      <c r="K71" s="1992">
        <v>5</v>
      </c>
      <c r="L71" s="2128"/>
      <c r="M71" s="1992">
        <v>4</v>
      </c>
      <c r="N71" s="2120"/>
      <c r="O71" s="1975">
        <v>0</v>
      </c>
      <c r="P71" s="2128"/>
      <c r="Q71" s="1992">
        <v>0</v>
      </c>
      <c r="R71" s="1976"/>
      <c r="S71" s="1992">
        <v>0</v>
      </c>
      <c r="T71" s="2128"/>
      <c r="U71" s="1976">
        <v>0</v>
      </c>
      <c r="V71" s="1976"/>
      <c r="W71" s="1975">
        <v>6</v>
      </c>
      <c r="X71" s="1976"/>
      <c r="Y71" s="1992">
        <v>2</v>
      </c>
      <c r="Z71" s="2128"/>
      <c r="AA71" s="1976">
        <v>1</v>
      </c>
      <c r="AB71" s="1976"/>
      <c r="AC71" s="1992">
        <v>0</v>
      </c>
      <c r="AD71" s="1976"/>
      <c r="AE71" s="1992">
        <v>0</v>
      </c>
      <c r="AF71" s="2128"/>
      <c r="AG71" s="1992">
        <v>0</v>
      </c>
      <c r="AH71" s="2128"/>
      <c r="AI71" s="1976">
        <v>3</v>
      </c>
      <c r="AJ71" s="2120"/>
      <c r="AK71" s="5"/>
      <c r="AL71" s="5"/>
      <c r="AM71" s="5"/>
      <c r="AN71" s="5"/>
      <c r="AO71" s="5"/>
      <c r="AP71" s="5"/>
      <c r="AQ71" s="5"/>
      <c r="AR71"/>
      <c r="AS71"/>
    </row>
    <row r="72" spans="1:45" ht="13.5" customHeight="1">
      <c r="A72" s="10"/>
      <c r="B72" s="2057" t="s">
        <v>1535</v>
      </c>
      <c r="C72" s="2057"/>
      <c r="D72" s="2058"/>
      <c r="E72" s="1975">
        <v>5</v>
      </c>
      <c r="F72" s="2120"/>
      <c r="G72" s="1975">
        <v>3</v>
      </c>
      <c r="H72" s="2128"/>
      <c r="I72" s="1992">
        <v>1</v>
      </c>
      <c r="J72" s="2128"/>
      <c r="K72" s="1992">
        <v>1</v>
      </c>
      <c r="L72" s="2128"/>
      <c r="M72" s="1992">
        <v>1</v>
      </c>
      <c r="N72" s="2120"/>
      <c r="O72" s="1975">
        <v>0</v>
      </c>
      <c r="P72" s="2128"/>
      <c r="Q72" s="1992">
        <v>0</v>
      </c>
      <c r="R72" s="1976"/>
      <c r="S72" s="1992">
        <v>0</v>
      </c>
      <c r="T72" s="2128"/>
      <c r="U72" s="1976">
        <v>0</v>
      </c>
      <c r="V72" s="1976"/>
      <c r="W72" s="1975">
        <v>2</v>
      </c>
      <c r="X72" s="1976"/>
      <c r="Y72" s="1992">
        <v>1</v>
      </c>
      <c r="Z72" s="2128"/>
      <c r="AA72" s="1976">
        <v>0</v>
      </c>
      <c r="AB72" s="1976"/>
      <c r="AC72" s="1992">
        <v>0</v>
      </c>
      <c r="AD72" s="1976"/>
      <c r="AE72" s="1992">
        <v>0</v>
      </c>
      <c r="AF72" s="2128"/>
      <c r="AG72" s="1992">
        <v>0</v>
      </c>
      <c r="AH72" s="2128"/>
      <c r="AI72" s="1976">
        <v>1</v>
      </c>
      <c r="AJ72" s="2120"/>
      <c r="AK72" s="5"/>
      <c r="AL72" s="5"/>
      <c r="AM72" s="5"/>
      <c r="AN72" s="5"/>
      <c r="AO72" s="5"/>
      <c r="AP72" s="5"/>
      <c r="AQ72" s="5"/>
      <c r="AR72"/>
      <c r="AS72"/>
    </row>
    <row r="73" spans="1:45" ht="13.5" customHeight="1">
      <c r="A73" s="10"/>
      <c r="B73" s="2058" t="s">
        <v>2246</v>
      </c>
      <c r="C73" s="2058"/>
      <c r="D73" s="2058"/>
      <c r="E73" s="1975">
        <v>5</v>
      </c>
      <c r="F73" s="2120"/>
      <c r="G73" s="1975">
        <v>3</v>
      </c>
      <c r="H73" s="2128"/>
      <c r="I73" s="1992">
        <v>1</v>
      </c>
      <c r="J73" s="2128"/>
      <c r="K73" s="1992">
        <v>1</v>
      </c>
      <c r="L73" s="2128"/>
      <c r="M73" s="1992">
        <v>1</v>
      </c>
      <c r="N73" s="2120"/>
      <c r="O73" s="1975">
        <v>0</v>
      </c>
      <c r="P73" s="2128"/>
      <c r="Q73" s="1992">
        <v>0</v>
      </c>
      <c r="R73" s="1976"/>
      <c r="S73" s="1992">
        <v>0</v>
      </c>
      <c r="T73" s="2128"/>
      <c r="U73" s="1976">
        <v>0</v>
      </c>
      <c r="V73" s="1976"/>
      <c r="W73" s="1975">
        <v>2</v>
      </c>
      <c r="X73" s="1976"/>
      <c r="Y73" s="1992">
        <v>1</v>
      </c>
      <c r="Z73" s="2128"/>
      <c r="AA73" s="1976">
        <v>0</v>
      </c>
      <c r="AB73" s="1976"/>
      <c r="AC73" s="1992">
        <v>0</v>
      </c>
      <c r="AD73" s="1976"/>
      <c r="AE73" s="1992">
        <v>0</v>
      </c>
      <c r="AF73" s="2128"/>
      <c r="AG73" s="1992">
        <v>0</v>
      </c>
      <c r="AH73" s="2128"/>
      <c r="AI73" s="1976">
        <v>1</v>
      </c>
      <c r="AJ73" s="2120"/>
      <c r="AK73" s="5"/>
      <c r="AL73" s="5"/>
      <c r="AM73" s="5"/>
      <c r="AN73" s="5"/>
      <c r="AO73" s="5"/>
      <c r="AP73" s="5"/>
      <c r="AQ73" s="5"/>
      <c r="AR73"/>
      <c r="AS73"/>
    </row>
    <row r="74" spans="1:45" ht="13.5" customHeight="1">
      <c r="A74" s="10"/>
      <c r="B74" s="2057" t="s">
        <v>2247</v>
      </c>
      <c r="C74" s="2057"/>
      <c r="D74" s="2058"/>
      <c r="E74" s="1975">
        <v>24</v>
      </c>
      <c r="F74" s="2120"/>
      <c r="G74" s="1975">
        <v>18</v>
      </c>
      <c r="H74" s="2128"/>
      <c r="I74" s="1992">
        <v>6</v>
      </c>
      <c r="J74" s="2128"/>
      <c r="K74" s="1992">
        <v>6</v>
      </c>
      <c r="L74" s="2128"/>
      <c r="M74" s="1992">
        <v>6</v>
      </c>
      <c r="N74" s="2120"/>
      <c r="O74" s="1975">
        <v>0</v>
      </c>
      <c r="P74" s="2128"/>
      <c r="Q74" s="1992">
        <v>0</v>
      </c>
      <c r="R74" s="1976"/>
      <c r="S74" s="1992">
        <v>0</v>
      </c>
      <c r="T74" s="2128"/>
      <c r="U74" s="1976">
        <v>0</v>
      </c>
      <c r="V74" s="1976"/>
      <c r="W74" s="1975">
        <v>6</v>
      </c>
      <c r="X74" s="1976"/>
      <c r="Y74" s="1992">
        <v>3</v>
      </c>
      <c r="Z74" s="2128"/>
      <c r="AA74" s="1976">
        <v>1</v>
      </c>
      <c r="AB74" s="1976"/>
      <c r="AC74" s="1992">
        <v>0</v>
      </c>
      <c r="AD74" s="1976"/>
      <c r="AE74" s="1992">
        <v>0</v>
      </c>
      <c r="AF74" s="2128"/>
      <c r="AG74" s="1992">
        <v>0</v>
      </c>
      <c r="AH74" s="2128"/>
      <c r="AI74" s="1976">
        <v>2</v>
      </c>
      <c r="AJ74" s="2120"/>
      <c r="AK74" s="5"/>
      <c r="AL74" s="5"/>
      <c r="AM74" s="5"/>
      <c r="AN74" s="5"/>
      <c r="AO74" s="5"/>
      <c r="AP74" s="5"/>
      <c r="AQ74" s="5"/>
      <c r="AR74"/>
      <c r="AS74"/>
    </row>
    <row r="75" spans="1:45" ht="13.5" customHeight="1">
      <c r="A75" s="10"/>
      <c r="B75" s="2057" t="s">
        <v>2248</v>
      </c>
      <c r="C75" s="2057"/>
      <c r="D75" s="2058"/>
      <c r="E75" s="1975">
        <v>9</v>
      </c>
      <c r="F75" s="2120"/>
      <c r="G75" s="1975">
        <v>6</v>
      </c>
      <c r="H75" s="2128"/>
      <c r="I75" s="1992">
        <v>2</v>
      </c>
      <c r="J75" s="2128"/>
      <c r="K75" s="1992">
        <v>2</v>
      </c>
      <c r="L75" s="2128"/>
      <c r="M75" s="1992">
        <v>2</v>
      </c>
      <c r="N75" s="2120"/>
      <c r="O75" s="1975">
        <v>0</v>
      </c>
      <c r="P75" s="2128"/>
      <c r="Q75" s="1992">
        <v>0</v>
      </c>
      <c r="R75" s="1976"/>
      <c r="S75" s="1992">
        <v>0</v>
      </c>
      <c r="T75" s="2128"/>
      <c r="U75" s="1976">
        <v>0</v>
      </c>
      <c r="V75" s="1976"/>
      <c r="W75" s="1975">
        <v>3</v>
      </c>
      <c r="X75" s="1976"/>
      <c r="Y75" s="1992">
        <v>1</v>
      </c>
      <c r="Z75" s="2128"/>
      <c r="AA75" s="1976">
        <v>0</v>
      </c>
      <c r="AB75" s="1976"/>
      <c r="AC75" s="1992">
        <v>1</v>
      </c>
      <c r="AD75" s="1976"/>
      <c r="AE75" s="1992">
        <v>0</v>
      </c>
      <c r="AF75" s="2128"/>
      <c r="AG75" s="1992">
        <v>0</v>
      </c>
      <c r="AH75" s="2128"/>
      <c r="AI75" s="1976">
        <v>1</v>
      </c>
      <c r="AJ75" s="2120"/>
      <c r="AK75" s="5"/>
      <c r="AL75" s="5"/>
      <c r="AM75" s="5"/>
      <c r="AN75" s="5"/>
      <c r="AO75" s="5"/>
      <c r="AP75" s="5"/>
      <c r="AQ75" s="5"/>
      <c r="AR75"/>
      <c r="AS75"/>
    </row>
    <row r="76" spans="1:45" ht="13.5" customHeight="1">
      <c r="A76" s="10"/>
      <c r="B76" s="2057" t="s">
        <v>2203</v>
      </c>
      <c r="C76" s="2057"/>
      <c r="D76" s="2058"/>
      <c r="E76" s="1975">
        <v>7</v>
      </c>
      <c r="F76" s="2120"/>
      <c r="G76" s="1975">
        <v>5</v>
      </c>
      <c r="H76" s="2128"/>
      <c r="I76" s="1992">
        <v>2</v>
      </c>
      <c r="J76" s="2128"/>
      <c r="K76" s="1992">
        <v>2</v>
      </c>
      <c r="L76" s="2128"/>
      <c r="M76" s="1992">
        <v>1</v>
      </c>
      <c r="N76" s="2120"/>
      <c r="O76" s="1975">
        <v>0</v>
      </c>
      <c r="P76" s="2128"/>
      <c r="Q76" s="1992">
        <v>0</v>
      </c>
      <c r="R76" s="1976"/>
      <c r="S76" s="1992">
        <v>0</v>
      </c>
      <c r="T76" s="2128"/>
      <c r="U76" s="1976">
        <v>0</v>
      </c>
      <c r="V76" s="1976"/>
      <c r="W76" s="1975">
        <v>2</v>
      </c>
      <c r="X76" s="1976"/>
      <c r="Y76" s="1992">
        <v>1</v>
      </c>
      <c r="Z76" s="2128"/>
      <c r="AA76" s="1976">
        <v>0</v>
      </c>
      <c r="AB76" s="1976"/>
      <c r="AC76" s="1992">
        <v>0</v>
      </c>
      <c r="AD76" s="1976"/>
      <c r="AE76" s="1992">
        <v>0</v>
      </c>
      <c r="AF76" s="2128"/>
      <c r="AG76" s="1992">
        <v>0</v>
      </c>
      <c r="AH76" s="2128"/>
      <c r="AI76" s="1976">
        <v>1</v>
      </c>
      <c r="AJ76" s="2120"/>
      <c r="AK76" s="5"/>
      <c r="AL76" s="5"/>
      <c r="AM76" s="5"/>
      <c r="AN76" s="5"/>
      <c r="AO76" s="5"/>
      <c r="AP76" s="5"/>
      <c r="AQ76" s="5"/>
      <c r="AR76"/>
      <c r="AS76"/>
    </row>
    <row r="77" spans="1:45" ht="13.5" customHeight="1" thickBot="1">
      <c r="A77" s="7"/>
      <c r="B77" s="2052" t="s">
        <v>2517</v>
      </c>
      <c r="C77" s="2052"/>
      <c r="D77" s="2052"/>
      <c r="E77" s="2238">
        <v>14</v>
      </c>
      <c r="F77" s="2237"/>
      <c r="G77" s="2238">
        <v>9</v>
      </c>
      <c r="H77" s="2239"/>
      <c r="I77" s="2240">
        <v>3</v>
      </c>
      <c r="J77" s="2239"/>
      <c r="K77" s="2240">
        <v>3</v>
      </c>
      <c r="L77" s="2239"/>
      <c r="M77" s="2240">
        <v>3</v>
      </c>
      <c r="N77" s="2237"/>
      <c r="O77" s="2238">
        <v>0</v>
      </c>
      <c r="P77" s="2239"/>
      <c r="Q77" s="2240">
        <v>0</v>
      </c>
      <c r="R77" s="1977"/>
      <c r="S77" s="2240">
        <v>0</v>
      </c>
      <c r="T77" s="2239"/>
      <c r="U77" s="1977">
        <v>0</v>
      </c>
      <c r="V77" s="2237"/>
      <c r="W77" s="2238">
        <v>5</v>
      </c>
      <c r="X77" s="1977"/>
      <c r="Y77" s="2240">
        <v>2</v>
      </c>
      <c r="Z77" s="2239"/>
      <c r="AA77" s="1977">
        <v>0</v>
      </c>
      <c r="AB77" s="1977"/>
      <c r="AC77" s="2240">
        <v>0</v>
      </c>
      <c r="AD77" s="1977"/>
      <c r="AE77" s="2240">
        <v>1</v>
      </c>
      <c r="AF77" s="2239"/>
      <c r="AG77" s="2240">
        <v>0</v>
      </c>
      <c r="AH77" s="2239"/>
      <c r="AI77" s="1977">
        <v>2</v>
      </c>
      <c r="AJ77" s="2237"/>
      <c r="AK77" s="5"/>
      <c r="AL77" s="5"/>
      <c r="AM77" s="5"/>
      <c r="AN77" s="5"/>
      <c r="AO77" s="5"/>
      <c r="AP77" s="5"/>
      <c r="AQ77" s="5"/>
      <c r="AR77"/>
      <c r="AS77"/>
    </row>
    <row r="78" spans="1:45" ht="13.5" customHeight="1">
      <c r="A78" s="5"/>
      <c r="B78" s="11"/>
      <c r="C78" s="11"/>
      <c r="D78" s="11"/>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5"/>
      <c r="AL78" s="5"/>
      <c r="AM78" s="5"/>
      <c r="AN78" s="5"/>
      <c r="AO78" s="5"/>
      <c r="AP78" s="5"/>
      <c r="AQ78" s="5"/>
      <c r="AR78"/>
      <c r="AS78"/>
    </row>
    <row r="79" spans="1:45" ht="18" customHeight="1" thickBot="1">
      <c r="A79" s="1315" t="s">
        <v>2893</v>
      </c>
      <c r="B79" s="1315"/>
      <c r="C79" s="8"/>
      <c r="D79" s="156"/>
      <c r="E79" s="1112"/>
      <c r="F79" s="1112"/>
      <c r="G79" s="1112"/>
      <c r="H79" s="1112"/>
      <c r="I79" s="1112"/>
      <c r="J79" s="1112"/>
      <c r="K79" s="1112"/>
      <c r="L79" s="1112"/>
      <c r="M79" s="1112"/>
      <c r="N79" s="1112"/>
      <c r="O79" s="1112"/>
      <c r="P79" s="1112"/>
      <c r="Q79" s="1112"/>
      <c r="R79" s="1112"/>
      <c r="S79" s="1112"/>
      <c r="T79" s="1112"/>
      <c r="U79" s="179"/>
      <c r="V79" s="179"/>
      <c r="W79" s="179"/>
      <c r="X79" s="179"/>
      <c r="Y79" s="179"/>
      <c r="Z79" s="179"/>
      <c r="AA79" s="179"/>
      <c r="AB79" s="179"/>
      <c r="AC79" s="179"/>
      <c r="AD79" s="179"/>
      <c r="AE79" s="2273"/>
      <c r="AF79" s="2273"/>
      <c r="AG79" s="2273"/>
      <c r="AH79" s="2273"/>
      <c r="AI79" s="2273"/>
      <c r="AJ79" s="2273"/>
      <c r="AK79"/>
      <c r="AL79"/>
      <c r="AM79"/>
      <c r="AN79"/>
      <c r="AO79"/>
      <c r="AP79"/>
      <c r="AQ79"/>
      <c r="AR79"/>
      <c r="AS79"/>
    </row>
    <row r="80" spans="1:45" ht="13.5" customHeight="1">
      <c r="A80" s="1945" t="s">
        <v>1791</v>
      </c>
      <c r="B80" s="1952"/>
      <c r="C80" s="1952"/>
      <c r="D80" s="1952"/>
      <c r="E80" s="2123" t="s">
        <v>2207</v>
      </c>
      <c r="F80" s="1983"/>
      <c r="G80" s="1983"/>
      <c r="H80" s="1984"/>
      <c r="I80" s="2123" t="s">
        <v>1437</v>
      </c>
      <c r="J80" s="1983"/>
      <c r="K80" s="1983"/>
      <c r="L80" s="2187"/>
      <c r="M80" s="1982" t="s">
        <v>1438</v>
      </c>
      <c r="N80" s="1983"/>
      <c r="O80" s="1983"/>
      <c r="P80" s="2187"/>
      <c r="Q80" s="1982" t="s">
        <v>1439</v>
      </c>
      <c r="R80" s="1983"/>
      <c r="S80" s="1983"/>
      <c r="T80" s="1984"/>
      <c r="U80" s="438"/>
      <c r="V80" s="148"/>
      <c r="W80" s="148"/>
      <c r="X80" s="5"/>
      <c r="Y80" s="5"/>
      <c r="Z80" s="5"/>
      <c r="AA80" s="5"/>
      <c r="AB80" s="5"/>
      <c r="AC80" s="5"/>
      <c r="AD80" s="5"/>
      <c r="AE80" s="5"/>
      <c r="AF80" s="5"/>
      <c r="AG80" s="5"/>
      <c r="AH80" s="5"/>
      <c r="AI80" s="5"/>
      <c r="AJ80" s="5"/>
      <c r="AK80"/>
      <c r="AL80"/>
      <c r="AM80"/>
      <c r="AN80"/>
      <c r="AO80"/>
      <c r="AP80"/>
      <c r="AQ80"/>
      <c r="AR80"/>
      <c r="AS80"/>
    </row>
    <row r="81" spans="1:45" ht="13.5" customHeight="1">
      <c r="A81" s="1946"/>
      <c r="B81" s="2121"/>
      <c r="C81" s="2121"/>
      <c r="D81" s="2121"/>
      <c r="E81" s="2124"/>
      <c r="F81" s="1986"/>
      <c r="G81" s="1986"/>
      <c r="H81" s="1987"/>
      <c r="I81" s="2124"/>
      <c r="J81" s="1986"/>
      <c r="K81" s="1986"/>
      <c r="L81" s="2188"/>
      <c r="M81" s="1985"/>
      <c r="N81" s="1986"/>
      <c r="O81" s="1986"/>
      <c r="P81" s="2188"/>
      <c r="Q81" s="1985"/>
      <c r="R81" s="1986"/>
      <c r="S81" s="1986"/>
      <c r="T81" s="1987"/>
      <c r="X81" s="5"/>
      <c r="Y81" s="5"/>
      <c r="Z81" s="5"/>
      <c r="AA81" s="5"/>
      <c r="AB81" s="5"/>
      <c r="AC81" s="5"/>
      <c r="AD81" s="5"/>
      <c r="AE81" s="5"/>
      <c r="AF81" s="5"/>
      <c r="AG81" s="5"/>
      <c r="AH81" s="5"/>
      <c r="AI81" s="5"/>
      <c r="AJ81" s="5"/>
      <c r="AK81"/>
      <c r="AL81"/>
      <c r="AM81"/>
      <c r="AN81"/>
      <c r="AO81"/>
      <c r="AP81"/>
      <c r="AQ81"/>
      <c r="AR81"/>
      <c r="AS81"/>
    </row>
    <row r="82" spans="1:45" ht="13.5" customHeight="1">
      <c r="A82" s="1946"/>
      <c r="B82" s="2121"/>
      <c r="C82" s="2121"/>
      <c r="D82" s="2121"/>
      <c r="E82" s="2124"/>
      <c r="F82" s="1986"/>
      <c r="G82" s="1986"/>
      <c r="H82" s="1987"/>
      <c r="I82" s="2124"/>
      <c r="J82" s="1986"/>
      <c r="K82" s="1986"/>
      <c r="L82" s="2188"/>
      <c r="M82" s="1985"/>
      <c r="N82" s="1986"/>
      <c r="O82" s="1986"/>
      <c r="P82" s="2188"/>
      <c r="Q82" s="1985"/>
      <c r="R82" s="1986"/>
      <c r="S82" s="1986"/>
      <c r="T82" s="1987"/>
      <c r="X82" s="5"/>
      <c r="Y82" s="5"/>
      <c r="Z82" s="5"/>
      <c r="AA82" s="5"/>
      <c r="AB82" s="5"/>
      <c r="AC82" s="5"/>
      <c r="AD82" s="5"/>
      <c r="AE82" s="5"/>
      <c r="AF82" s="5"/>
      <c r="AG82" s="5"/>
      <c r="AH82" s="5"/>
      <c r="AI82" s="5"/>
      <c r="AJ82" s="5"/>
      <c r="AK82"/>
      <c r="AL82"/>
      <c r="AM82"/>
      <c r="AN82"/>
      <c r="AO82"/>
      <c r="AP82"/>
      <c r="AQ82"/>
      <c r="AR82"/>
      <c r="AS82"/>
    </row>
    <row r="83" spans="1:45" ht="13.5" customHeight="1">
      <c r="A83" s="1946"/>
      <c r="B83" s="2121"/>
      <c r="C83" s="2121"/>
      <c r="D83" s="2121"/>
      <c r="E83" s="2124"/>
      <c r="F83" s="1986"/>
      <c r="G83" s="1986"/>
      <c r="H83" s="1987"/>
      <c r="I83" s="2124"/>
      <c r="J83" s="1986"/>
      <c r="K83" s="1986"/>
      <c r="L83" s="2188"/>
      <c r="M83" s="1985"/>
      <c r="N83" s="1986"/>
      <c r="O83" s="1986"/>
      <c r="P83" s="2188"/>
      <c r="Q83" s="1985"/>
      <c r="R83" s="1986"/>
      <c r="S83" s="1986"/>
      <c r="T83" s="1987"/>
      <c r="X83" s="5"/>
      <c r="Y83" s="5"/>
      <c r="Z83" s="5"/>
      <c r="AA83" s="5"/>
      <c r="AB83" s="5"/>
      <c r="AC83" s="5"/>
      <c r="AD83" s="5"/>
      <c r="AE83" s="5"/>
      <c r="AF83" s="5"/>
      <c r="AG83" s="5"/>
      <c r="AH83" s="5"/>
      <c r="AI83" s="5"/>
      <c r="AJ83" s="5"/>
      <c r="AK83"/>
      <c r="AL83"/>
      <c r="AM83"/>
      <c r="AN83"/>
      <c r="AO83"/>
      <c r="AP83"/>
      <c r="AQ83"/>
      <c r="AR83"/>
      <c r="AS83"/>
    </row>
    <row r="84" spans="1:45" ht="13.5" customHeight="1">
      <c r="A84" s="1946"/>
      <c r="B84" s="2121"/>
      <c r="C84" s="2121"/>
      <c r="D84" s="2121"/>
      <c r="E84" s="2124"/>
      <c r="F84" s="1986"/>
      <c r="G84" s="1986"/>
      <c r="H84" s="1987"/>
      <c r="I84" s="2124"/>
      <c r="J84" s="1986"/>
      <c r="K84" s="1986"/>
      <c r="L84" s="2188"/>
      <c r="M84" s="1985"/>
      <c r="N84" s="1986"/>
      <c r="O84" s="1986"/>
      <c r="P84" s="2188"/>
      <c r="Q84" s="1985"/>
      <c r="R84" s="1986"/>
      <c r="S84" s="1986"/>
      <c r="T84" s="1987"/>
      <c r="X84" s="5"/>
      <c r="Y84" s="5"/>
      <c r="Z84" s="5"/>
      <c r="AA84" s="5"/>
      <c r="AB84" s="5"/>
      <c r="AC84" s="5"/>
      <c r="AD84" s="5"/>
      <c r="AE84" s="5"/>
      <c r="AF84" s="5"/>
      <c r="AG84" s="5"/>
      <c r="AH84" s="5"/>
      <c r="AI84" s="5"/>
      <c r="AJ84" s="5"/>
      <c r="AK84"/>
      <c r="AL84"/>
      <c r="AM84"/>
      <c r="AN84"/>
      <c r="AO84"/>
      <c r="AP84"/>
      <c r="AQ84"/>
      <c r="AR84"/>
      <c r="AS84"/>
    </row>
    <row r="85" spans="1:45" ht="13.5" customHeight="1">
      <c r="A85" s="1946"/>
      <c r="B85" s="2121"/>
      <c r="C85" s="2121"/>
      <c r="D85" s="2121"/>
      <c r="E85" s="2124"/>
      <c r="F85" s="1986"/>
      <c r="G85" s="1986"/>
      <c r="H85" s="1987"/>
      <c r="I85" s="2124"/>
      <c r="J85" s="1986"/>
      <c r="K85" s="1986"/>
      <c r="L85" s="2188"/>
      <c r="M85" s="1985"/>
      <c r="N85" s="1986"/>
      <c r="O85" s="1986"/>
      <c r="P85" s="2188"/>
      <c r="Q85" s="1985"/>
      <c r="R85" s="1986"/>
      <c r="S85" s="1986"/>
      <c r="T85" s="1987"/>
      <c r="X85" s="5"/>
      <c r="Y85" s="5"/>
      <c r="Z85" s="5"/>
      <c r="AA85" s="5"/>
      <c r="AB85" s="5"/>
      <c r="AC85" s="5"/>
      <c r="AD85" s="5"/>
      <c r="AE85" s="5"/>
      <c r="AF85" s="5"/>
      <c r="AG85" s="5"/>
      <c r="AH85" s="5"/>
      <c r="AI85" s="5"/>
      <c r="AJ85" s="5"/>
      <c r="AK85"/>
      <c r="AL85"/>
      <c r="AM85"/>
      <c r="AN85"/>
      <c r="AO85"/>
      <c r="AP85"/>
      <c r="AQ85"/>
      <c r="AR85"/>
      <c r="AS85"/>
    </row>
    <row r="86" spans="1:45" ht="13.5" customHeight="1">
      <c r="A86" s="1946"/>
      <c r="B86" s="2121"/>
      <c r="C86" s="2121"/>
      <c r="D86" s="2121"/>
      <c r="E86" s="2124"/>
      <c r="F86" s="1986"/>
      <c r="G86" s="1986"/>
      <c r="H86" s="1987"/>
      <c r="I86" s="2124"/>
      <c r="J86" s="1986"/>
      <c r="K86" s="1986"/>
      <c r="L86" s="2188"/>
      <c r="M86" s="1985"/>
      <c r="N86" s="1986"/>
      <c r="O86" s="1986"/>
      <c r="P86" s="2188"/>
      <c r="Q86" s="1985"/>
      <c r="R86" s="1986"/>
      <c r="S86" s="1986"/>
      <c r="T86" s="1987"/>
      <c r="X86" s="5"/>
      <c r="Y86" s="5"/>
      <c r="Z86" s="5"/>
      <c r="AA86" s="5"/>
      <c r="AB86" s="5"/>
      <c r="AC86" s="5"/>
      <c r="AD86" s="5"/>
      <c r="AE86" s="5"/>
      <c r="AF86" s="5"/>
      <c r="AG86" s="5"/>
      <c r="AH86" s="5"/>
      <c r="AI86" s="5"/>
      <c r="AJ86" s="5"/>
      <c r="AK86"/>
      <c r="AL86"/>
      <c r="AM86"/>
      <c r="AN86"/>
      <c r="AO86"/>
      <c r="AP86"/>
      <c r="AQ86"/>
      <c r="AR86"/>
      <c r="AS86"/>
    </row>
    <row r="87" spans="1:45" ht="13.5" customHeight="1" thickBot="1">
      <c r="A87" s="2122"/>
      <c r="B87" s="2157"/>
      <c r="C87" s="2157"/>
      <c r="D87" s="2157"/>
      <c r="E87" s="2276"/>
      <c r="F87" s="1989"/>
      <c r="G87" s="1989"/>
      <c r="H87" s="1990"/>
      <c r="I87" s="2276"/>
      <c r="J87" s="1989"/>
      <c r="K87" s="1989"/>
      <c r="L87" s="2275"/>
      <c r="M87" s="1988"/>
      <c r="N87" s="1989"/>
      <c r="O87" s="1989"/>
      <c r="P87" s="2275"/>
      <c r="Q87" s="1988"/>
      <c r="R87" s="1989"/>
      <c r="S87" s="1989"/>
      <c r="T87" s="1990"/>
      <c r="X87" s="5"/>
      <c r="Y87" s="5"/>
      <c r="Z87" s="5"/>
      <c r="AA87" s="5"/>
      <c r="AB87" s="5"/>
      <c r="AC87" s="5"/>
      <c r="AD87" s="5"/>
      <c r="AE87" s="5"/>
      <c r="AF87" s="5"/>
      <c r="AG87" s="5"/>
      <c r="AH87" s="5"/>
      <c r="AI87" s="5"/>
      <c r="AJ87" s="5"/>
      <c r="AK87"/>
      <c r="AL87"/>
      <c r="AM87"/>
      <c r="AN87"/>
      <c r="AO87"/>
      <c r="AP87"/>
      <c r="AQ87"/>
      <c r="AR87"/>
      <c r="AS87"/>
    </row>
    <row r="88" spans="1:45" ht="13.5" customHeight="1">
      <c r="A88" s="2125" t="s">
        <v>2762</v>
      </c>
      <c r="B88" s="2126"/>
      <c r="C88" s="2126"/>
      <c r="D88" s="2127"/>
      <c r="E88" s="1972">
        <v>27153</v>
      </c>
      <c r="F88" s="2199"/>
      <c r="G88" s="2200">
        <v>1235</v>
      </c>
      <c r="H88" s="2201"/>
      <c r="I88" s="1972">
        <v>8841</v>
      </c>
      <c r="J88" s="2199"/>
      <c r="K88" s="2200">
        <v>397</v>
      </c>
      <c r="L88" s="2201"/>
      <c r="M88" s="2199">
        <v>8993</v>
      </c>
      <c r="N88" s="2199"/>
      <c r="O88" s="2200">
        <v>428</v>
      </c>
      <c r="P88" s="2201"/>
      <c r="Q88" s="2199">
        <v>9319</v>
      </c>
      <c r="R88" s="2199"/>
      <c r="S88" s="2200">
        <v>410</v>
      </c>
      <c r="T88" s="2202"/>
      <c r="X88" s="5"/>
      <c r="Y88" s="5"/>
      <c r="Z88" s="5"/>
      <c r="AA88" s="5"/>
      <c r="AB88" s="5"/>
      <c r="AC88" s="5"/>
      <c r="AD88" s="5"/>
      <c r="AE88" s="5"/>
      <c r="AF88" s="5"/>
      <c r="AG88" s="5"/>
      <c r="AH88" s="5"/>
      <c r="AI88" s="5"/>
      <c r="AJ88" s="5"/>
      <c r="AK88"/>
      <c r="AL88"/>
      <c r="AM88"/>
      <c r="AN88"/>
      <c r="AO88"/>
      <c r="AP88"/>
      <c r="AQ88"/>
      <c r="AR88"/>
      <c r="AS88"/>
    </row>
    <row r="89" spans="1:45">
      <c r="A89" s="368" t="s">
        <v>2210</v>
      </c>
      <c r="B89" s="171"/>
      <c r="C89" s="1127"/>
      <c r="D89" s="148"/>
      <c r="E89" s="2107">
        <v>10977</v>
      </c>
      <c r="F89" s="2108"/>
      <c r="G89" s="2017">
        <v>464</v>
      </c>
      <c r="H89" s="2018"/>
      <c r="I89" s="2107">
        <v>3570</v>
      </c>
      <c r="J89" s="2108"/>
      <c r="K89" s="2017">
        <v>150</v>
      </c>
      <c r="L89" s="2018"/>
      <c r="M89" s="2077">
        <v>3619</v>
      </c>
      <c r="N89" s="2108"/>
      <c r="O89" s="2017">
        <v>165</v>
      </c>
      <c r="P89" s="2018"/>
      <c r="Q89" s="2077">
        <v>3788</v>
      </c>
      <c r="R89" s="2108"/>
      <c r="S89" s="2017">
        <v>149</v>
      </c>
      <c r="T89" s="2111"/>
      <c r="X89" s="5"/>
      <c r="Y89" s="5"/>
      <c r="Z89" s="5"/>
      <c r="AA89" s="5"/>
      <c r="AB89" s="5"/>
      <c r="AC89" s="5"/>
      <c r="AD89" s="5"/>
      <c r="AE89" s="5"/>
      <c r="AF89" s="5"/>
      <c r="AG89" s="5"/>
      <c r="AH89" s="5"/>
      <c r="AI89" s="5"/>
      <c r="AJ89" s="5"/>
      <c r="AK89"/>
      <c r="AL89"/>
      <c r="AM89"/>
      <c r="AN89"/>
      <c r="AO89"/>
      <c r="AP89"/>
      <c r="AQ89"/>
      <c r="AR89"/>
      <c r="AS89"/>
    </row>
    <row r="90" spans="1:45" ht="13.5" customHeight="1">
      <c r="A90" s="10"/>
      <c r="B90" s="2057" t="s">
        <v>2211</v>
      </c>
      <c r="C90" s="2057"/>
      <c r="D90" s="2058"/>
      <c r="E90" s="1975">
        <v>6699</v>
      </c>
      <c r="F90" s="1976"/>
      <c r="G90" s="1978">
        <v>302</v>
      </c>
      <c r="H90" s="1979"/>
      <c r="I90" s="1975">
        <v>2176</v>
      </c>
      <c r="J90" s="1976"/>
      <c r="K90" s="1978">
        <v>93</v>
      </c>
      <c r="L90" s="1979"/>
      <c r="M90" s="1992">
        <v>2203</v>
      </c>
      <c r="N90" s="1976"/>
      <c r="O90" s="1978">
        <v>106</v>
      </c>
      <c r="P90" s="1979"/>
      <c r="Q90" s="1992">
        <v>2320</v>
      </c>
      <c r="R90" s="1976"/>
      <c r="S90" s="1978">
        <v>103</v>
      </c>
      <c r="T90" s="2105"/>
      <c r="X90" s="5"/>
      <c r="Y90" s="5"/>
      <c r="Z90" s="5"/>
      <c r="AA90" s="5"/>
      <c r="AB90" s="5"/>
      <c r="AC90" s="5"/>
      <c r="AD90" s="5"/>
      <c r="AE90" s="5"/>
      <c r="AF90" s="5"/>
      <c r="AG90" s="5"/>
      <c r="AH90" s="5"/>
      <c r="AI90" s="5"/>
      <c r="AJ90" s="5"/>
      <c r="AK90"/>
      <c r="AL90"/>
      <c r="AM90"/>
      <c r="AN90"/>
      <c r="AO90"/>
      <c r="AP90"/>
      <c r="AQ90"/>
      <c r="AR90"/>
      <c r="AS90"/>
    </row>
    <row r="91" spans="1:45" ht="13.5" customHeight="1">
      <c r="A91" s="10"/>
      <c r="B91" s="2057" t="s">
        <v>2212</v>
      </c>
      <c r="C91" s="2057"/>
      <c r="D91" s="2058"/>
      <c r="E91" s="1975">
        <v>461</v>
      </c>
      <c r="F91" s="1976"/>
      <c r="G91" s="1978">
        <v>15</v>
      </c>
      <c r="H91" s="1979"/>
      <c r="I91" s="1975">
        <v>150</v>
      </c>
      <c r="J91" s="1976"/>
      <c r="K91" s="1978">
        <v>4</v>
      </c>
      <c r="L91" s="1979"/>
      <c r="M91" s="1992">
        <v>157</v>
      </c>
      <c r="N91" s="1976"/>
      <c r="O91" s="1978">
        <v>8</v>
      </c>
      <c r="P91" s="1979"/>
      <c r="Q91" s="1992">
        <v>154</v>
      </c>
      <c r="R91" s="1976"/>
      <c r="S91" s="1978">
        <v>3</v>
      </c>
      <c r="T91" s="2105"/>
      <c r="X91" s="5"/>
      <c r="Y91" s="5"/>
      <c r="Z91" s="5"/>
      <c r="AA91" s="5"/>
      <c r="AB91" s="5"/>
      <c r="AC91" s="5"/>
      <c r="AD91" s="5"/>
      <c r="AE91" s="5"/>
      <c r="AF91" s="5"/>
      <c r="AG91" s="5"/>
      <c r="AH91" s="5"/>
      <c r="AI91" s="5"/>
      <c r="AJ91" s="5"/>
      <c r="AK91"/>
      <c r="AL91"/>
      <c r="AM91"/>
      <c r="AN91"/>
      <c r="AO91"/>
      <c r="AP91"/>
      <c r="AQ91"/>
      <c r="AR91"/>
      <c r="AS91"/>
    </row>
    <row r="92" spans="1:45" ht="13.5" customHeight="1">
      <c r="A92" s="10"/>
      <c r="B92" s="2057" t="s">
        <v>2213</v>
      </c>
      <c r="C92" s="2057"/>
      <c r="D92" s="2058"/>
      <c r="E92" s="1975">
        <v>338</v>
      </c>
      <c r="F92" s="1976"/>
      <c r="G92" s="1978">
        <v>15</v>
      </c>
      <c r="H92" s="1979"/>
      <c r="I92" s="1975">
        <v>104</v>
      </c>
      <c r="J92" s="1976"/>
      <c r="K92" s="1978">
        <v>7</v>
      </c>
      <c r="L92" s="1979"/>
      <c r="M92" s="1992">
        <v>111</v>
      </c>
      <c r="N92" s="1976"/>
      <c r="O92" s="1978">
        <v>4</v>
      </c>
      <c r="P92" s="1979"/>
      <c r="Q92" s="1992">
        <v>123</v>
      </c>
      <c r="R92" s="1976"/>
      <c r="S92" s="1978">
        <v>4</v>
      </c>
      <c r="T92" s="2105"/>
      <c r="X92" s="5"/>
      <c r="Y92" s="5"/>
      <c r="Z92" s="5"/>
      <c r="AA92" s="5"/>
      <c r="AB92" s="5"/>
      <c r="AC92" s="5"/>
      <c r="AD92" s="5"/>
      <c r="AE92" s="5"/>
      <c r="AF92" s="5"/>
      <c r="AG92" s="5"/>
      <c r="AH92" s="5"/>
      <c r="AI92" s="5"/>
      <c r="AJ92" s="5"/>
      <c r="AK92"/>
      <c r="AL92"/>
      <c r="AM92"/>
      <c r="AN92"/>
      <c r="AO92"/>
      <c r="AP92"/>
      <c r="AQ92"/>
      <c r="AR92"/>
      <c r="AS92"/>
    </row>
    <row r="93" spans="1:45" ht="13.5" customHeight="1">
      <c r="A93" s="10"/>
      <c r="B93" s="2057" t="s">
        <v>2214</v>
      </c>
      <c r="C93" s="2057"/>
      <c r="D93" s="2058"/>
      <c r="E93" s="1975">
        <v>87</v>
      </c>
      <c r="F93" s="1976"/>
      <c r="G93" s="1978">
        <v>7</v>
      </c>
      <c r="H93" s="1979"/>
      <c r="I93" s="1975">
        <v>25</v>
      </c>
      <c r="J93" s="1976"/>
      <c r="K93" s="1978">
        <v>5</v>
      </c>
      <c r="L93" s="1979"/>
      <c r="M93" s="1992">
        <v>27</v>
      </c>
      <c r="N93" s="1976"/>
      <c r="O93" s="1978">
        <v>1</v>
      </c>
      <c r="P93" s="1979"/>
      <c r="Q93" s="1992">
        <v>35</v>
      </c>
      <c r="R93" s="1976"/>
      <c r="S93" s="1978">
        <v>1</v>
      </c>
      <c r="T93" s="2105"/>
      <c r="X93" s="5"/>
      <c r="Y93" s="5"/>
      <c r="Z93" s="5"/>
      <c r="AA93" s="5"/>
      <c r="AB93" s="5"/>
      <c r="AC93" s="5"/>
      <c r="AD93" s="5"/>
      <c r="AE93" s="5"/>
      <c r="AF93" s="5"/>
      <c r="AG93" s="5"/>
      <c r="AH93" s="5"/>
      <c r="AI93" s="5"/>
      <c r="AJ93" s="5"/>
      <c r="AK93"/>
      <c r="AL93"/>
      <c r="AM93"/>
      <c r="AN93"/>
      <c r="AO93"/>
      <c r="AP93"/>
      <c r="AQ93"/>
      <c r="AR93"/>
      <c r="AS93"/>
    </row>
    <row r="94" spans="1:45" ht="13.5" customHeight="1">
      <c r="A94" s="10"/>
      <c r="B94" s="2057" t="s">
        <v>2215</v>
      </c>
      <c r="C94" s="2057"/>
      <c r="D94" s="2058"/>
      <c r="E94" s="1975">
        <v>229</v>
      </c>
      <c r="F94" s="1976"/>
      <c r="G94" s="1978">
        <v>8</v>
      </c>
      <c r="H94" s="1979"/>
      <c r="I94" s="1975">
        <v>79</v>
      </c>
      <c r="J94" s="1976"/>
      <c r="K94" s="1978">
        <v>3</v>
      </c>
      <c r="L94" s="1979"/>
      <c r="M94" s="1992">
        <v>65</v>
      </c>
      <c r="N94" s="1976"/>
      <c r="O94" s="1978">
        <v>1</v>
      </c>
      <c r="P94" s="1979"/>
      <c r="Q94" s="1992">
        <v>85</v>
      </c>
      <c r="R94" s="1976"/>
      <c r="S94" s="1978">
        <v>4</v>
      </c>
      <c r="T94" s="2105"/>
      <c r="X94" s="5"/>
      <c r="Y94" s="5"/>
      <c r="Z94" s="5"/>
      <c r="AA94" s="5"/>
      <c r="AB94" s="5"/>
      <c r="AC94" s="5"/>
      <c r="AD94" s="5"/>
      <c r="AE94" s="5"/>
      <c r="AF94" s="5"/>
      <c r="AG94" s="5"/>
      <c r="AH94" s="5"/>
      <c r="AI94" s="5"/>
      <c r="AJ94" s="5"/>
      <c r="AK94"/>
      <c r="AL94"/>
      <c r="AM94"/>
      <c r="AN94"/>
      <c r="AO94"/>
      <c r="AP94"/>
      <c r="AQ94"/>
      <c r="AR94"/>
      <c r="AS94"/>
    </row>
    <row r="95" spans="1:45" ht="13.5" customHeight="1">
      <c r="A95" s="10"/>
      <c r="B95" s="2057" t="s">
        <v>2754</v>
      </c>
      <c r="C95" s="2057"/>
      <c r="D95" s="2058"/>
      <c r="E95" s="1975">
        <v>1613</v>
      </c>
      <c r="F95" s="1976"/>
      <c r="G95" s="1978">
        <v>62</v>
      </c>
      <c r="H95" s="1979"/>
      <c r="I95" s="1975">
        <v>530</v>
      </c>
      <c r="J95" s="1976"/>
      <c r="K95" s="1978">
        <v>21</v>
      </c>
      <c r="L95" s="1979"/>
      <c r="M95" s="1992">
        <v>528</v>
      </c>
      <c r="N95" s="1976"/>
      <c r="O95" s="1978">
        <v>20</v>
      </c>
      <c r="P95" s="1979"/>
      <c r="Q95" s="1992">
        <v>555</v>
      </c>
      <c r="R95" s="1976"/>
      <c r="S95" s="1978">
        <v>21</v>
      </c>
      <c r="T95" s="2105"/>
      <c r="X95" s="5"/>
      <c r="Y95" s="5"/>
      <c r="Z95" s="5"/>
      <c r="AA95" s="5"/>
      <c r="AB95" s="5"/>
      <c r="AC95" s="5"/>
      <c r="AD95" s="5"/>
      <c r="AE95" s="5"/>
      <c r="AF95" s="5"/>
      <c r="AG95" s="5"/>
      <c r="AH95" s="5"/>
      <c r="AI95" s="5"/>
      <c r="AJ95" s="5"/>
      <c r="AK95"/>
      <c r="AL95"/>
      <c r="AM95"/>
      <c r="AN95"/>
      <c r="AO95"/>
      <c r="AP95"/>
      <c r="AQ95"/>
      <c r="AR95"/>
      <c r="AS95"/>
    </row>
    <row r="96" spans="1:45" ht="13.5" customHeight="1">
      <c r="A96" s="10"/>
      <c r="B96" s="2057" t="s">
        <v>2216</v>
      </c>
      <c r="C96" s="2057"/>
      <c r="D96" s="2058"/>
      <c r="E96" s="1975">
        <v>856</v>
      </c>
      <c r="F96" s="1976"/>
      <c r="G96" s="1978">
        <v>26</v>
      </c>
      <c r="H96" s="1979"/>
      <c r="I96" s="1975">
        <v>275</v>
      </c>
      <c r="J96" s="1976"/>
      <c r="K96" s="1978">
        <v>7</v>
      </c>
      <c r="L96" s="1979"/>
      <c r="M96" s="1992">
        <v>293</v>
      </c>
      <c r="N96" s="1976"/>
      <c r="O96" s="1978">
        <v>13</v>
      </c>
      <c r="P96" s="1979"/>
      <c r="Q96" s="1992">
        <v>288</v>
      </c>
      <c r="R96" s="1976"/>
      <c r="S96" s="1978">
        <v>6</v>
      </c>
      <c r="T96" s="2105"/>
      <c r="X96" s="5"/>
      <c r="Y96" s="5"/>
      <c r="Z96" s="5"/>
      <c r="AA96" s="5"/>
      <c r="AB96" s="5"/>
      <c r="AC96" s="5"/>
      <c r="AD96" s="5"/>
      <c r="AE96" s="5"/>
      <c r="AF96" s="5"/>
      <c r="AG96" s="5"/>
      <c r="AH96" s="5"/>
      <c r="AI96" s="5"/>
      <c r="AJ96" s="5"/>
      <c r="AK96"/>
      <c r="AL96"/>
      <c r="AM96"/>
      <c r="AN96"/>
      <c r="AO96"/>
      <c r="AP96"/>
      <c r="AQ96"/>
      <c r="AR96"/>
      <c r="AS96"/>
    </row>
    <row r="97" spans="1:45" ht="13.5" customHeight="1">
      <c r="A97" s="10"/>
      <c r="B97" s="2058" t="s">
        <v>2217</v>
      </c>
      <c r="C97" s="2058"/>
      <c r="D97" s="2058"/>
      <c r="E97" s="2118">
        <v>694</v>
      </c>
      <c r="F97" s="1991"/>
      <c r="G97" s="2015">
        <v>29</v>
      </c>
      <c r="H97" s="2016"/>
      <c r="I97" s="2118">
        <v>231</v>
      </c>
      <c r="J97" s="1991"/>
      <c r="K97" s="2015">
        <v>10</v>
      </c>
      <c r="L97" s="2016"/>
      <c r="M97" s="2106">
        <v>235</v>
      </c>
      <c r="N97" s="1991"/>
      <c r="O97" s="2015">
        <v>12</v>
      </c>
      <c r="P97" s="2016"/>
      <c r="Q97" s="2106">
        <v>228</v>
      </c>
      <c r="R97" s="1991"/>
      <c r="S97" s="2015">
        <v>7</v>
      </c>
      <c r="T97" s="2109"/>
      <c r="X97" s="5"/>
      <c r="Y97" s="5"/>
      <c r="Z97" s="5"/>
      <c r="AA97" s="5"/>
      <c r="AB97" s="5"/>
      <c r="AC97" s="5"/>
      <c r="AD97" s="5"/>
      <c r="AE97" s="5"/>
      <c r="AF97" s="5"/>
      <c r="AG97" s="5"/>
      <c r="AH97" s="5"/>
      <c r="AI97" s="5"/>
      <c r="AJ97" s="5"/>
      <c r="AK97"/>
      <c r="AL97"/>
      <c r="AM97"/>
      <c r="AN97"/>
      <c r="AO97"/>
      <c r="AP97"/>
      <c r="AQ97"/>
      <c r="AR97"/>
      <c r="AS97"/>
    </row>
    <row r="98" spans="1:45">
      <c r="A98" s="367" t="s">
        <v>1433</v>
      </c>
      <c r="B98" s="72"/>
      <c r="C98" s="139"/>
      <c r="D98" s="155"/>
      <c r="E98" s="2107">
        <v>5070</v>
      </c>
      <c r="F98" s="2108"/>
      <c r="G98" s="2017">
        <v>234</v>
      </c>
      <c r="H98" s="2018"/>
      <c r="I98" s="2107">
        <v>1666</v>
      </c>
      <c r="J98" s="2108"/>
      <c r="K98" s="2017">
        <v>78</v>
      </c>
      <c r="L98" s="2018"/>
      <c r="M98" s="2077">
        <v>1654</v>
      </c>
      <c r="N98" s="2108"/>
      <c r="O98" s="2017">
        <v>72</v>
      </c>
      <c r="P98" s="2018"/>
      <c r="Q98" s="2077">
        <v>1750</v>
      </c>
      <c r="R98" s="2108"/>
      <c r="S98" s="2017">
        <v>84</v>
      </c>
      <c r="T98" s="2111"/>
      <c r="X98" s="5"/>
      <c r="Y98" s="5"/>
      <c r="Z98" s="5"/>
      <c r="AA98" s="5"/>
      <c r="AB98" s="5"/>
      <c r="AC98" s="5"/>
      <c r="AD98" s="5"/>
      <c r="AE98" s="5"/>
      <c r="AF98" s="5"/>
      <c r="AG98" s="5"/>
      <c r="AH98" s="5"/>
      <c r="AI98" s="5"/>
      <c r="AJ98" s="5"/>
      <c r="AK98"/>
      <c r="AL98"/>
      <c r="AM98"/>
      <c r="AN98"/>
      <c r="AO98"/>
      <c r="AP98"/>
      <c r="AQ98"/>
      <c r="AR98"/>
      <c r="AS98"/>
    </row>
    <row r="99" spans="1:45" ht="13.5" customHeight="1">
      <c r="A99" s="10"/>
      <c r="B99" s="2057" t="s">
        <v>2204</v>
      </c>
      <c r="C99" s="2057"/>
      <c r="D99" s="2058"/>
      <c r="E99" s="1975">
        <v>2126</v>
      </c>
      <c r="F99" s="1976"/>
      <c r="G99" s="1978">
        <v>96</v>
      </c>
      <c r="H99" s="1979"/>
      <c r="I99" s="1975">
        <v>704</v>
      </c>
      <c r="J99" s="1976"/>
      <c r="K99" s="1978">
        <v>32</v>
      </c>
      <c r="L99" s="1979"/>
      <c r="M99" s="1992">
        <v>688</v>
      </c>
      <c r="N99" s="1976"/>
      <c r="O99" s="1978">
        <v>31</v>
      </c>
      <c r="P99" s="1979"/>
      <c r="Q99" s="1992">
        <v>734</v>
      </c>
      <c r="R99" s="1976"/>
      <c r="S99" s="1978">
        <v>33</v>
      </c>
      <c r="T99" s="2105"/>
      <c r="X99" s="5"/>
      <c r="Y99" s="5"/>
      <c r="Z99" s="5"/>
      <c r="AA99" s="5"/>
      <c r="AB99" s="5"/>
      <c r="AC99" s="5"/>
      <c r="AD99" s="5"/>
      <c r="AE99" s="5"/>
      <c r="AF99" s="5"/>
      <c r="AG99" s="5"/>
      <c r="AH99" s="5"/>
      <c r="AI99" s="5"/>
      <c r="AJ99" s="5"/>
      <c r="AK99"/>
      <c r="AL99"/>
      <c r="AM99"/>
      <c r="AN99"/>
      <c r="AO99"/>
      <c r="AP99"/>
      <c r="AQ99"/>
      <c r="AR99"/>
      <c r="AS99"/>
    </row>
    <row r="100" spans="1:45" ht="13.5" customHeight="1">
      <c r="A100" s="10"/>
      <c r="B100" s="2058" t="s">
        <v>2218</v>
      </c>
      <c r="C100" s="2058"/>
      <c r="D100" s="2058"/>
      <c r="E100" s="1975">
        <v>534</v>
      </c>
      <c r="F100" s="1976"/>
      <c r="G100" s="1978">
        <v>23</v>
      </c>
      <c r="H100" s="1979"/>
      <c r="I100" s="1975">
        <v>181</v>
      </c>
      <c r="J100" s="1976"/>
      <c r="K100" s="1978">
        <v>7</v>
      </c>
      <c r="L100" s="1979"/>
      <c r="M100" s="1992">
        <v>171</v>
      </c>
      <c r="N100" s="1976"/>
      <c r="O100" s="1978">
        <v>7</v>
      </c>
      <c r="P100" s="1979"/>
      <c r="Q100" s="1992">
        <v>182</v>
      </c>
      <c r="R100" s="1976"/>
      <c r="S100" s="1978">
        <v>9</v>
      </c>
      <c r="T100" s="2105"/>
      <c r="X100" s="5"/>
      <c r="Y100" s="5"/>
      <c r="Z100" s="5"/>
      <c r="AA100" s="5"/>
      <c r="AB100" s="5"/>
      <c r="AC100" s="5"/>
      <c r="AD100" s="5"/>
      <c r="AE100" s="5"/>
      <c r="AF100" s="5"/>
      <c r="AG100" s="5"/>
      <c r="AH100" s="5"/>
      <c r="AI100" s="5"/>
      <c r="AJ100" s="5"/>
      <c r="AK100"/>
      <c r="AL100"/>
      <c r="AM100"/>
      <c r="AN100"/>
      <c r="AO100"/>
      <c r="AP100"/>
      <c r="AQ100"/>
      <c r="AR100"/>
      <c r="AS100"/>
    </row>
    <row r="101" spans="1:45" ht="13.5" customHeight="1">
      <c r="A101" s="10"/>
      <c r="B101" s="2057" t="s">
        <v>1065</v>
      </c>
      <c r="C101" s="2057"/>
      <c r="D101" s="2058"/>
      <c r="E101" s="1975">
        <v>2342</v>
      </c>
      <c r="F101" s="1976"/>
      <c r="G101" s="1978">
        <v>113</v>
      </c>
      <c r="H101" s="1979"/>
      <c r="I101" s="1975">
        <v>764</v>
      </c>
      <c r="J101" s="1976"/>
      <c r="K101" s="1978">
        <v>38</v>
      </c>
      <c r="L101" s="1979"/>
      <c r="M101" s="1992">
        <v>774</v>
      </c>
      <c r="N101" s="1976"/>
      <c r="O101" s="1978">
        <v>34</v>
      </c>
      <c r="P101" s="1979"/>
      <c r="Q101" s="1992">
        <v>804</v>
      </c>
      <c r="R101" s="1976"/>
      <c r="S101" s="1978">
        <v>41</v>
      </c>
      <c r="T101" s="2105"/>
      <c r="X101" s="5"/>
      <c r="Y101" s="5"/>
      <c r="Z101" s="5"/>
      <c r="AA101" s="5"/>
      <c r="AB101" s="5"/>
      <c r="AC101" s="5"/>
      <c r="AD101" s="5"/>
      <c r="AE101" s="5"/>
      <c r="AF101" s="5"/>
      <c r="AG101" s="5"/>
      <c r="AH101" s="5"/>
      <c r="AI101" s="5"/>
      <c r="AJ101" s="5"/>
      <c r="AK101"/>
      <c r="AL101"/>
      <c r="AM101"/>
      <c r="AN101"/>
      <c r="AO101"/>
      <c r="AP101"/>
      <c r="AQ101"/>
      <c r="AR101"/>
      <c r="AS101"/>
    </row>
    <row r="102" spans="1:45" ht="13.5" customHeight="1">
      <c r="A102" s="10"/>
      <c r="B102" s="2058" t="s">
        <v>2219</v>
      </c>
      <c r="C102" s="2058"/>
      <c r="D102" s="2058"/>
      <c r="E102" s="1975">
        <v>68</v>
      </c>
      <c r="F102" s="1976"/>
      <c r="G102" s="1978">
        <v>2</v>
      </c>
      <c r="H102" s="1979"/>
      <c r="I102" s="2118">
        <v>17</v>
      </c>
      <c r="J102" s="1991"/>
      <c r="K102" s="1978">
        <v>1</v>
      </c>
      <c r="L102" s="1979"/>
      <c r="M102" s="2106">
        <v>21</v>
      </c>
      <c r="N102" s="1991"/>
      <c r="O102" s="1978">
        <v>0</v>
      </c>
      <c r="P102" s="1979"/>
      <c r="Q102" s="2106">
        <v>30</v>
      </c>
      <c r="R102" s="1991"/>
      <c r="S102" s="1978">
        <v>1</v>
      </c>
      <c r="T102" s="2105"/>
      <c r="X102" s="5"/>
      <c r="Y102" s="5"/>
      <c r="Z102" s="5"/>
      <c r="AA102" s="5"/>
      <c r="AB102" s="5"/>
      <c r="AC102" s="5"/>
      <c r="AD102" s="5"/>
      <c r="AE102" s="5"/>
      <c r="AF102" s="5"/>
      <c r="AG102" s="5"/>
      <c r="AH102" s="5"/>
      <c r="AI102" s="5"/>
      <c r="AJ102" s="5"/>
      <c r="AK102"/>
      <c r="AL102"/>
      <c r="AM102"/>
      <c r="AN102"/>
      <c r="AO102"/>
      <c r="AP102"/>
      <c r="AQ102"/>
      <c r="AR102"/>
      <c r="AS102"/>
    </row>
    <row r="103" spans="1:45">
      <c r="A103" s="367" t="s">
        <v>1434</v>
      </c>
      <c r="B103" s="72"/>
      <c r="C103" s="139"/>
      <c r="D103" s="155"/>
      <c r="E103" s="2085">
        <v>5709</v>
      </c>
      <c r="F103" s="2086"/>
      <c r="G103" s="2021">
        <v>256</v>
      </c>
      <c r="H103" s="2022"/>
      <c r="I103" s="2085">
        <v>1795</v>
      </c>
      <c r="J103" s="2086"/>
      <c r="K103" s="2021">
        <v>74</v>
      </c>
      <c r="L103" s="2022"/>
      <c r="M103" s="2079">
        <v>1918</v>
      </c>
      <c r="N103" s="2086"/>
      <c r="O103" s="2021">
        <v>94</v>
      </c>
      <c r="P103" s="2022"/>
      <c r="Q103" s="2079">
        <v>1996</v>
      </c>
      <c r="R103" s="2086"/>
      <c r="S103" s="2021">
        <v>88</v>
      </c>
      <c r="T103" s="2110"/>
      <c r="X103" s="5"/>
      <c r="Y103" s="5"/>
      <c r="Z103" s="5"/>
      <c r="AA103" s="5"/>
      <c r="AB103" s="5"/>
      <c r="AC103" s="5"/>
      <c r="AD103" s="5"/>
      <c r="AE103" s="5"/>
      <c r="AF103" s="5"/>
      <c r="AG103" s="5"/>
      <c r="AH103" s="5"/>
      <c r="AI103" s="5"/>
      <c r="AJ103" s="5"/>
      <c r="AK103"/>
      <c r="AL103"/>
      <c r="AM103"/>
      <c r="AN103"/>
      <c r="AO103"/>
      <c r="AP103"/>
      <c r="AQ103"/>
      <c r="AR103"/>
      <c r="AS103"/>
    </row>
    <row r="104" spans="1:45" ht="13.5" customHeight="1">
      <c r="A104" s="10"/>
      <c r="B104" s="2057" t="s">
        <v>2220</v>
      </c>
      <c r="C104" s="2057"/>
      <c r="D104" s="2058"/>
      <c r="E104" s="1975">
        <v>2640</v>
      </c>
      <c r="F104" s="1976"/>
      <c r="G104" s="1978">
        <v>111</v>
      </c>
      <c r="H104" s="1979"/>
      <c r="I104" s="1975">
        <v>816</v>
      </c>
      <c r="J104" s="1976"/>
      <c r="K104" s="1978">
        <v>31</v>
      </c>
      <c r="L104" s="1979"/>
      <c r="M104" s="1992">
        <v>896</v>
      </c>
      <c r="N104" s="1976"/>
      <c r="O104" s="1978">
        <v>42</v>
      </c>
      <c r="P104" s="1979"/>
      <c r="Q104" s="1992">
        <v>928</v>
      </c>
      <c r="R104" s="1976"/>
      <c r="S104" s="1978">
        <v>38</v>
      </c>
      <c r="T104" s="2105"/>
      <c r="X104" s="5"/>
      <c r="Y104" s="5"/>
      <c r="Z104" s="5"/>
      <c r="AA104" s="5"/>
      <c r="AB104" s="5"/>
      <c r="AC104" s="5"/>
      <c r="AD104" s="5"/>
      <c r="AE104" s="5"/>
      <c r="AF104" s="5"/>
      <c r="AG104" s="5"/>
      <c r="AH104" s="5"/>
      <c r="AI104" s="5"/>
      <c r="AJ104" s="5"/>
      <c r="AK104"/>
      <c r="AL104"/>
      <c r="AM104"/>
      <c r="AN104"/>
      <c r="AO104"/>
      <c r="AP104"/>
      <c r="AQ104"/>
      <c r="AR104"/>
      <c r="AS104"/>
    </row>
    <row r="105" spans="1:45" ht="13.5" customHeight="1">
      <c r="A105" s="10"/>
      <c r="B105" s="2058" t="s">
        <v>2221</v>
      </c>
      <c r="C105" s="2058"/>
      <c r="D105" s="2058"/>
      <c r="E105" s="1975">
        <v>378</v>
      </c>
      <c r="F105" s="1976"/>
      <c r="G105" s="1978">
        <v>15</v>
      </c>
      <c r="H105" s="1979"/>
      <c r="I105" s="1975">
        <v>122</v>
      </c>
      <c r="J105" s="1976"/>
      <c r="K105" s="1978">
        <v>1</v>
      </c>
      <c r="L105" s="1979"/>
      <c r="M105" s="1992">
        <v>135</v>
      </c>
      <c r="N105" s="1976"/>
      <c r="O105" s="1978">
        <v>8</v>
      </c>
      <c r="P105" s="1979"/>
      <c r="Q105" s="1992">
        <v>121</v>
      </c>
      <c r="R105" s="1976"/>
      <c r="S105" s="1978">
        <v>6</v>
      </c>
      <c r="T105" s="2105"/>
      <c r="X105" s="5"/>
      <c r="Y105" s="5"/>
      <c r="Z105" s="5"/>
      <c r="AA105" s="5"/>
      <c r="AB105" s="5"/>
      <c r="AC105" s="5"/>
      <c r="AD105" s="5"/>
      <c r="AE105" s="5"/>
      <c r="AF105" s="5"/>
      <c r="AG105" s="5"/>
      <c r="AH105" s="5"/>
      <c r="AI105" s="5"/>
      <c r="AJ105" s="5"/>
      <c r="AK105"/>
      <c r="AL105"/>
      <c r="AM105"/>
      <c r="AN105"/>
      <c r="AO105"/>
      <c r="AP105"/>
      <c r="AQ105"/>
      <c r="AR105"/>
      <c r="AS105"/>
    </row>
    <row r="106" spans="1:45" ht="13.5" customHeight="1">
      <c r="A106" s="10"/>
      <c r="B106" s="2235" t="s">
        <v>2205</v>
      </c>
      <c r="C106" s="2235"/>
      <c r="D106" s="2236"/>
      <c r="E106" s="1975">
        <v>2545</v>
      </c>
      <c r="F106" s="1976"/>
      <c r="G106" s="1978">
        <v>123</v>
      </c>
      <c r="H106" s="1979"/>
      <c r="I106" s="2241">
        <v>807</v>
      </c>
      <c r="J106" s="2242"/>
      <c r="K106" s="1978">
        <v>42</v>
      </c>
      <c r="L106" s="1979"/>
      <c r="M106" s="2243">
        <v>840</v>
      </c>
      <c r="N106" s="2242"/>
      <c r="O106" s="1978">
        <v>41</v>
      </c>
      <c r="P106" s="1979"/>
      <c r="Q106" s="2243">
        <v>898</v>
      </c>
      <c r="R106" s="2242"/>
      <c r="S106" s="1978">
        <v>40</v>
      </c>
      <c r="T106" s="2105"/>
      <c r="W106" s="1102"/>
      <c r="X106" s="560"/>
      <c r="Y106" s="560"/>
      <c r="Z106" s="793"/>
      <c r="AA106" s="5"/>
      <c r="AB106" s="5"/>
      <c r="AC106" s="5"/>
      <c r="AD106" s="5"/>
      <c r="AE106" s="5"/>
      <c r="AF106" s="5"/>
      <c r="AG106" s="5"/>
      <c r="AH106" s="5"/>
      <c r="AI106" s="5"/>
      <c r="AJ106" s="5"/>
      <c r="AK106"/>
      <c r="AL106"/>
      <c r="AM106"/>
      <c r="AN106"/>
      <c r="AO106"/>
      <c r="AP106"/>
      <c r="AQ106"/>
      <c r="AR106"/>
      <c r="AS106"/>
    </row>
    <row r="107" spans="1:45" ht="13.5" customHeight="1">
      <c r="A107" s="13"/>
      <c r="B107" s="2068" t="s">
        <v>2222</v>
      </c>
      <c r="C107" s="2068"/>
      <c r="D107" s="2069"/>
      <c r="E107" s="2118">
        <v>146</v>
      </c>
      <c r="F107" s="1991"/>
      <c r="G107" s="2015">
        <v>7</v>
      </c>
      <c r="H107" s="2016"/>
      <c r="I107" s="2118">
        <v>50</v>
      </c>
      <c r="J107" s="1991"/>
      <c r="K107" s="2015">
        <v>0</v>
      </c>
      <c r="L107" s="2016"/>
      <c r="M107" s="2106">
        <v>47</v>
      </c>
      <c r="N107" s="1991"/>
      <c r="O107" s="2015">
        <v>3</v>
      </c>
      <c r="P107" s="2016"/>
      <c r="Q107" s="2106">
        <v>49</v>
      </c>
      <c r="R107" s="1991"/>
      <c r="S107" s="2015">
        <v>4</v>
      </c>
      <c r="T107" s="2109"/>
      <c r="W107" s="794"/>
      <c r="X107" s="793"/>
      <c r="Y107" s="793"/>
      <c r="Z107" s="793"/>
      <c r="AA107" s="5"/>
      <c r="AB107" s="5"/>
      <c r="AC107" s="5"/>
      <c r="AD107" s="5"/>
      <c r="AE107" s="5"/>
      <c r="AF107" s="5"/>
      <c r="AG107" s="5"/>
      <c r="AH107" s="5"/>
      <c r="AI107" s="5"/>
      <c r="AJ107" s="5"/>
      <c r="AK107"/>
      <c r="AL107"/>
      <c r="AM107"/>
      <c r="AN107"/>
      <c r="AO107"/>
      <c r="AP107"/>
      <c r="AQ107"/>
      <c r="AR107"/>
      <c r="AS107"/>
    </row>
    <row r="108" spans="1:45">
      <c r="A108" s="368" t="s">
        <v>1435</v>
      </c>
      <c r="B108" s="74"/>
      <c r="C108" s="167"/>
      <c r="D108" s="148"/>
      <c r="E108" s="2107">
        <v>1688</v>
      </c>
      <c r="F108" s="2108"/>
      <c r="G108" s="2017">
        <v>85</v>
      </c>
      <c r="H108" s="2018"/>
      <c r="I108" s="2107">
        <v>578</v>
      </c>
      <c r="J108" s="2108"/>
      <c r="K108" s="2017">
        <v>34</v>
      </c>
      <c r="L108" s="2018"/>
      <c r="M108" s="2077">
        <v>556</v>
      </c>
      <c r="N108" s="2108"/>
      <c r="O108" s="2017">
        <v>21</v>
      </c>
      <c r="P108" s="2018"/>
      <c r="Q108" s="2077">
        <v>554</v>
      </c>
      <c r="R108" s="2108"/>
      <c r="S108" s="2017">
        <v>30</v>
      </c>
      <c r="T108" s="2111"/>
      <c r="X108" s="5"/>
      <c r="Y108" s="5"/>
      <c r="Z108" s="5"/>
      <c r="AA108" s="5"/>
      <c r="AB108" s="5"/>
      <c r="AC108" s="5"/>
      <c r="AD108" s="5"/>
      <c r="AE108" s="5"/>
      <c r="AF108" s="5"/>
      <c r="AG108" s="5"/>
      <c r="AH108" s="5"/>
      <c r="AI108" s="5"/>
      <c r="AJ108" s="5"/>
      <c r="AK108"/>
      <c r="AL108"/>
      <c r="AM108"/>
      <c r="AN108"/>
      <c r="AO108"/>
      <c r="AP108"/>
      <c r="AQ108"/>
      <c r="AR108"/>
      <c r="AS108"/>
    </row>
    <row r="109" spans="1:45" ht="13.5" customHeight="1">
      <c r="A109" s="10"/>
      <c r="B109" s="2057" t="s">
        <v>2223</v>
      </c>
      <c r="C109" s="2057"/>
      <c r="D109" s="2058"/>
      <c r="E109" s="1975">
        <v>693</v>
      </c>
      <c r="F109" s="1976"/>
      <c r="G109" s="1978">
        <v>35</v>
      </c>
      <c r="H109" s="1979"/>
      <c r="I109" s="1975">
        <v>229</v>
      </c>
      <c r="J109" s="1976"/>
      <c r="K109" s="1978">
        <v>14</v>
      </c>
      <c r="L109" s="1979"/>
      <c r="M109" s="1992">
        <v>222</v>
      </c>
      <c r="N109" s="1976"/>
      <c r="O109" s="1978">
        <v>7</v>
      </c>
      <c r="P109" s="1979"/>
      <c r="Q109" s="1992">
        <v>242</v>
      </c>
      <c r="R109" s="1976"/>
      <c r="S109" s="1978">
        <v>14</v>
      </c>
      <c r="T109" s="2105"/>
      <c r="X109" s="5"/>
      <c r="Y109" s="5"/>
      <c r="Z109" s="5"/>
      <c r="AA109" s="5"/>
      <c r="AB109" s="5"/>
      <c r="AC109" s="5"/>
      <c r="AD109" s="5"/>
      <c r="AE109" s="5"/>
      <c r="AF109" s="5"/>
      <c r="AG109" s="5"/>
      <c r="AH109" s="5"/>
      <c r="AI109" s="5"/>
      <c r="AJ109" s="5"/>
      <c r="AK109"/>
      <c r="AL109"/>
      <c r="AM109"/>
      <c r="AN109"/>
      <c r="AO109"/>
      <c r="AP109"/>
      <c r="AQ109"/>
      <c r="AR109"/>
      <c r="AS109"/>
    </row>
    <row r="110" spans="1:45" ht="13.5" customHeight="1">
      <c r="A110" s="10"/>
      <c r="B110" s="2057" t="s">
        <v>2224</v>
      </c>
      <c r="C110" s="2057"/>
      <c r="D110" s="2058"/>
      <c r="E110" s="1975">
        <v>315</v>
      </c>
      <c r="F110" s="1976"/>
      <c r="G110" s="1978">
        <v>22</v>
      </c>
      <c r="H110" s="1979"/>
      <c r="I110" s="1975">
        <v>112</v>
      </c>
      <c r="J110" s="1976"/>
      <c r="K110" s="1978">
        <v>8</v>
      </c>
      <c r="L110" s="1979"/>
      <c r="M110" s="1992">
        <v>101</v>
      </c>
      <c r="N110" s="1976"/>
      <c r="O110" s="1978">
        <v>5</v>
      </c>
      <c r="P110" s="1979"/>
      <c r="Q110" s="1992">
        <v>102</v>
      </c>
      <c r="R110" s="1976"/>
      <c r="S110" s="1978">
        <v>9</v>
      </c>
      <c r="T110" s="2105"/>
      <c r="X110" s="5"/>
      <c r="Y110" s="5"/>
      <c r="Z110" s="5"/>
      <c r="AA110" s="5"/>
      <c r="AB110" s="5"/>
      <c r="AC110" s="5"/>
      <c r="AD110" s="5"/>
      <c r="AE110" s="5"/>
      <c r="AF110" s="5"/>
      <c r="AG110" s="5"/>
      <c r="AH110" s="5"/>
      <c r="AI110" s="5"/>
      <c r="AJ110" s="5"/>
      <c r="AK110"/>
      <c r="AL110"/>
      <c r="AM110"/>
      <c r="AN110"/>
      <c r="AO110"/>
      <c r="AP110"/>
      <c r="AQ110"/>
      <c r="AR110"/>
      <c r="AS110"/>
    </row>
    <row r="111" spans="1:45" ht="13.5" customHeight="1">
      <c r="A111" s="10"/>
      <c r="B111" s="2058" t="s">
        <v>2225</v>
      </c>
      <c r="C111" s="2058"/>
      <c r="D111" s="2058"/>
      <c r="E111" s="1975">
        <v>69</v>
      </c>
      <c r="F111" s="1976"/>
      <c r="G111" s="1978">
        <v>1</v>
      </c>
      <c r="H111" s="1979"/>
      <c r="I111" s="1975">
        <v>21</v>
      </c>
      <c r="J111" s="1976"/>
      <c r="K111" s="1978">
        <v>0</v>
      </c>
      <c r="L111" s="1979"/>
      <c r="M111" s="1992">
        <v>21</v>
      </c>
      <c r="N111" s="1976"/>
      <c r="O111" s="1978">
        <v>1</v>
      </c>
      <c r="P111" s="1979"/>
      <c r="Q111" s="1992">
        <v>27</v>
      </c>
      <c r="R111" s="1976"/>
      <c r="S111" s="1978">
        <v>0</v>
      </c>
      <c r="T111" s="2105"/>
      <c r="X111" s="5"/>
      <c r="Y111" s="5"/>
      <c r="Z111" s="5"/>
      <c r="AA111" s="5"/>
      <c r="AB111" s="5"/>
      <c r="AC111" s="5"/>
      <c r="AD111" s="5"/>
      <c r="AE111" s="5"/>
      <c r="AF111" s="5"/>
      <c r="AG111" s="5"/>
      <c r="AH111" s="5"/>
      <c r="AI111" s="5"/>
      <c r="AJ111" s="5"/>
      <c r="AK111"/>
      <c r="AL111"/>
      <c r="AM111"/>
      <c r="AN111"/>
      <c r="AO111"/>
      <c r="AP111"/>
      <c r="AQ111"/>
      <c r="AR111"/>
      <c r="AS111"/>
    </row>
    <row r="112" spans="1:45" ht="13.5" customHeight="1">
      <c r="A112" s="10"/>
      <c r="B112" s="2057" t="s">
        <v>673</v>
      </c>
      <c r="C112" s="2057"/>
      <c r="D112" s="2058"/>
      <c r="E112" s="1975">
        <v>584</v>
      </c>
      <c r="F112" s="1976"/>
      <c r="G112" s="1978">
        <v>27</v>
      </c>
      <c r="H112" s="1979"/>
      <c r="I112" s="1975">
        <v>207</v>
      </c>
      <c r="J112" s="1976"/>
      <c r="K112" s="1978">
        <v>12</v>
      </c>
      <c r="L112" s="1979"/>
      <c r="M112" s="1992">
        <v>206</v>
      </c>
      <c r="N112" s="1976"/>
      <c r="O112" s="1978">
        <v>8</v>
      </c>
      <c r="P112" s="1979"/>
      <c r="Q112" s="1992">
        <v>171</v>
      </c>
      <c r="R112" s="1976"/>
      <c r="S112" s="1978">
        <v>7</v>
      </c>
      <c r="T112" s="2105"/>
      <c r="X112" s="5"/>
      <c r="Y112" s="5"/>
      <c r="Z112" s="5"/>
      <c r="AA112" s="5"/>
      <c r="AB112" s="5"/>
      <c r="AC112" s="5"/>
      <c r="AD112" s="5"/>
      <c r="AE112" s="5"/>
      <c r="AF112" s="5"/>
      <c r="AG112" s="5"/>
      <c r="AH112" s="5"/>
      <c r="AI112" s="5"/>
      <c r="AJ112" s="5"/>
      <c r="AK112"/>
      <c r="AL112"/>
      <c r="AM112"/>
      <c r="AN112"/>
      <c r="AO112"/>
      <c r="AP112"/>
      <c r="AQ112"/>
      <c r="AR112"/>
      <c r="AS112"/>
    </row>
    <row r="113" spans="1:45" ht="13.5" customHeight="1">
      <c r="A113" s="13"/>
      <c r="B113" s="2069" t="s">
        <v>674</v>
      </c>
      <c r="C113" s="2069"/>
      <c r="D113" s="2069"/>
      <c r="E113" s="1975">
        <v>27</v>
      </c>
      <c r="F113" s="1976"/>
      <c r="G113" s="1978">
        <v>0</v>
      </c>
      <c r="H113" s="1979"/>
      <c r="I113" s="2118">
        <v>9</v>
      </c>
      <c r="J113" s="1991"/>
      <c r="K113" s="1978">
        <v>0</v>
      </c>
      <c r="L113" s="1979"/>
      <c r="M113" s="2106">
        <v>6</v>
      </c>
      <c r="N113" s="1991"/>
      <c r="O113" s="1978">
        <v>0</v>
      </c>
      <c r="P113" s="1979"/>
      <c r="Q113" s="2106">
        <v>12</v>
      </c>
      <c r="R113" s="1991"/>
      <c r="S113" s="1978">
        <v>0</v>
      </c>
      <c r="T113" s="2105"/>
      <c r="X113" s="5"/>
      <c r="Y113" s="5"/>
      <c r="Z113" s="5"/>
      <c r="AA113" s="5"/>
      <c r="AB113" s="5"/>
      <c r="AC113" s="5"/>
      <c r="AD113" s="5"/>
      <c r="AE113" s="5"/>
      <c r="AF113" s="5"/>
      <c r="AG113" s="5"/>
      <c r="AH113" s="5"/>
      <c r="AI113" s="5"/>
      <c r="AJ113" s="5"/>
      <c r="AK113"/>
      <c r="AL113"/>
      <c r="AM113"/>
      <c r="AN113"/>
      <c r="AO113"/>
      <c r="AP113"/>
      <c r="AQ113"/>
      <c r="AR113"/>
      <c r="AS113"/>
    </row>
    <row r="114" spans="1:45">
      <c r="A114" s="368" t="s">
        <v>675</v>
      </c>
      <c r="B114" s="74"/>
      <c r="C114" s="167"/>
      <c r="D114" s="148"/>
      <c r="E114" s="2085">
        <v>1485</v>
      </c>
      <c r="F114" s="2086"/>
      <c r="G114" s="2021">
        <v>79</v>
      </c>
      <c r="H114" s="2022"/>
      <c r="I114" s="2085">
        <v>508</v>
      </c>
      <c r="J114" s="2086"/>
      <c r="K114" s="2021">
        <v>28</v>
      </c>
      <c r="L114" s="2022"/>
      <c r="M114" s="2079">
        <v>507</v>
      </c>
      <c r="N114" s="2086"/>
      <c r="O114" s="2021">
        <v>33</v>
      </c>
      <c r="P114" s="2022"/>
      <c r="Q114" s="2079">
        <v>470</v>
      </c>
      <c r="R114" s="2086"/>
      <c r="S114" s="2021">
        <v>18</v>
      </c>
      <c r="T114" s="2110"/>
      <c r="X114" s="5"/>
      <c r="Y114" s="5"/>
      <c r="Z114" s="5"/>
      <c r="AA114" s="5"/>
      <c r="AB114" s="5"/>
      <c r="AC114" s="5"/>
      <c r="AD114" s="5"/>
      <c r="AE114" s="5"/>
      <c r="AF114" s="5"/>
      <c r="AG114" s="5"/>
      <c r="AH114" s="5"/>
      <c r="AI114" s="5"/>
      <c r="AJ114" s="5"/>
      <c r="AK114"/>
      <c r="AL114"/>
      <c r="AM114"/>
      <c r="AN114"/>
      <c r="AO114"/>
      <c r="AP114"/>
      <c r="AQ114"/>
      <c r="AR114"/>
      <c r="AS114"/>
    </row>
    <row r="115" spans="1:45" ht="13.5" customHeight="1">
      <c r="A115" s="10"/>
      <c r="B115" s="2057" t="s">
        <v>676</v>
      </c>
      <c r="C115" s="2057"/>
      <c r="D115" s="2058"/>
      <c r="E115" s="1975">
        <v>971</v>
      </c>
      <c r="F115" s="1976"/>
      <c r="G115" s="1978">
        <v>51</v>
      </c>
      <c r="H115" s="1979"/>
      <c r="I115" s="1975">
        <v>333</v>
      </c>
      <c r="J115" s="1976"/>
      <c r="K115" s="1978">
        <v>18</v>
      </c>
      <c r="L115" s="1979"/>
      <c r="M115" s="1992">
        <v>338</v>
      </c>
      <c r="N115" s="1976"/>
      <c r="O115" s="1978">
        <v>22</v>
      </c>
      <c r="P115" s="1979"/>
      <c r="Q115" s="1992">
        <v>300</v>
      </c>
      <c r="R115" s="1976"/>
      <c r="S115" s="1978">
        <v>11</v>
      </c>
      <c r="T115" s="2105"/>
      <c r="X115" s="5"/>
      <c r="Y115" s="5"/>
      <c r="Z115" s="5"/>
      <c r="AA115" s="5"/>
      <c r="AB115" s="5"/>
      <c r="AC115" s="5"/>
      <c r="AD115" s="5"/>
      <c r="AE115" s="5"/>
      <c r="AF115" s="5"/>
      <c r="AG115" s="5"/>
      <c r="AH115" s="5"/>
      <c r="AI115" s="5"/>
      <c r="AJ115" s="5"/>
      <c r="AK115"/>
      <c r="AL115"/>
      <c r="AM115"/>
      <c r="AN115"/>
      <c r="AO115"/>
      <c r="AP115"/>
      <c r="AQ115"/>
      <c r="AR115"/>
      <c r="AS115"/>
    </row>
    <row r="116" spans="1:45" ht="13.5" customHeight="1">
      <c r="A116" s="10"/>
      <c r="B116" s="2057" t="s">
        <v>1530</v>
      </c>
      <c r="C116" s="2057"/>
      <c r="D116" s="2058"/>
      <c r="E116" s="1975">
        <v>278</v>
      </c>
      <c r="F116" s="1976"/>
      <c r="G116" s="1978">
        <v>13</v>
      </c>
      <c r="H116" s="1979"/>
      <c r="I116" s="1975">
        <v>97</v>
      </c>
      <c r="J116" s="1976"/>
      <c r="K116" s="1978">
        <v>4</v>
      </c>
      <c r="L116" s="1979"/>
      <c r="M116" s="1992">
        <v>89</v>
      </c>
      <c r="N116" s="1976"/>
      <c r="O116" s="1978">
        <v>8</v>
      </c>
      <c r="P116" s="1979"/>
      <c r="Q116" s="1992">
        <v>92</v>
      </c>
      <c r="R116" s="1976"/>
      <c r="S116" s="1978">
        <v>1</v>
      </c>
      <c r="T116" s="2105"/>
      <c r="X116" s="5"/>
      <c r="Y116" s="5"/>
      <c r="Z116" s="5"/>
      <c r="AA116" s="5"/>
      <c r="AB116" s="5"/>
      <c r="AC116" s="5"/>
      <c r="AD116" s="5"/>
      <c r="AE116" s="5"/>
      <c r="AF116" s="5"/>
      <c r="AG116" s="5"/>
      <c r="AH116" s="5"/>
      <c r="AI116" s="5"/>
      <c r="AJ116" s="5"/>
      <c r="AK116"/>
      <c r="AL116"/>
      <c r="AM116"/>
      <c r="AN116"/>
      <c r="AO116"/>
      <c r="AP116"/>
      <c r="AQ116"/>
      <c r="AR116"/>
      <c r="AS116"/>
    </row>
    <row r="117" spans="1:45" ht="13.5" customHeight="1">
      <c r="A117" s="10"/>
      <c r="B117" s="2057" t="s">
        <v>1531</v>
      </c>
      <c r="C117" s="2057"/>
      <c r="D117" s="2058"/>
      <c r="E117" s="1975">
        <v>163</v>
      </c>
      <c r="F117" s="1976"/>
      <c r="G117" s="1978">
        <v>11</v>
      </c>
      <c r="H117" s="1979"/>
      <c r="I117" s="1975">
        <v>57</v>
      </c>
      <c r="J117" s="1976"/>
      <c r="K117" s="1978">
        <v>4</v>
      </c>
      <c r="L117" s="1979"/>
      <c r="M117" s="1992">
        <v>51</v>
      </c>
      <c r="N117" s="1976"/>
      <c r="O117" s="1978">
        <v>2</v>
      </c>
      <c r="P117" s="1979"/>
      <c r="Q117" s="1992">
        <v>55</v>
      </c>
      <c r="R117" s="1976"/>
      <c r="S117" s="1978">
        <v>5</v>
      </c>
      <c r="T117" s="2105"/>
      <c r="X117" s="5"/>
      <c r="Y117" s="5"/>
      <c r="Z117" s="5"/>
      <c r="AA117" s="5"/>
      <c r="AB117" s="5"/>
      <c r="AC117" s="5"/>
      <c r="AD117" s="5"/>
      <c r="AE117" s="5"/>
      <c r="AF117" s="5"/>
      <c r="AG117" s="5"/>
      <c r="AH117" s="5"/>
      <c r="AI117" s="5"/>
      <c r="AJ117" s="5"/>
      <c r="AK117"/>
      <c r="AL117"/>
      <c r="AM117"/>
      <c r="AN117"/>
      <c r="AO117"/>
      <c r="AP117"/>
      <c r="AQ117"/>
      <c r="AR117"/>
      <c r="AS117"/>
    </row>
    <row r="118" spans="1:45" ht="13.5" customHeight="1">
      <c r="A118" s="10"/>
      <c r="B118" s="2057" t="s">
        <v>1532</v>
      </c>
      <c r="C118" s="2057"/>
      <c r="D118" s="2058"/>
      <c r="E118" s="1975">
        <v>73</v>
      </c>
      <c r="F118" s="1976"/>
      <c r="G118" s="2015">
        <v>4</v>
      </c>
      <c r="H118" s="2016"/>
      <c r="I118" s="2118">
        <v>21</v>
      </c>
      <c r="J118" s="1991"/>
      <c r="K118" s="1978">
        <v>2</v>
      </c>
      <c r="L118" s="1979"/>
      <c r="M118" s="2106">
        <v>29</v>
      </c>
      <c r="N118" s="1991"/>
      <c r="O118" s="1978">
        <v>1</v>
      </c>
      <c r="P118" s="1979"/>
      <c r="Q118" s="2106">
        <v>23</v>
      </c>
      <c r="R118" s="1991"/>
      <c r="S118" s="1978">
        <v>1</v>
      </c>
      <c r="T118" s="2105"/>
      <c r="X118" s="5"/>
      <c r="Y118" s="5"/>
      <c r="Z118" s="5"/>
      <c r="AA118" s="5"/>
      <c r="AB118" s="5"/>
      <c r="AC118" s="5"/>
      <c r="AD118" s="5"/>
      <c r="AE118" s="5"/>
      <c r="AF118" s="5"/>
      <c r="AG118" s="5"/>
      <c r="AH118" s="5"/>
      <c r="AI118" s="5"/>
      <c r="AJ118" s="5"/>
      <c r="AK118"/>
      <c r="AL118"/>
      <c r="AM118"/>
      <c r="AN118"/>
      <c r="AO118"/>
      <c r="AP118"/>
      <c r="AQ118"/>
      <c r="AR118"/>
      <c r="AS118"/>
    </row>
    <row r="119" spans="1:45">
      <c r="A119" s="367" t="s">
        <v>1436</v>
      </c>
      <c r="B119" s="72"/>
      <c r="C119" s="139"/>
      <c r="D119" s="155"/>
      <c r="E119" s="2085">
        <v>2224</v>
      </c>
      <c r="F119" s="2086"/>
      <c r="G119" s="2021">
        <v>117</v>
      </c>
      <c r="H119" s="2022"/>
      <c r="I119" s="2085">
        <v>724</v>
      </c>
      <c r="J119" s="2086"/>
      <c r="K119" s="2021">
        <v>33</v>
      </c>
      <c r="L119" s="2022"/>
      <c r="M119" s="2079">
        <v>739</v>
      </c>
      <c r="N119" s="2086"/>
      <c r="O119" s="2021">
        <v>43</v>
      </c>
      <c r="P119" s="2022"/>
      <c r="Q119" s="2079">
        <v>761</v>
      </c>
      <c r="R119" s="2086"/>
      <c r="S119" s="2021">
        <v>41</v>
      </c>
      <c r="T119" s="2110"/>
      <c r="X119" s="5"/>
      <c r="Y119" s="5"/>
      <c r="Z119" s="5"/>
      <c r="AA119" s="5"/>
      <c r="AB119" s="5"/>
      <c r="AC119" s="5"/>
      <c r="AD119" s="5"/>
      <c r="AE119" s="5"/>
      <c r="AF119" s="5"/>
      <c r="AG119" s="5"/>
      <c r="AH119" s="5"/>
      <c r="AI119" s="5"/>
      <c r="AJ119" s="5"/>
      <c r="AK119"/>
      <c r="AL119"/>
      <c r="AM119"/>
      <c r="AN119"/>
      <c r="AO119"/>
      <c r="AP119"/>
      <c r="AQ119"/>
      <c r="AR119"/>
      <c r="AS119"/>
    </row>
    <row r="120" spans="1:45" ht="13.5" customHeight="1">
      <c r="A120" s="10"/>
      <c r="B120" s="2057" t="s">
        <v>1533</v>
      </c>
      <c r="C120" s="2057"/>
      <c r="D120" s="2058"/>
      <c r="E120" s="1975">
        <v>796</v>
      </c>
      <c r="F120" s="1976"/>
      <c r="G120" s="1978">
        <v>41</v>
      </c>
      <c r="H120" s="1979"/>
      <c r="I120" s="1975">
        <v>245</v>
      </c>
      <c r="J120" s="1976"/>
      <c r="K120" s="1978">
        <v>10</v>
      </c>
      <c r="L120" s="1979"/>
      <c r="M120" s="1992">
        <v>269</v>
      </c>
      <c r="N120" s="1976"/>
      <c r="O120" s="1978">
        <v>12</v>
      </c>
      <c r="P120" s="1979"/>
      <c r="Q120" s="1992">
        <v>282</v>
      </c>
      <c r="R120" s="1976"/>
      <c r="S120" s="1978">
        <v>19</v>
      </c>
      <c r="T120" s="2105"/>
      <c r="X120" s="5"/>
      <c r="Y120" s="5"/>
      <c r="Z120" s="5"/>
      <c r="AA120" s="5"/>
      <c r="AB120" s="5"/>
      <c r="AC120" s="5"/>
      <c r="AD120" s="5"/>
      <c r="AE120" s="5"/>
      <c r="AF120" s="5"/>
      <c r="AG120" s="5"/>
      <c r="AH120" s="5"/>
      <c r="AI120" s="5"/>
      <c r="AJ120" s="5"/>
      <c r="AK120"/>
      <c r="AL120"/>
      <c r="AM120"/>
      <c r="AN120"/>
      <c r="AO120"/>
      <c r="AP120"/>
      <c r="AQ120"/>
      <c r="AR120"/>
      <c r="AS120"/>
    </row>
    <row r="121" spans="1:45" ht="13.5" customHeight="1">
      <c r="A121" s="10"/>
      <c r="B121" s="2057" t="s">
        <v>1534</v>
      </c>
      <c r="C121" s="2057"/>
      <c r="D121" s="2058"/>
      <c r="E121" s="1975">
        <v>289</v>
      </c>
      <c r="F121" s="1976"/>
      <c r="G121" s="1978">
        <v>16</v>
      </c>
      <c r="H121" s="1979"/>
      <c r="I121" s="1975">
        <v>96</v>
      </c>
      <c r="J121" s="1976"/>
      <c r="K121" s="1978">
        <v>7</v>
      </c>
      <c r="L121" s="1979"/>
      <c r="M121" s="1992">
        <v>98</v>
      </c>
      <c r="N121" s="1976"/>
      <c r="O121" s="1978">
        <v>6</v>
      </c>
      <c r="P121" s="1979"/>
      <c r="Q121" s="1992">
        <v>95</v>
      </c>
      <c r="R121" s="1976"/>
      <c r="S121" s="1978">
        <v>3</v>
      </c>
      <c r="T121" s="2105"/>
      <c r="X121" s="5"/>
      <c r="Y121" s="5"/>
      <c r="Z121" s="5"/>
      <c r="AA121" s="5"/>
      <c r="AB121" s="5"/>
      <c r="AC121" s="5"/>
      <c r="AD121" s="5"/>
      <c r="AE121" s="5"/>
      <c r="AF121" s="5"/>
      <c r="AG121" s="5"/>
      <c r="AH121" s="5"/>
      <c r="AI121" s="5"/>
      <c r="AJ121" s="5"/>
      <c r="AK121"/>
      <c r="AL121"/>
      <c r="AM121"/>
      <c r="AN121"/>
      <c r="AO121"/>
      <c r="AP121"/>
      <c r="AQ121"/>
      <c r="AR121"/>
      <c r="AS121"/>
    </row>
    <row r="122" spans="1:45" ht="13.5" customHeight="1">
      <c r="A122" s="10"/>
      <c r="B122" s="2057" t="s">
        <v>1535</v>
      </c>
      <c r="C122" s="2057"/>
      <c r="D122" s="2058"/>
      <c r="E122" s="1975">
        <v>35</v>
      </c>
      <c r="F122" s="1976"/>
      <c r="G122" s="1978">
        <v>3</v>
      </c>
      <c r="H122" s="1979"/>
      <c r="I122" s="1975">
        <v>11</v>
      </c>
      <c r="J122" s="1976"/>
      <c r="K122" s="1978">
        <v>1</v>
      </c>
      <c r="L122" s="1979"/>
      <c r="M122" s="1992">
        <v>12</v>
      </c>
      <c r="N122" s="1976"/>
      <c r="O122" s="1978">
        <v>1</v>
      </c>
      <c r="P122" s="1979"/>
      <c r="Q122" s="1992">
        <v>12</v>
      </c>
      <c r="R122" s="1976"/>
      <c r="S122" s="1978">
        <v>1</v>
      </c>
      <c r="T122" s="2105"/>
      <c r="X122" s="5"/>
      <c r="Y122" s="5"/>
      <c r="Z122" s="5"/>
      <c r="AA122" s="5"/>
      <c r="AB122" s="5"/>
      <c r="AC122" s="5"/>
      <c r="AD122" s="5"/>
      <c r="AE122" s="5"/>
      <c r="AF122" s="5"/>
      <c r="AG122" s="5"/>
      <c r="AH122" s="5"/>
      <c r="AI122" s="5"/>
      <c r="AJ122" s="5"/>
      <c r="AK122"/>
      <c r="AL122"/>
      <c r="AM122"/>
      <c r="AN122"/>
      <c r="AO122"/>
      <c r="AP122"/>
      <c r="AQ122"/>
      <c r="AR122"/>
      <c r="AS122"/>
    </row>
    <row r="123" spans="1:45" ht="13.5" customHeight="1">
      <c r="A123" s="10"/>
      <c r="B123" s="2058" t="s">
        <v>2246</v>
      </c>
      <c r="C123" s="2058"/>
      <c r="D123" s="2058"/>
      <c r="E123" s="1975">
        <v>89</v>
      </c>
      <c r="F123" s="1976"/>
      <c r="G123" s="1978">
        <v>7</v>
      </c>
      <c r="H123" s="1979"/>
      <c r="I123" s="1975">
        <v>32</v>
      </c>
      <c r="J123" s="1976"/>
      <c r="K123" s="1978">
        <v>2</v>
      </c>
      <c r="L123" s="1979"/>
      <c r="M123" s="1992">
        <v>24</v>
      </c>
      <c r="N123" s="1976"/>
      <c r="O123" s="1978">
        <v>2</v>
      </c>
      <c r="P123" s="1979"/>
      <c r="Q123" s="1992">
        <v>33</v>
      </c>
      <c r="R123" s="1976"/>
      <c r="S123" s="1978">
        <v>3</v>
      </c>
      <c r="T123" s="2105"/>
      <c r="X123" s="5"/>
      <c r="Y123" s="5"/>
      <c r="Z123" s="5"/>
      <c r="AA123" s="5"/>
      <c r="AB123" s="5"/>
      <c r="AC123" s="5"/>
      <c r="AD123" s="5"/>
      <c r="AE123" s="5"/>
      <c r="AF123" s="5"/>
      <c r="AG123" s="5"/>
      <c r="AH123" s="5"/>
      <c r="AI123" s="5"/>
      <c r="AJ123" s="5"/>
      <c r="AK123"/>
      <c r="AL123"/>
      <c r="AM123"/>
      <c r="AN123"/>
      <c r="AO123"/>
      <c r="AP123"/>
      <c r="AQ123"/>
      <c r="AR123"/>
      <c r="AS123"/>
    </row>
    <row r="124" spans="1:45" ht="13.5" customHeight="1">
      <c r="A124" s="10"/>
      <c r="B124" s="2057" t="s">
        <v>2247</v>
      </c>
      <c r="C124" s="2057"/>
      <c r="D124" s="2058"/>
      <c r="E124" s="1975">
        <v>523</v>
      </c>
      <c r="F124" s="1976"/>
      <c r="G124" s="1978">
        <v>21</v>
      </c>
      <c r="H124" s="1979"/>
      <c r="I124" s="1975">
        <v>176</v>
      </c>
      <c r="J124" s="1976"/>
      <c r="K124" s="1978">
        <v>5</v>
      </c>
      <c r="L124" s="1979"/>
      <c r="M124" s="1992">
        <v>176</v>
      </c>
      <c r="N124" s="1976"/>
      <c r="O124" s="1978">
        <v>11</v>
      </c>
      <c r="P124" s="1979"/>
      <c r="Q124" s="1992">
        <v>171</v>
      </c>
      <c r="R124" s="1976"/>
      <c r="S124" s="1978">
        <v>5</v>
      </c>
      <c r="T124" s="2105"/>
      <c r="X124" s="5"/>
      <c r="Y124" s="5"/>
      <c r="Z124" s="5"/>
      <c r="AA124" s="5"/>
      <c r="AB124" s="5"/>
      <c r="AC124" s="5"/>
      <c r="AD124" s="5"/>
      <c r="AE124" s="5"/>
      <c r="AF124" s="5"/>
      <c r="AG124" s="5"/>
      <c r="AH124" s="5"/>
      <c r="AI124" s="5"/>
      <c r="AJ124" s="5"/>
      <c r="AK124"/>
      <c r="AL124"/>
      <c r="AM124"/>
      <c r="AN124"/>
      <c r="AO124"/>
      <c r="AP124"/>
      <c r="AQ124"/>
      <c r="AR124"/>
      <c r="AS124"/>
    </row>
    <row r="125" spans="1:45" ht="13.5" customHeight="1">
      <c r="A125" s="10"/>
      <c r="B125" s="2057" t="s">
        <v>2248</v>
      </c>
      <c r="C125" s="2057"/>
      <c r="D125" s="2058"/>
      <c r="E125" s="1975">
        <v>169</v>
      </c>
      <c r="F125" s="1976"/>
      <c r="G125" s="1978">
        <v>8</v>
      </c>
      <c r="H125" s="1979"/>
      <c r="I125" s="1975">
        <v>53</v>
      </c>
      <c r="J125" s="1976"/>
      <c r="K125" s="1978">
        <v>1</v>
      </c>
      <c r="L125" s="1979"/>
      <c r="M125" s="1992">
        <v>55</v>
      </c>
      <c r="N125" s="1976"/>
      <c r="O125" s="1978">
        <v>4</v>
      </c>
      <c r="P125" s="1979"/>
      <c r="Q125" s="1992">
        <v>61</v>
      </c>
      <c r="R125" s="1976"/>
      <c r="S125" s="1978">
        <v>3</v>
      </c>
      <c r="T125" s="2105"/>
      <c r="X125" s="5"/>
      <c r="Y125" s="5"/>
      <c r="Z125" s="5"/>
      <c r="AA125" s="5"/>
      <c r="AB125" s="5"/>
      <c r="AC125" s="5"/>
      <c r="AD125" s="5"/>
      <c r="AE125" s="5"/>
      <c r="AF125" s="5"/>
      <c r="AG125" s="5"/>
      <c r="AH125" s="5"/>
      <c r="AI125" s="5"/>
      <c r="AJ125" s="5"/>
      <c r="AK125"/>
      <c r="AL125"/>
      <c r="AM125"/>
      <c r="AN125"/>
      <c r="AO125"/>
      <c r="AP125"/>
      <c r="AQ125"/>
      <c r="AR125"/>
      <c r="AS125"/>
    </row>
    <row r="126" spans="1:45" ht="13.5" customHeight="1">
      <c r="A126" s="10"/>
      <c r="B126" s="2057" t="s">
        <v>2203</v>
      </c>
      <c r="C126" s="2057"/>
      <c r="D126" s="2058"/>
      <c r="E126" s="1975">
        <v>110</v>
      </c>
      <c r="F126" s="1976"/>
      <c r="G126" s="1978">
        <v>5</v>
      </c>
      <c r="H126" s="1979"/>
      <c r="I126" s="1975">
        <v>37</v>
      </c>
      <c r="J126" s="1976"/>
      <c r="K126" s="1978">
        <v>0</v>
      </c>
      <c r="L126" s="1979"/>
      <c r="M126" s="1992">
        <v>40</v>
      </c>
      <c r="N126" s="1976"/>
      <c r="O126" s="1978">
        <v>2</v>
      </c>
      <c r="P126" s="1979"/>
      <c r="Q126" s="1992">
        <v>33</v>
      </c>
      <c r="R126" s="1976"/>
      <c r="S126" s="1978">
        <v>3</v>
      </c>
      <c r="T126" s="2105"/>
      <c r="X126" s="5"/>
      <c r="Y126" s="5"/>
      <c r="Z126" s="5"/>
      <c r="AA126" s="5"/>
      <c r="AB126" s="5"/>
      <c r="AC126" s="5"/>
      <c r="AD126" s="5"/>
      <c r="AE126" s="5"/>
      <c r="AF126" s="5"/>
      <c r="AG126" s="5"/>
      <c r="AH126" s="5"/>
      <c r="AI126" s="5"/>
      <c r="AJ126" s="5"/>
      <c r="AK126"/>
      <c r="AL126"/>
      <c r="AM126"/>
      <c r="AN126"/>
      <c r="AO126"/>
      <c r="AP126"/>
      <c r="AQ126"/>
      <c r="AR126"/>
      <c r="AS126"/>
    </row>
    <row r="127" spans="1:45" ht="14.25" customHeight="1" thickBot="1">
      <c r="A127" s="7"/>
      <c r="B127" s="2052" t="s">
        <v>2517</v>
      </c>
      <c r="C127" s="2052"/>
      <c r="D127" s="2052"/>
      <c r="E127" s="2238">
        <v>213</v>
      </c>
      <c r="F127" s="1977"/>
      <c r="G127" s="2114">
        <v>16</v>
      </c>
      <c r="H127" s="2244"/>
      <c r="I127" s="2238">
        <v>74</v>
      </c>
      <c r="J127" s="1977"/>
      <c r="K127" s="1978">
        <v>7</v>
      </c>
      <c r="L127" s="1979"/>
      <c r="M127" s="2240">
        <v>65</v>
      </c>
      <c r="N127" s="1977"/>
      <c r="O127" s="1978">
        <v>5</v>
      </c>
      <c r="P127" s="1979"/>
      <c r="Q127" s="2240">
        <v>74</v>
      </c>
      <c r="R127" s="1977"/>
      <c r="S127" s="1978">
        <v>4</v>
      </c>
      <c r="T127" s="2105"/>
      <c r="X127" s="5"/>
      <c r="Y127" s="5"/>
      <c r="Z127" s="5"/>
      <c r="AA127" s="5"/>
      <c r="AB127" s="5"/>
      <c r="AC127" s="5"/>
      <c r="AD127" s="5"/>
      <c r="AE127" s="5"/>
      <c r="AF127" s="5"/>
      <c r="AG127" s="5"/>
      <c r="AH127" s="5"/>
      <c r="AI127" s="5"/>
      <c r="AJ127" s="5"/>
      <c r="AK127"/>
      <c r="AL127"/>
      <c r="AM127"/>
      <c r="AN127"/>
      <c r="AO127"/>
      <c r="AP127"/>
      <c r="AQ127"/>
      <c r="AR127"/>
      <c r="AS127"/>
    </row>
    <row r="128" spans="1:45" ht="14.25" customHeight="1">
      <c r="A128" s="141" t="s">
        <v>2898</v>
      </c>
      <c r="B128" s="11"/>
      <c r="C128" s="11"/>
      <c r="D128" s="11"/>
      <c r="E128" s="1099"/>
      <c r="F128" s="1099"/>
      <c r="G128" s="1099"/>
      <c r="H128" s="1099"/>
      <c r="I128" s="1099"/>
      <c r="J128" s="1099"/>
      <c r="K128" s="1099"/>
      <c r="L128" s="1099"/>
      <c r="M128" s="1099"/>
      <c r="N128" s="1099"/>
      <c r="O128" s="1099"/>
      <c r="P128" s="1099"/>
      <c r="Q128" s="1099"/>
      <c r="R128" s="1099"/>
      <c r="S128" s="1099"/>
      <c r="T128" s="1099"/>
      <c r="X128" s="5"/>
      <c r="Y128" s="5"/>
      <c r="Z128" s="5"/>
      <c r="AA128" s="5"/>
      <c r="AB128" s="5"/>
      <c r="AC128" s="5"/>
      <c r="AD128" s="5"/>
      <c r="AE128" s="5"/>
      <c r="AF128" s="5"/>
      <c r="AG128" s="5"/>
      <c r="AH128" s="5"/>
      <c r="AI128" s="5"/>
      <c r="AJ128" s="5"/>
      <c r="AK128"/>
      <c r="AL128"/>
      <c r="AM128"/>
      <c r="AN128"/>
      <c r="AO128"/>
      <c r="AP128"/>
      <c r="AQ128"/>
      <c r="AR128"/>
      <c r="AS128"/>
    </row>
    <row r="129" spans="1:45" ht="14.25" customHeight="1">
      <c r="B129" s="11"/>
      <c r="C129" s="11"/>
      <c r="D129" s="11"/>
      <c r="E129" s="1134"/>
      <c r="F129" s="1134"/>
      <c r="G129" s="1134"/>
      <c r="H129" s="1134"/>
      <c r="I129" s="1134"/>
      <c r="J129" s="1134"/>
      <c r="K129" s="1134"/>
      <c r="L129" s="1134"/>
      <c r="M129" s="1134"/>
      <c r="N129" s="1134"/>
      <c r="O129" s="1134"/>
      <c r="P129" s="1134"/>
      <c r="Q129" s="1134"/>
      <c r="R129" s="1134"/>
      <c r="S129" s="1134"/>
      <c r="T129" s="1134"/>
      <c r="X129" s="5"/>
      <c r="Y129" s="5"/>
      <c r="Z129" s="5"/>
      <c r="AA129" s="5"/>
      <c r="AB129" s="5"/>
      <c r="AC129" s="5"/>
      <c r="AD129" s="5"/>
      <c r="AE129" s="5"/>
      <c r="AF129" s="5"/>
      <c r="AG129" s="5"/>
      <c r="AH129" s="5"/>
      <c r="AI129" s="5"/>
      <c r="AJ129" s="5"/>
      <c r="AK129"/>
      <c r="AL129"/>
      <c r="AM129"/>
      <c r="AN129"/>
      <c r="AO129"/>
      <c r="AP129"/>
      <c r="AQ129"/>
      <c r="AR129"/>
      <c r="AS129"/>
    </row>
    <row r="130" spans="1:45" ht="18" customHeight="1" thickBot="1">
      <c r="A130" s="792" t="s">
        <v>2884</v>
      </c>
      <c r="B130" s="792"/>
      <c r="C130" s="793"/>
      <c r="D130" s="793"/>
      <c r="E130" s="793"/>
      <c r="F130" s="179"/>
      <c r="G130" s="5"/>
      <c r="H130" s="5"/>
      <c r="I130" s="5"/>
      <c r="J130" s="5"/>
      <c r="K130" s="5"/>
      <c r="L130" s="5"/>
      <c r="M130" s="5"/>
      <c r="N130" s="5"/>
      <c r="O130" s="5"/>
      <c r="P130" s="5"/>
      <c r="Q130" s="5"/>
      <c r="R130" s="5"/>
      <c r="S130" s="5"/>
      <c r="T130" s="5"/>
      <c r="U130" s="179"/>
      <c r="V130" s="179"/>
      <c r="W130" s="179"/>
      <c r="X130" s="179"/>
      <c r="Y130" s="179"/>
      <c r="Z130" s="179"/>
      <c r="AA130" s="179"/>
      <c r="AB130" s="179"/>
      <c r="AC130" s="179"/>
      <c r="AD130" s="179"/>
      <c r="AE130" s="179"/>
      <c r="AF130" s="179"/>
      <c r="AG130" s="179"/>
      <c r="AH130" s="179"/>
      <c r="AI130" s="179"/>
      <c r="AJ130" s="5"/>
      <c r="AM130"/>
      <c r="AN130"/>
      <c r="AO130"/>
      <c r="AP130"/>
      <c r="AQ130"/>
      <c r="AR130"/>
      <c r="AS130"/>
    </row>
    <row r="131" spans="1:45" ht="13.5" customHeight="1">
      <c r="A131" s="2090" t="s">
        <v>966</v>
      </c>
      <c r="B131" s="2091"/>
      <c r="C131" s="2091"/>
      <c r="D131" s="2092"/>
      <c r="E131" s="169"/>
      <c r="F131" s="158"/>
      <c r="G131" s="158"/>
      <c r="H131" s="159"/>
      <c r="I131" s="172"/>
      <c r="J131" s="173"/>
      <c r="K131" s="174"/>
      <c r="L131" s="173"/>
      <c r="M131" s="174"/>
      <c r="N131" s="173"/>
      <c r="O131" s="174"/>
      <c r="P131" s="173"/>
      <c r="Q131" s="174"/>
      <c r="R131" s="173"/>
      <c r="S131" s="174"/>
      <c r="T131" s="173"/>
      <c r="U131" s="174"/>
      <c r="V131" s="173"/>
      <c r="W131" s="174"/>
      <c r="X131" s="173"/>
      <c r="Y131" s="174"/>
      <c r="Z131" s="173"/>
      <c r="AA131" s="174"/>
      <c r="AB131" s="173"/>
      <c r="AC131" s="174"/>
      <c r="AD131" s="173"/>
      <c r="AE131" s="174"/>
      <c r="AF131" s="173"/>
      <c r="AG131" s="174"/>
      <c r="AH131" s="173"/>
      <c r="AI131" s="175"/>
      <c r="AJ131" s="176"/>
      <c r="AO131"/>
      <c r="AP131"/>
      <c r="AQ131"/>
      <c r="AR131"/>
      <c r="AS131"/>
    </row>
    <row r="132" spans="1:45" ht="13.5" customHeight="1">
      <c r="A132" s="2093"/>
      <c r="B132" s="2094"/>
      <c r="C132" s="2094"/>
      <c r="D132" s="2095"/>
      <c r="E132" s="2103" t="s">
        <v>2207</v>
      </c>
      <c r="F132" s="2104"/>
      <c r="G132" s="2099" t="s">
        <v>235</v>
      </c>
      <c r="H132" s="2100"/>
      <c r="I132" s="2104" t="s">
        <v>426</v>
      </c>
      <c r="J132" s="1981"/>
      <c r="K132" s="1980" t="s">
        <v>2538</v>
      </c>
      <c r="L132" s="1981"/>
      <c r="M132" s="1980" t="s">
        <v>422</v>
      </c>
      <c r="N132" s="1981"/>
      <c r="O132" s="1980" t="s">
        <v>967</v>
      </c>
      <c r="P132" s="1981"/>
      <c r="Q132" s="1980" t="s">
        <v>968</v>
      </c>
      <c r="R132" s="1981"/>
      <c r="S132" s="1980" t="s">
        <v>423</v>
      </c>
      <c r="T132" s="1981"/>
      <c r="U132" s="1980" t="s">
        <v>424</v>
      </c>
      <c r="V132" s="1981"/>
      <c r="W132" s="1980" t="s">
        <v>1793</v>
      </c>
      <c r="X132" s="1981"/>
      <c r="Y132" s="1980" t="s">
        <v>2810</v>
      </c>
      <c r="Z132" s="1981"/>
      <c r="AA132" s="1980" t="s">
        <v>969</v>
      </c>
      <c r="AB132" s="1981"/>
      <c r="AC132" s="2112" t="s">
        <v>236</v>
      </c>
      <c r="AD132" s="1981"/>
      <c r="AE132" s="1980" t="s">
        <v>970</v>
      </c>
      <c r="AF132" s="1981"/>
      <c r="AG132" s="1980" t="s">
        <v>971</v>
      </c>
      <c r="AH132" s="1981"/>
      <c r="AI132" s="2112" t="s">
        <v>2567</v>
      </c>
      <c r="AJ132" s="2102"/>
      <c r="AO132"/>
      <c r="AP132"/>
      <c r="AQ132"/>
      <c r="AR132"/>
      <c r="AS132"/>
    </row>
    <row r="133" spans="1:45" ht="13.5" customHeight="1">
      <c r="A133" s="2093"/>
      <c r="B133" s="2094"/>
      <c r="C133" s="2094"/>
      <c r="D133" s="2095"/>
      <c r="E133" s="2103"/>
      <c r="F133" s="2104"/>
      <c r="G133" s="2101"/>
      <c r="H133" s="2102"/>
      <c r="I133" s="2104"/>
      <c r="J133" s="1981"/>
      <c r="K133" s="1980"/>
      <c r="L133" s="1981"/>
      <c r="M133" s="1980"/>
      <c r="N133" s="1981"/>
      <c r="O133" s="1980"/>
      <c r="P133" s="1981"/>
      <c r="Q133" s="1980"/>
      <c r="R133" s="1981"/>
      <c r="S133" s="1980"/>
      <c r="T133" s="1981"/>
      <c r="U133" s="1980"/>
      <c r="V133" s="1981"/>
      <c r="W133" s="1980"/>
      <c r="X133" s="1981"/>
      <c r="Y133" s="1980"/>
      <c r="Z133" s="1981"/>
      <c r="AA133" s="1980"/>
      <c r="AB133" s="1981"/>
      <c r="AC133" s="1980"/>
      <c r="AD133" s="1981"/>
      <c r="AE133" s="1980"/>
      <c r="AF133" s="1981"/>
      <c r="AG133" s="1980"/>
      <c r="AH133" s="1981"/>
      <c r="AI133" s="2112"/>
      <c r="AJ133" s="2102"/>
      <c r="AO133"/>
      <c r="AP133"/>
      <c r="AQ133"/>
      <c r="AR133"/>
      <c r="AS133"/>
    </row>
    <row r="134" spans="1:45" ht="13.5" customHeight="1">
      <c r="A134" s="2093"/>
      <c r="B134" s="2094"/>
      <c r="C134" s="2094"/>
      <c r="D134" s="2095"/>
      <c r="E134" s="2103"/>
      <c r="F134" s="2104"/>
      <c r="G134" s="2101"/>
      <c r="H134" s="2102"/>
      <c r="I134" s="2104"/>
      <c r="J134" s="1981"/>
      <c r="K134" s="1980"/>
      <c r="L134" s="1981"/>
      <c r="M134" s="1980"/>
      <c r="N134" s="1981"/>
      <c r="O134" s="1980"/>
      <c r="P134" s="1981"/>
      <c r="Q134" s="1980"/>
      <c r="R134" s="1981"/>
      <c r="S134" s="1980"/>
      <c r="T134" s="1981"/>
      <c r="U134" s="1980"/>
      <c r="V134" s="1981"/>
      <c r="W134" s="1980"/>
      <c r="X134" s="1981"/>
      <c r="Y134" s="1980"/>
      <c r="Z134" s="1981"/>
      <c r="AA134" s="1980"/>
      <c r="AB134" s="1981"/>
      <c r="AC134" s="1980"/>
      <c r="AD134" s="1981"/>
      <c r="AE134" s="1980"/>
      <c r="AF134" s="1981"/>
      <c r="AG134" s="1980"/>
      <c r="AH134" s="1981"/>
      <c r="AI134" s="2112"/>
      <c r="AJ134" s="2102"/>
      <c r="AO134"/>
      <c r="AP134"/>
      <c r="AQ134"/>
      <c r="AR134"/>
      <c r="AS134"/>
    </row>
    <row r="135" spans="1:45" ht="13.5" customHeight="1">
      <c r="A135" s="2093"/>
      <c r="B135" s="2094"/>
      <c r="C135" s="2094"/>
      <c r="D135" s="2095"/>
      <c r="E135" s="2103"/>
      <c r="F135" s="2104"/>
      <c r="G135" s="2101"/>
      <c r="H135" s="2102"/>
      <c r="I135" s="2104"/>
      <c r="J135" s="1981"/>
      <c r="K135" s="1980"/>
      <c r="L135" s="1981"/>
      <c r="M135" s="1980"/>
      <c r="N135" s="1981"/>
      <c r="O135" s="1980"/>
      <c r="P135" s="1981"/>
      <c r="Q135" s="1980"/>
      <c r="R135" s="1981"/>
      <c r="S135" s="1980"/>
      <c r="T135" s="1981"/>
      <c r="U135" s="1980"/>
      <c r="V135" s="1981"/>
      <c r="W135" s="1980"/>
      <c r="X135" s="1981"/>
      <c r="Y135" s="1980"/>
      <c r="Z135" s="1981"/>
      <c r="AA135" s="1980"/>
      <c r="AB135" s="1981"/>
      <c r="AC135" s="1980"/>
      <c r="AD135" s="1981"/>
      <c r="AE135" s="1980"/>
      <c r="AF135" s="1981"/>
      <c r="AG135" s="1980"/>
      <c r="AH135" s="1981"/>
      <c r="AI135" s="2112"/>
      <c r="AJ135" s="2102"/>
      <c r="AO135"/>
      <c r="AP135"/>
      <c r="AQ135"/>
      <c r="AR135"/>
      <c r="AS135"/>
    </row>
    <row r="136" spans="1:45" ht="33" customHeight="1">
      <c r="A136" s="2093"/>
      <c r="B136" s="2094"/>
      <c r="C136" s="2094"/>
      <c r="D136" s="2095"/>
      <c r="E136" s="2103"/>
      <c r="F136" s="2104"/>
      <c r="G136" s="2101"/>
      <c r="H136" s="2102"/>
      <c r="I136" s="2104"/>
      <c r="J136" s="1981"/>
      <c r="K136" s="1980"/>
      <c r="L136" s="1981"/>
      <c r="M136" s="1980"/>
      <c r="N136" s="1981"/>
      <c r="O136" s="1980"/>
      <c r="P136" s="1981"/>
      <c r="Q136" s="1980"/>
      <c r="R136" s="1981"/>
      <c r="S136" s="1980"/>
      <c r="T136" s="1981"/>
      <c r="U136" s="1980"/>
      <c r="V136" s="1981"/>
      <c r="W136" s="1980"/>
      <c r="X136" s="1981"/>
      <c r="Y136" s="1980"/>
      <c r="Z136" s="1981"/>
      <c r="AA136" s="1980"/>
      <c r="AB136" s="1981"/>
      <c r="AC136" s="1980"/>
      <c r="AD136" s="1981"/>
      <c r="AE136" s="1980"/>
      <c r="AF136" s="1981"/>
      <c r="AG136" s="1980"/>
      <c r="AH136" s="1981"/>
      <c r="AI136" s="2112"/>
      <c r="AJ136" s="2102"/>
      <c r="AO136"/>
      <c r="AP136"/>
      <c r="AQ136"/>
      <c r="AR136"/>
      <c r="AS136"/>
    </row>
    <row r="137" spans="1:45" ht="14.25" thickBot="1">
      <c r="A137" s="2096"/>
      <c r="B137" s="2097"/>
      <c r="C137" s="2097"/>
      <c r="D137" s="2098"/>
      <c r="E137" s="149"/>
      <c r="F137" s="162"/>
      <c r="G137" s="163"/>
      <c r="H137" s="164"/>
      <c r="I137" s="162"/>
      <c r="J137" s="177"/>
      <c r="K137" s="178"/>
      <c r="L137" s="177"/>
      <c r="M137" s="178"/>
      <c r="N137" s="177"/>
      <c r="O137" s="178"/>
      <c r="P137" s="177"/>
      <c r="Q137" s="178"/>
      <c r="R137" s="177"/>
      <c r="S137" s="178"/>
      <c r="T137" s="177"/>
      <c r="U137" s="178"/>
      <c r="V137" s="177"/>
      <c r="W137" s="178"/>
      <c r="X137" s="177"/>
      <c r="Y137" s="178"/>
      <c r="Z137" s="177"/>
      <c r="AA137" s="178"/>
      <c r="AB137" s="177"/>
      <c r="AC137" s="178"/>
      <c r="AD137" s="177"/>
      <c r="AE137" s="178"/>
      <c r="AF137" s="177"/>
      <c r="AG137" s="178"/>
      <c r="AH137" s="177"/>
      <c r="AI137" s="178"/>
      <c r="AJ137" s="164"/>
      <c r="AO137"/>
      <c r="AP137"/>
      <c r="AQ137"/>
      <c r="AR137"/>
      <c r="AS137"/>
    </row>
    <row r="138" spans="1:45">
      <c r="A138" s="2206" t="s">
        <v>2762</v>
      </c>
      <c r="B138" s="2207"/>
      <c r="C138" s="2207"/>
      <c r="D138" s="2208"/>
      <c r="E138" s="2278">
        <v>2809</v>
      </c>
      <c r="F138" s="2279"/>
      <c r="G138" s="2280">
        <v>-88</v>
      </c>
      <c r="H138" s="2281"/>
      <c r="I138" s="2278">
        <v>136</v>
      </c>
      <c r="J138" s="2249"/>
      <c r="K138" s="2249">
        <v>141</v>
      </c>
      <c r="L138" s="2249"/>
      <c r="M138" s="2249">
        <v>0</v>
      </c>
      <c r="N138" s="2249"/>
      <c r="O138" s="2249">
        <v>39</v>
      </c>
      <c r="P138" s="2249"/>
      <c r="Q138" s="2249">
        <v>19</v>
      </c>
      <c r="R138" s="2249"/>
      <c r="S138" s="2249">
        <v>1905</v>
      </c>
      <c r="T138" s="2249"/>
      <c r="U138" s="2249">
        <v>0</v>
      </c>
      <c r="V138" s="2249"/>
      <c r="W138" s="2249">
        <v>233</v>
      </c>
      <c r="X138" s="2249"/>
      <c r="Y138" s="2249">
        <v>6</v>
      </c>
      <c r="Z138" s="2249"/>
      <c r="AA138" s="2249">
        <v>135</v>
      </c>
      <c r="AB138" s="2249"/>
      <c r="AC138" s="2249">
        <v>10</v>
      </c>
      <c r="AD138" s="2249"/>
      <c r="AE138" s="2249">
        <v>30</v>
      </c>
      <c r="AF138" s="2249"/>
      <c r="AG138" s="2249">
        <v>155</v>
      </c>
      <c r="AH138" s="2249"/>
      <c r="AI138" s="2249">
        <v>0</v>
      </c>
      <c r="AJ138" s="2277"/>
      <c r="AO138"/>
      <c r="AP138"/>
      <c r="AQ138"/>
      <c r="AR138"/>
      <c r="AS138"/>
    </row>
    <row r="139" spans="1:45">
      <c r="A139" s="368" t="s">
        <v>2210</v>
      </c>
      <c r="B139" s="171"/>
      <c r="C139" s="1127"/>
      <c r="D139" s="148"/>
      <c r="E139" s="2076">
        <v>1002</v>
      </c>
      <c r="F139" s="2077"/>
      <c r="G139" s="2245">
        <v>-26</v>
      </c>
      <c r="H139" s="2246"/>
      <c r="I139" s="2076">
        <v>41</v>
      </c>
      <c r="J139" s="2211"/>
      <c r="K139" s="2211">
        <v>44</v>
      </c>
      <c r="L139" s="2211"/>
      <c r="M139" s="2211"/>
      <c r="N139" s="2211"/>
      <c r="O139" s="2211">
        <v>16</v>
      </c>
      <c r="P139" s="2211"/>
      <c r="Q139" s="2211">
        <v>6</v>
      </c>
      <c r="R139" s="2211"/>
      <c r="S139" s="2211">
        <v>696</v>
      </c>
      <c r="T139" s="2211"/>
      <c r="U139" s="2077"/>
      <c r="V139" s="2130"/>
      <c r="W139" s="2211">
        <v>99</v>
      </c>
      <c r="X139" s="2211"/>
      <c r="Y139" s="2211">
        <v>2</v>
      </c>
      <c r="Z139" s="2211"/>
      <c r="AA139" s="2211">
        <v>41</v>
      </c>
      <c r="AB139" s="2211"/>
      <c r="AC139" s="2211">
        <v>2</v>
      </c>
      <c r="AD139" s="2211"/>
      <c r="AE139" s="2211">
        <v>5</v>
      </c>
      <c r="AF139" s="2211"/>
      <c r="AG139" s="2211">
        <v>50</v>
      </c>
      <c r="AH139" s="2211"/>
      <c r="AI139" s="2211">
        <v>0</v>
      </c>
      <c r="AJ139" s="2229"/>
      <c r="AK139" s="5"/>
      <c r="AL139" s="5"/>
      <c r="AM139" s="5"/>
      <c r="AN139" s="5"/>
      <c r="AO139"/>
      <c r="AP139"/>
      <c r="AQ139"/>
      <c r="AR139"/>
      <c r="AS139"/>
    </row>
    <row r="140" spans="1:45" ht="13.5" customHeight="1">
      <c r="A140" s="10"/>
      <c r="B140" s="2057" t="s">
        <v>2211</v>
      </c>
      <c r="C140" s="2057"/>
      <c r="D140" s="2058"/>
      <c r="E140" s="2059">
        <v>580</v>
      </c>
      <c r="F140" s="1992"/>
      <c r="G140" s="2247">
        <v>-16</v>
      </c>
      <c r="H140" s="2248"/>
      <c r="I140" s="2059">
        <v>21</v>
      </c>
      <c r="J140" s="2204"/>
      <c r="K140" s="2204">
        <v>25</v>
      </c>
      <c r="L140" s="2204"/>
      <c r="M140" s="1992"/>
      <c r="N140" s="2128"/>
      <c r="O140" s="2204">
        <v>10</v>
      </c>
      <c r="P140" s="2204"/>
      <c r="Q140" s="2204">
        <v>3</v>
      </c>
      <c r="R140" s="2204"/>
      <c r="S140" s="2204">
        <v>413</v>
      </c>
      <c r="T140" s="2204"/>
      <c r="U140" s="1992"/>
      <c r="V140" s="2128"/>
      <c r="W140" s="2204">
        <v>56</v>
      </c>
      <c r="X140" s="2204"/>
      <c r="Y140" s="2204">
        <v>2</v>
      </c>
      <c r="Z140" s="2204"/>
      <c r="AA140" s="2204">
        <v>22</v>
      </c>
      <c r="AB140" s="2204"/>
      <c r="AC140" s="2204">
        <v>2</v>
      </c>
      <c r="AD140" s="2204"/>
      <c r="AE140" s="2204">
        <v>0</v>
      </c>
      <c r="AF140" s="2204"/>
      <c r="AG140" s="2204">
        <v>26</v>
      </c>
      <c r="AH140" s="2204"/>
      <c r="AI140" s="2204">
        <v>0</v>
      </c>
      <c r="AJ140" s="2250"/>
      <c r="AK140" s="5"/>
      <c r="AL140" s="5"/>
      <c r="AM140" s="5"/>
      <c r="AN140" s="5"/>
      <c r="AO140"/>
      <c r="AP140"/>
      <c r="AQ140"/>
      <c r="AR140"/>
      <c r="AS140"/>
    </row>
    <row r="141" spans="1:45" ht="13.5" customHeight="1">
      <c r="A141" s="10"/>
      <c r="B141" s="2057" t="s">
        <v>2212</v>
      </c>
      <c r="C141" s="2057"/>
      <c r="D141" s="2058"/>
      <c r="E141" s="2059">
        <v>64</v>
      </c>
      <c r="F141" s="1992"/>
      <c r="G141" s="2247">
        <v>-1</v>
      </c>
      <c r="H141" s="2248"/>
      <c r="I141" s="2059">
        <v>4</v>
      </c>
      <c r="J141" s="2204"/>
      <c r="K141" s="2204">
        <v>4</v>
      </c>
      <c r="L141" s="2204"/>
      <c r="M141" s="1992"/>
      <c r="N141" s="2128"/>
      <c r="O141" s="2204">
        <v>0</v>
      </c>
      <c r="P141" s="2204"/>
      <c r="Q141" s="2204">
        <v>0</v>
      </c>
      <c r="R141" s="2204"/>
      <c r="S141" s="2204">
        <v>38</v>
      </c>
      <c r="T141" s="2204"/>
      <c r="U141" s="1992"/>
      <c r="V141" s="2128"/>
      <c r="W141" s="2204">
        <v>7</v>
      </c>
      <c r="X141" s="2204"/>
      <c r="Y141" s="2204">
        <v>0</v>
      </c>
      <c r="Z141" s="2204"/>
      <c r="AA141" s="2204">
        <v>4</v>
      </c>
      <c r="AB141" s="2204"/>
      <c r="AC141" s="2204">
        <v>0</v>
      </c>
      <c r="AD141" s="2204"/>
      <c r="AE141" s="2204">
        <v>2</v>
      </c>
      <c r="AF141" s="2204"/>
      <c r="AG141" s="2204">
        <v>5</v>
      </c>
      <c r="AH141" s="2204"/>
      <c r="AI141" s="2204">
        <v>0</v>
      </c>
      <c r="AJ141" s="2250"/>
      <c r="AK141" s="5"/>
      <c r="AL141" s="5"/>
      <c r="AM141" s="5"/>
      <c r="AN141" s="5"/>
      <c r="AO141"/>
      <c r="AP141"/>
      <c r="AQ141"/>
      <c r="AR141"/>
      <c r="AS141"/>
    </row>
    <row r="142" spans="1:45" ht="13.5" customHeight="1">
      <c r="A142" s="10"/>
      <c r="B142" s="2057" t="s">
        <v>2213</v>
      </c>
      <c r="C142" s="2057"/>
      <c r="D142" s="2058"/>
      <c r="E142" s="2059">
        <v>31</v>
      </c>
      <c r="F142" s="1992"/>
      <c r="G142" s="2247">
        <v>1</v>
      </c>
      <c r="H142" s="2248"/>
      <c r="I142" s="2059">
        <v>1</v>
      </c>
      <c r="J142" s="2204"/>
      <c r="K142" s="2204">
        <v>1</v>
      </c>
      <c r="L142" s="2204"/>
      <c r="M142" s="1992"/>
      <c r="N142" s="2128"/>
      <c r="O142" s="2204">
        <v>0</v>
      </c>
      <c r="P142" s="2204"/>
      <c r="Q142" s="2204">
        <v>0</v>
      </c>
      <c r="R142" s="2204"/>
      <c r="S142" s="2204">
        <v>21</v>
      </c>
      <c r="T142" s="2204"/>
      <c r="U142" s="1992"/>
      <c r="V142" s="2128"/>
      <c r="W142" s="2204">
        <v>4</v>
      </c>
      <c r="X142" s="2204"/>
      <c r="Y142" s="2204">
        <v>0</v>
      </c>
      <c r="Z142" s="2204"/>
      <c r="AA142" s="2204">
        <v>1</v>
      </c>
      <c r="AB142" s="2204"/>
      <c r="AC142" s="2204">
        <v>0</v>
      </c>
      <c r="AD142" s="2204"/>
      <c r="AE142" s="2204">
        <v>1</v>
      </c>
      <c r="AF142" s="2204"/>
      <c r="AG142" s="2204">
        <v>2</v>
      </c>
      <c r="AH142" s="2204"/>
      <c r="AI142" s="2204">
        <v>0</v>
      </c>
      <c r="AJ142" s="2250"/>
      <c r="AK142" s="5"/>
      <c r="AL142" s="5"/>
      <c r="AM142" s="5"/>
      <c r="AN142" s="5"/>
      <c r="AO142"/>
      <c r="AP142"/>
      <c r="AQ142"/>
      <c r="AR142"/>
      <c r="AS142"/>
    </row>
    <row r="143" spans="1:45" ht="13.5" customHeight="1">
      <c r="A143" s="10"/>
      <c r="B143" s="2057" t="s">
        <v>2214</v>
      </c>
      <c r="C143" s="2057"/>
      <c r="D143" s="2058"/>
      <c r="E143" s="2059">
        <v>30</v>
      </c>
      <c r="F143" s="1992"/>
      <c r="G143" s="2247">
        <v>-2</v>
      </c>
      <c r="H143" s="2248"/>
      <c r="I143" s="2059">
        <v>3</v>
      </c>
      <c r="J143" s="2204"/>
      <c r="K143" s="2204">
        <v>2</v>
      </c>
      <c r="L143" s="2204"/>
      <c r="M143" s="1992"/>
      <c r="N143" s="2128"/>
      <c r="O143" s="2204">
        <v>0</v>
      </c>
      <c r="P143" s="2204"/>
      <c r="Q143" s="2204">
        <v>0</v>
      </c>
      <c r="R143" s="2204"/>
      <c r="S143" s="2204">
        <v>17</v>
      </c>
      <c r="T143" s="2204"/>
      <c r="U143" s="1992"/>
      <c r="V143" s="2128"/>
      <c r="W143" s="2204">
        <v>3</v>
      </c>
      <c r="X143" s="2204"/>
      <c r="Y143" s="2204">
        <v>0</v>
      </c>
      <c r="Z143" s="2204"/>
      <c r="AA143" s="2204">
        <v>2</v>
      </c>
      <c r="AB143" s="2204"/>
      <c r="AC143" s="2204">
        <v>0</v>
      </c>
      <c r="AD143" s="2204"/>
      <c r="AE143" s="2204">
        <v>1</v>
      </c>
      <c r="AF143" s="2204"/>
      <c r="AG143" s="2204">
        <v>2</v>
      </c>
      <c r="AH143" s="2204"/>
      <c r="AI143" s="2204">
        <v>0</v>
      </c>
      <c r="AJ143" s="2250"/>
      <c r="AK143" s="5"/>
      <c r="AL143" s="5"/>
      <c r="AM143" s="5"/>
      <c r="AN143" s="5"/>
      <c r="AO143"/>
      <c r="AP143"/>
      <c r="AQ143"/>
      <c r="AR143"/>
      <c r="AS143"/>
    </row>
    <row r="144" spans="1:45" ht="13.5" customHeight="1">
      <c r="A144" s="10"/>
      <c r="B144" s="2057" t="s">
        <v>2215</v>
      </c>
      <c r="C144" s="2057"/>
      <c r="D144" s="2058"/>
      <c r="E144" s="2059">
        <v>45</v>
      </c>
      <c r="F144" s="1992"/>
      <c r="G144" s="2247">
        <v>-3</v>
      </c>
      <c r="H144" s="2248"/>
      <c r="I144" s="2059">
        <v>3</v>
      </c>
      <c r="J144" s="2204"/>
      <c r="K144" s="2204">
        <v>3</v>
      </c>
      <c r="L144" s="2204"/>
      <c r="M144" s="1992"/>
      <c r="N144" s="2128"/>
      <c r="O144" s="2204">
        <v>0</v>
      </c>
      <c r="P144" s="2204"/>
      <c r="Q144" s="2204">
        <v>0</v>
      </c>
      <c r="R144" s="2204"/>
      <c r="S144" s="2204">
        <v>26</v>
      </c>
      <c r="T144" s="2204"/>
      <c r="U144" s="1992"/>
      <c r="V144" s="2128"/>
      <c r="W144" s="2204">
        <v>6</v>
      </c>
      <c r="X144" s="2204"/>
      <c r="Y144" s="2204">
        <v>0</v>
      </c>
      <c r="Z144" s="2204"/>
      <c r="AA144" s="2204">
        <v>3</v>
      </c>
      <c r="AB144" s="2204"/>
      <c r="AC144" s="2204">
        <v>0</v>
      </c>
      <c r="AD144" s="2204"/>
      <c r="AE144" s="2204">
        <v>1</v>
      </c>
      <c r="AF144" s="2204"/>
      <c r="AG144" s="2204">
        <v>3</v>
      </c>
      <c r="AH144" s="2204"/>
      <c r="AI144" s="2204">
        <v>0</v>
      </c>
      <c r="AJ144" s="2250"/>
      <c r="AK144" s="5"/>
      <c r="AL144" s="5"/>
      <c r="AM144" s="5"/>
      <c r="AN144" s="5"/>
      <c r="AO144"/>
      <c r="AP144"/>
      <c r="AQ144"/>
      <c r="AR144"/>
      <c r="AS144"/>
    </row>
    <row r="145" spans="1:45" ht="13.5" customHeight="1">
      <c r="A145" s="10"/>
      <c r="B145" s="2057" t="s">
        <v>2754</v>
      </c>
      <c r="C145" s="2057"/>
      <c r="D145" s="2058"/>
      <c r="E145" s="2059">
        <v>121</v>
      </c>
      <c r="F145" s="1992"/>
      <c r="G145" s="2247">
        <v>-9</v>
      </c>
      <c r="H145" s="2248"/>
      <c r="I145" s="2059">
        <v>4</v>
      </c>
      <c r="J145" s="2204"/>
      <c r="K145" s="2204">
        <v>4</v>
      </c>
      <c r="L145" s="2204"/>
      <c r="M145" s="1992"/>
      <c r="N145" s="2128"/>
      <c r="O145" s="2204">
        <v>3</v>
      </c>
      <c r="P145" s="2204"/>
      <c r="Q145" s="2204">
        <v>2</v>
      </c>
      <c r="R145" s="2204"/>
      <c r="S145" s="2204">
        <v>93</v>
      </c>
      <c r="T145" s="2204"/>
      <c r="U145" s="1992"/>
      <c r="V145" s="2128"/>
      <c r="W145" s="2204">
        <v>6</v>
      </c>
      <c r="X145" s="2204"/>
      <c r="Y145" s="2204">
        <v>0</v>
      </c>
      <c r="Z145" s="2204"/>
      <c r="AA145" s="2204">
        <v>4</v>
      </c>
      <c r="AB145" s="2204"/>
      <c r="AC145" s="2204">
        <v>0</v>
      </c>
      <c r="AD145" s="2204"/>
      <c r="AE145" s="2204">
        <v>0</v>
      </c>
      <c r="AF145" s="2204"/>
      <c r="AG145" s="2204">
        <v>5</v>
      </c>
      <c r="AH145" s="2204"/>
      <c r="AI145" s="2204">
        <v>0</v>
      </c>
      <c r="AJ145" s="2250"/>
      <c r="AK145" s="5"/>
      <c r="AL145" s="5"/>
      <c r="AM145" s="5"/>
      <c r="AN145" s="5"/>
      <c r="AO145"/>
      <c r="AP145"/>
      <c r="AQ145"/>
      <c r="AR145"/>
      <c r="AS145"/>
    </row>
    <row r="146" spans="1:45" ht="13.5" customHeight="1">
      <c r="A146" s="10"/>
      <c r="B146" s="2057" t="s">
        <v>2216</v>
      </c>
      <c r="C146" s="2057"/>
      <c r="D146" s="2058"/>
      <c r="E146" s="2059">
        <v>74</v>
      </c>
      <c r="F146" s="1992"/>
      <c r="G146" s="2247">
        <v>2</v>
      </c>
      <c r="H146" s="2248"/>
      <c r="I146" s="2059">
        <v>3</v>
      </c>
      <c r="J146" s="2204"/>
      <c r="K146" s="2204">
        <v>3</v>
      </c>
      <c r="L146" s="2204"/>
      <c r="M146" s="1992"/>
      <c r="N146" s="2128"/>
      <c r="O146" s="2204">
        <v>2</v>
      </c>
      <c r="P146" s="2204"/>
      <c r="Q146" s="2204">
        <v>1</v>
      </c>
      <c r="R146" s="2204"/>
      <c r="S146" s="2204">
        <v>48</v>
      </c>
      <c r="T146" s="2204"/>
      <c r="U146" s="1992"/>
      <c r="V146" s="2128"/>
      <c r="W146" s="2204">
        <v>10</v>
      </c>
      <c r="X146" s="2204"/>
      <c r="Y146" s="2204">
        <v>0</v>
      </c>
      <c r="Z146" s="2204"/>
      <c r="AA146" s="2204">
        <v>3</v>
      </c>
      <c r="AB146" s="2204"/>
      <c r="AC146" s="2204">
        <v>0</v>
      </c>
      <c r="AD146" s="2204"/>
      <c r="AE146" s="2204">
        <v>0</v>
      </c>
      <c r="AF146" s="2204"/>
      <c r="AG146" s="2204">
        <v>4</v>
      </c>
      <c r="AH146" s="2204"/>
      <c r="AI146" s="2204">
        <v>0</v>
      </c>
      <c r="AJ146" s="2250"/>
      <c r="AK146" s="5"/>
      <c r="AL146" s="5"/>
      <c r="AM146" s="5"/>
      <c r="AN146" s="5"/>
      <c r="AO146"/>
      <c r="AP146"/>
      <c r="AQ146"/>
      <c r="AR146"/>
      <c r="AS146"/>
    </row>
    <row r="147" spans="1:45" ht="13.5" customHeight="1">
      <c r="A147" s="10"/>
      <c r="B147" s="2058" t="s">
        <v>2217</v>
      </c>
      <c r="C147" s="2058"/>
      <c r="D147" s="2058"/>
      <c r="E147" s="2059">
        <v>57</v>
      </c>
      <c r="F147" s="1992"/>
      <c r="G147" s="2247">
        <v>2</v>
      </c>
      <c r="H147" s="2248"/>
      <c r="I147" s="2059">
        <v>2</v>
      </c>
      <c r="J147" s="2204"/>
      <c r="K147" s="2204">
        <v>2</v>
      </c>
      <c r="L147" s="2204"/>
      <c r="M147" s="2106"/>
      <c r="N147" s="2186"/>
      <c r="O147" s="2204">
        <v>1</v>
      </c>
      <c r="P147" s="2204"/>
      <c r="Q147" s="2204">
        <v>0</v>
      </c>
      <c r="R147" s="2204"/>
      <c r="S147" s="2204">
        <v>40</v>
      </c>
      <c r="T147" s="2204"/>
      <c r="U147" s="2106"/>
      <c r="V147" s="2186"/>
      <c r="W147" s="2204">
        <v>7</v>
      </c>
      <c r="X147" s="2204"/>
      <c r="Y147" s="2204">
        <v>0</v>
      </c>
      <c r="Z147" s="2204"/>
      <c r="AA147" s="2204">
        <v>2</v>
      </c>
      <c r="AB147" s="2204"/>
      <c r="AC147" s="2204">
        <v>0</v>
      </c>
      <c r="AD147" s="2204"/>
      <c r="AE147" s="2204">
        <v>0</v>
      </c>
      <c r="AF147" s="2204"/>
      <c r="AG147" s="2204">
        <v>3</v>
      </c>
      <c r="AH147" s="2204"/>
      <c r="AI147" s="2204">
        <v>0</v>
      </c>
      <c r="AJ147" s="2250"/>
      <c r="AK147" s="5"/>
      <c r="AL147" s="5"/>
      <c r="AM147" s="5"/>
      <c r="AN147" s="5"/>
      <c r="AO147"/>
      <c r="AP147"/>
      <c r="AQ147"/>
      <c r="AR147"/>
      <c r="AS147"/>
    </row>
    <row r="148" spans="1:45">
      <c r="A148" s="367" t="s">
        <v>1433</v>
      </c>
      <c r="B148" s="72"/>
      <c r="C148" s="139"/>
      <c r="D148" s="155"/>
      <c r="E148" s="2078">
        <v>496</v>
      </c>
      <c r="F148" s="2079"/>
      <c r="G148" s="2251">
        <v>-13</v>
      </c>
      <c r="H148" s="2252"/>
      <c r="I148" s="2085">
        <v>25</v>
      </c>
      <c r="J148" s="2132"/>
      <c r="K148" s="2205">
        <v>25</v>
      </c>
      <c r="L148" s="2205"/>
      <c r="M148" s="2205"/>
      <c r="N148" s="2205"/>
      <c r="O148" s="2205">
        <v>3</v>
      </c>
      <c r="P148" s="2205"/>
      <c r="Q148" s="2205">
        <v>3</v>
      </c>
      <c r="R148" s="2205"/>
      <c r="S148" s="2205">
        <v>342</v>
      </c>
      <c r="T148" s="2205"/>
      <c r="U148" s="2205"/>
      <c r="V148" s="2205"/>
      <c r="W148" s="2205">
        <v>35</v>
      </c>
      <c r="X148" s="2205"/>
      <c r="Y148" s="2205">
        <v>1</v>
      </c>
      <c r="Z148" s="2205"/>
      <c r="AA148" s="2205">
        <v>25</v>
      </c>
      <c r="AB148" s="2205"/>
      <c r="AC148" s="2205">
        <v>2</v>
      </c>
      <c r="AD148" s="2205"/>
      <c r="AE148" s="2205">
        <v>6</v>
      </c>
      <c r="AF148" s="2205"/>
      <c r="AG148" s="2205">
        <v>29</v>
      </c>
      <c r="AH148" s="2205"/>
      <c r="AI148" s="2205">
        <v>0</v>
      </c>
      <c r="AJ148" s="2253"/>
      <c r="AK148" s="5"/>
      <c r="AL148" s="5"/>
      <c r="AM148" s="5"/>
      <c r="AN148" s="5"/>
      <c r="AO148"/>
      <c r="AP148"/>
      <c r="AQ148"/>
      <c r="AR148"/>
      <c r="AS148"/>
    </row>
    <row r="149" spans="1:45" ht="13.5" customHeight="1">
      <c r="A149" s="10"/>
      <c r="B149" s="2057" t="s">
        <v>2204</v>
      </c>
      <c r="C149" s="2057"/>
      <c r="D149" s="2058"/>
      <c r="E149" s="2059">
        <v>211</v>
      </c>
      <c r="F149" s="1992"/>
      <c r="G149" s="2247">
        <v>-3</v>
      </c>
      <c r="H149" s="2248"/>
      <c r="I149" s="1975">
        <v>11</v>
      </c>
      <c r="J149" s="2128"/>
      <c r="K149" s="2204">
        <v>11</v>
      </c>
      <c r="L149" s="2204"/>
      <c r="M149" s="2204"/>
      <c r="N149" s="2204"/>
      <c r="O149" s="2204">
        <v>1</v>
      </c>
      <c r="P149" s="2204"/>
      <c r="Q149" s="2204">
        <v>1</v>
      </c>
      <c r="R149" s="2204"/>
      <c r="S149" s="2204">
        <v>143</v>
      </c>
      <c r="T149" s="1992"/>
      <c r="U149" s="1992"/>
      <c r="V149" s="2128"/>
      <c r="W149" s="2204">
        <v>15</v>
      </c>
      <c r="X149" s="2204"/>
      <c r="Y149" s="2204">
        <v>0</v>
      </c>
      <c r="Z149" s="2204"/>
      <c r="AA149" s="2204">
        <v>11</v>
      </c>
      <c r="AB149" s="2204"/>
      <c r="AC149" s="2204">
        <v>0</v>
      </c>
      <c r="AD149" s="2204"/>
      <c r="AE149" s="2204">
        <v>6</v>
      </c>
      <c r="AF149" s="2204"/>
      <c r="AG149" s="1992">
        <v>12</v>
      </c>
      <c r="AH149" s="2128"/>
      <c r="AI149" s="1992">
        <v>0</v>
      </c>
      <c r="AJ149" s="2120"/>
      <c r="AK149" s="5"/>
      <c r="AL149" s="5"/>
      <c r="AM149" s="5"/>
      <c r="AN149" s="5"/>
      <c r="AO149"/>
      <c r="AP149"/>
      <c r="AQ149"/>
      <c r="AR149"/>
      <c r="AS149"/>
    </row>
    <row r="150" spans="1:45" ht="13.5" customHeight="1">
      <c r="A150" s="10"/>
      <c r="B150" s="2058" t="s">
        <v>2218</v>
      </c>
      <c r="C150" s="2058"/>
      <c r="D150" s="2058"/>
      <c r="E150" s="2059">
        <v>54</v>
      </c>
      <c r="F150" s="1992"/>
      <c r="G150" s="2247">
        <v>-2</v>
      </c>
      <c r="H150" s="2248"/>
      <c r="I150" s="1975">
        <v>3</v>
      </c>
      <c r="J150" s="2128"/>
      <c r="K150" s="2204">
        <v>3</v>
      </c>
      <c r="L150" s="2204"/>
      <c r="M150" s="2204"/>
      <c r="N150" s="2204"/>
      <c r="O150" s="2204">
        <v>0</v>
      </c>
      <c r="P150" s="2204"/>
      <c r="Q150" s="2204">
        <v>1</v>
      </c>
      <c r="R150" s="2204"/>
      <c r="S150" s="2204">
        <v>36</v>
      </c>
      <c r="T150" s="1992"/>
      <c r="U150" s="1992"/>
      <c r="V150" s="2128"/>
      <c r="W150" s="2204">
        <v>4</v>
      </c>
      <c r="X150" s="2204"/>
      <c r="Y150" s="2204">
        <v>0</v>
      </c>
      <c r="Z150" s="2204"/>
      <c r="AA150" s="2204">
        <v>3</v>
      </c>
      <c r="AB150" s="2204"/>
      <c r="AC150" s="2204">
        <v>0</v>
      </c>
      <c r="AD150" s="2204"/>
      <c r="AE150" s="2204">
        <v>0</v>
      </c>
      <c r="AF150" s="2204"/>
      <c r="AG150" s="1992">
        <v>4</v>
      </c>
      <c r="AH150" s="2128"/>
      <c r="AI150" s="1992">
        <v>0</v>
      </c>
      <c r="AJ150" s="2120"/>
      <c r="AK150" s="5"/>
      <c r="AL150" s="5"/>
      <c r="AM150" s="5"/>
      <c r="AN150" s="5"/>
      <c r="AO150"/>
      <c r="AP150"/>
      <c r="AQ150"/>
      <c r="AR150"/>
      <c r="AS150"/>
    </row>
    <row r="151" spans="1:45" ht="13.5" customHeight="1">
      <c r="A151" s="10"/>
      <c r="B151" s="2057" t="s">
        <v>1065</v>
      </c>
      <c r="C151" s="2057"/>
      <c r="D151" s="2058"/>
      <c r="E151" s="2059">
        <v>209</v>
      </c>
      <c r="F151" s="1992"/>
      <c r="G151" s="2247">
        <v>-7</v>
      </c>
      <c r="H151" s="2248"/>
      <c r="I151" s="1975">
        <v>9</v>
      </c>
      <c r="J151" s="2128"/>
      <c r="K151" s="2204">
        <v>9</v>
      </c>
      <c r="L151" s="2204"/>
      <c r="M151" s="2204"/>
      <c r="N151" s="2204"/>
      <c r="O151" s="2204">
        <v>2</v>
      </c>
      <c r="P151" s="2204"/>
      <c r="Q151" s="2204">
        <v>1</v>
      </c>
      <c r="R151" s="2204"/>
      <c r="S151" s="2204">
        <v>151</v>
      </c>
      <c r="T151" s="1992"/>
      <c r="U151" s="1992"/>
      <c r="V151" s="2128"/>
      <c r="W151" s="2204">
        <v>14</v>
      </c>
      <c r="X151" s="2204"/>
      <c r="Y151" s="2204">
        <v>1</v>
      </c>
      <c r="Z151" s="2204"/>
      <c r="AA151" s="2204">
        <v>10</v>
      </c>
      <c r="AB151" s="2204"/>
      <c r="AC151" s="2204">
        <v>1</v>
      </c>
      <c r="AD151" s="2204"/>
      <c r="AE151" s="2204">
        <v>0</v>
      </c>
      <c r="AF151" s="2204"/>
      <c r="AG151" s="1992">
        <v>11</v>
      </c>
      <c r="AH151" s="2128"/>
      <c r="AI151" s="1992">
        <v>0</v>
      </c>
      <c r="AJ151" s="2120"/>
      <c r="AK151" s="5"/>
      <c r="AL151" s="5"/>
      <c r="AM151" s="5"/>
      <c r="AN151" s="5"/>
      <c r="AO151"/>
      <c r="AP151"/>
      <c r="AQ151"/>
      <c r="AR151"/>
      <c r="AS151"/>
    </row>
    <row r="152" spans="1:45" ht="13.5" customHeight="1">
      <c r="A152" s="10"/>
      <c r="B152" s="2058" t="s">
        <v>2219</v>
      </c>
      <c r="C152" s="2058"/>
      <c r="D152" s="2058"/>
      <c r="E152" s="2059">
        <v>22</v>
      </c>
      <c r="F152" s="1992"/>
      <c r="G152" s="2247">
        <v>-1</v>
      </c>
      <c r="H152" s="2248"/>
      <c r="I152" s="2118">
        <v>2</v>
      </c>
      <c r="J152" s="2186"/>
      <c r="K152" s="2204">
        <v>2</v>
      </c>
      <c r="L152" s="2204"/>
      <c r="M152" s="2204"/>
      <c r="N152" s="2204"/>
      <c r="O152" s="2204">
        <v>0</v>
      </c>
      <c r="P152" s="2204"/>
      <c r="Q152" s="2204">
        <v>0</v>
      </c>
      <c r="R152" s="2204"/>
      <c r="S152" s="2204">
        <v>12</v>
      </c>
      <c r="T152" s="1992"/>
      <c r="U152" s="2106"/>
      <c r="V152" s="2186"/>
      <c r="W152" s="2204">
        <v>2</v>
      </c>
      <c r="X152" s="2204"/>
      <c r="Y152" s="2204">
        <v>0</v>
      </c>
      <c r="Z152" s="2204"/>
      <c r="AA152" s="2204">
        <v>1</v>
      </c>
      <c r="AB152" s="2204"/>
      <c r="AC152" s="2204">
        <v>1</v>
      </c>
      <c r="AD152" s="2204"/>
      <c r="AE152" s="2204">
        <v>0</v>
      </c>
      <c r="AF152" s="2204"/>
      <c r="AG152" s="2106">
        <v>2</v>
      </c>
      <c r="AH152" s="2186"/>
      <c r="AI152" s="2106">
        <v>0</v>
      </c>
      <c r="AJ152" s="2131"/>
      <c r="AK152" s="5"/>
      <c r="AL152" s="5"/>
      <c r="AM152" s="5"/>
      <c r="AN152" s="5"/>
      <c r="AO152"/>
      <c r="AP152"/>
      <c r="AQ152"/>
      <c r="AR152"/>
      <c r="AS152"/>
    </row>
    <row r="153" spans="1:45">
      <c r="A153" s="367" t="s">
        <v>2768</v>
      </c>
      <c r="B153" s="72"/>
      <c r="C153" s="139"/>
      <c r="D153" s="155"/>
      <c r="E153" s="2078">
        <v>541</v>
      </c>
      <c r="F153" s="2079"/>
      <c r="G153" s="2254">
        <v>-25</v>
      </c>
      <c r="H153" s="2255"/>
      <c r="I153" s="2078">
        <v>23</v>
      </c>
      <c r="J153" s="2205"/>
      <c r="K153" s="2205">
        <v>24</v>
      </c>
      <c r="L153" s="2205"/>
      <c r="M153" s="2205"/>
      <c r="N153" s="2205"/>
      <c r="O153" s="2205">
        <v>9</v>
      </c>
      <c r="P153" s="2205"/>
      <c r="Q153" s="2205">
        <v>3</v>
      </c>
      <c r="R153" s="2205"/>
      <c r="S153" s="2205">
        <v>376</v>
      </c>
      <c r="T153" s="2205"/>
      <c r="U153" s="2205"/>
      <c r="V153" s="2205"/>
      <c r="W153" s="2205">
        <v>43</v>
      </c>
      <c r="X153" s="2205"/>
      <c r="Y153" s="2205">
        <v>1</v>
      </c>
      <c r="Z153" s="2205"/>
      <c r="AA153" s="2205">
        <v>22</v>
      </c>
      <c r="AB153" s="2205"/>
      <c r="AC153" s="2205">
        <v>3</v>
      </c>
      <c r="AD153" s="2205"/>
      <c r="AE153" s="2205">
        <v>10</v>
      </c>
      <c r="AF153" s="2205"/>
      <c r="AG153" s="2205">
        <v>27</v>
      </c>
      <c r="AH153" s="2205"/>
      <c r="AI153" s="2205">
        <v>0</v>
      </c>
      <c r="AJ153" s="2253"/>
      <c r="AK153" s="5"/>
      <c r="AL153" s="5"/>
      <c r="AM153" s="5"/>
      <c r="AN153" s="5"/>
      <c r="AO153"/>
      <c r="AP153"/>
      <c r="AQ153"/>
      <c r="AR153"/>
      <c r="AS153"/>
    </row>
    <row r="154" spans="1:45" ht="13.5" customHeight="1">
      <c r="A154" s="10"/>
      <c r="B154" s="2057" t="s">
        <v>2220</v>
      </c>
      <c r="C154" s="2057"/>
      <c r="D154" s="2058"/>
      <c r="E154" s="2059">
        <v>211</v>
      </c>
      <c r="F154" s="1992"/>
      <c r="G154" s="2247">
        <v>-14</v>
      </c>
      <c r="H154" s="2248"/>
      <c r="I154" s="2059">
        <v>7</v>
      </c>
      <c r="J154" s="2204"/>
      <c r="K154" s="2204">
        <v>7</v>
      </c>
      <c r="L154" s="2204"/>
      <c r="M154" s="2204"/>
      <c r="N154" s="2204"/>
      <c r="O154" s="2204">
        <v>6</v>
      </c>
      <c r="P154" s="2204"/>
      <c r="Q154" s="2204">
        <v>1</v>
      </c>
      <c r="R154" s="2204"/>
      <c r="S154" s="2204">
        <v>148</v>
      </c>
      <c r="T154" s="2204"/>
      <c r="U154" s="2204"/>
      <c r="V154" s="2204"/>
      <c r="W154" s="2204">
        <v>21</v>
      </c>
      <c r="X154" s="2204"/>
      <c r="Y154" s="2204">
        <v>0</v>
      </c>
      <c r="Z154" s="2204"/>
      <c r="AA154" s="2204">
        <v>7</v>
      </c>
      <c r="AB154" s="2204"/>
      <c r="AC154" s="2204">
        <v>0</v>
      </c>
      <c r="AD154" s="2204"/>
      <c r="AE154" s="2204">
        <v>5</v>
      </c>
      <c r="AF154" s="2204"/>
      <c r="AG154" s="2204">
        <v>9</v>
      </c>
      <c r="AH154" s="2204"/>
      <c r="AI154" s="2204">
        <v>0</v>
      </c>
      <c r="AJ154" s="2250"/>
      <c r="AK154" s="5"/>
      <c r="AL154" s="5"/>
      <c r="AM154" s="5"/>
      <c r="AN154" s="5"/>
      <c r="AO154"/>
      <c r="AP154"/>
      <c r="AQ154"/>
      <c r="AR154"/>
      <c r="AS154"/>
    </row>
    <row r="155" spans="1:45" ht="13.5" customHeight="1">
      <c r="A155" s="10"/>
      <c r="B155" s="2058" t="s">
        <v>2221</v>
      </c>
      <c r="C155" s="2058"/>
      <c r="D155" s="2058"/>
      <c r="E155" s="2059">
        <v>26</v>
      </c>
      <c r="F155" s="1992"/>
      <c r="G155" s="2247">
        <v>-6</v>
      </c>
      <c r="H155" s="2248"/>
      <c r="I155" s="2059">
        <v>1</v>
      </c>
      <c r="J155" s="2204"/>
      <c r="K155" s="2204">
        <v>1</v>
      </c>
      <c r="L155" s="2204"/>
      <c r="M155" s="2204"/>
      <c r="N155" s="2204"/>
      <c r="O155" s="2204">
        <v>1</v>
      </c>
      <c r="P155" s="2204"/>
      <c r="Q155" s="2204">
        <v>0</v>
      </c>
      <c r="R155" s="2204"/>
      <c r="S155" s="2204">
        <v>21</v>
      </c>
      <c r="T155" s="2204"/>
      <c r="U155" s="2204"/>
      <c r="V155" s="2204"/>
      <c r="W155" s="2204">
        <v>0</v>
      </c>
      <c r="X155" s="2204"/>
      <c r="Y155" s="2204">
        <v>0</v>
      </c>
      <c r="Z155" s="2204"/>
      <c r="AA155" s="2204">
        <v>1</v>
      </c>
      <c r="AB155" s="2204"/>
      <c r="AC155" s="2204">
        <v>0</v>
      </c>
      <c r="AD155" s="2204"/>
      <c r="AE155" s="2204">
        <v>0</v>
      </c>
      <c r="AF155" s="2204"/>
      <c r="AG155" s="2204">
        <v>1</v>
      </c>
      <c r="AH155" s="2204"/>
      <c r="AI155" s="2204">
        <v>0</v>
      </c>
      <c r="AJ155" s="2250"/>
      <c r="AK155" s="5"/>
      <c r="AL155" s="5"/>
      <c r="AM155" s="5"/>
      <c r="AN155" s="5"/>
      <c r="AO155"/>
      <c r="AP155"/>
      <c r="AQ155"/>
      <c r="AR155"/>
      <c r="AS155"/>
    </row>
    <row r="156" spans="1:45" ht="13.5" customHeight="1">
      <c r="A156" s="10"/>
      <c r="B156" s="2235" t="s">
        <v>2205</v>
      </c>
      <c r="C156" s="2235"/>
      <c r="D156" s="2236"/>
      <c r="E156" s="2256">
        <v>284</v>
      </c>
      <c r="F156" s="2243"/>
      <c r="G156" s="2247">
        <v>-7</v>
      </c>
      <c r="H156" s="2248"/>
      <c r="I156" s="2256">
        <v>14</v>
      </c>
      <c r="J156" s="2230"/>
      <c r="K156" s="2230">
        <v>15</v>
      </c>
      <c r="L156" s="2230"/>
      <c r="M156" s="2230"/>
      <c r="N156" s="2230"/>
      <c r="O156" s="2230">
        <v>2</v>
      </c>
      <c r="P156" s="2230"/>
      <c r="Q156" s="2230">
        <v>1</v>
      </c>
      <c r="R156" s="2230"/>
      <c r="S156" s="2230">
        <v>194</v>
      </c>
      <c r="T156" s="2230"/>
      <c r="U156" s="2230"/>
      <c r="V156" s="2230"/>
      <c r="W156" s="2230">
        <v>20</v>
      </c>
      <c r="X156" s="2230"/>
      <c r="Y156" s="2230">
        <v>1</v>
      </c>
      <c r="Z156" s="2230"/>
      <c r="AA156" s="2230">
        <v>13</v>
      </c>
      <c r="AB156" s="2230"/>
      <c r="AC156" s="2230">
        <v>3</v>
      </c>
      <c r="AD156" s="2230"/>
      <c r="AE156" s="2230">
        <v>5</v>
      </c>
      <c r="AF156" s="2230"/>
      <c r="AG156" s="2230">
        <v>16</v>
      </c>
      <c r="AH156" s="2230"/>
      <c r="AI156" s="2230">
        <v>0</v>
      </c>
      <c r="AJ156" s="2259"/>
      <c r="AK156" s="5"/>
      <c r="AL156" s="5"/>
      <c r="AM156" s="5"/>
      <c r="AN156" s="5"/>
      <c r="AO156"/>
      <c r="AP156"/>
      <c r="AQ156"/>
      <c r="AR156"/>
      <c r="AS156"/>
    </row>
    <row r="157" spans="1:45" ht="13.5" customHeight="1">
      <c r="A157" s="13"/>
      <c r="B157" s="2068" t="s">
        <v>2222</v>
      </c>
      <c r="C157" s="2068"/>
      <c r="D157" s="2069"/>
      <c r="E157" s="2072">
        <v>20</v>
      </c>
      <c r="F157" s="2106"/>
      <c r="G157" s="2260">
        <v>2</v>
      </c>
      <c r="H157" s="2261"/>
      <c r="I157" s="2072">
        <v>1</v>
      </c>
      <c r="J157" s="2210"/>
      <c r="K157" s="2210">
        <v>1</v>
      </c>
      <c r="L157" s="2210"/>
      <c r="M157" s="2210"/>
      <c r="N157" s="2210"/>
      <c r="O157" s="2210">
        <v>0</v>
      </c>
      <c r="P157" s="2210"/>
      <c r="Q157" s="2210">
        <v>1</v>
      </c>
      <c r="R157" s="2210"/>
      <c r="S157" s="2210">
        <v>13</v>
      </c>
      <c r="T157" s="2210"/>
      <c r="U157" s="2210"/>
      <c r="V157" s="2210"/>
      <c r="W157" s="2210">
        <v>2</v>
      </c>
      <c r="X157" s="2210"/>
      <c r="Y157" s="2210">
        <v>0</v>
      </c>
      <c r="Z157" s="2210"/>
      <c r="AA157" s="2210">
        <v>1</v>
      </c>
      <c r="AB157" s="2210"/>
      <c r="AC157" s="2210">
        <v>0</v>
      </c>
      <c r="AD157" s="2210"/>
      <c r="AE157" s="2210">
        <v>0</v>
      </c>
      <c r="AF157" s="2210"/>
      <c r="AG157" s="2210">
        <v>1</v>
      </c>
      <c r="AH157" s="2210"/>
      <c r="AI157" s="2210">
        <v>0</v>
      </c>
      <c r="AJ157" s="2262"/>
      <c r="AK157" s="5"/>
      <c r="AL157" s="5"/>
      <c r="AM157" s="5"/>
      <c r="AN157" s="5"/>
      <c r="AO157"/>
      <c r="AP157"/>
      <c r="AQ157"/>
      <c r="AR157"/>
      <c r="AS157"/>
    </row>
    <row r="158" spans="1:45">
      <c r="A158" s="368" t="s">
        <v>1435</v>
      </c>
      <c r="B158" s="74"/>
      <c r="C158" s="167"/>
      <c r="D158" s="148"/>
      <c r="E158" s="2076">
        <v>218</v>
      </c>
      <c r="F158" s="2077"/>
      <c r="G158" s="2257">
        <v>-16</v>
      </c>
      <c r="H158" s="2258"/>
      <c r="I158" s="2076">
        <v>12</v>
      </c>
      <c r="J158" s="2211"/>
      <c r="K158" s="2211">
        <v>12</v>
      </c>
      <c r="L158" s="2211"/>
      <c r="M158" s="2211"/>
      <c r="N158" s="2211"/>
      <c r="O158" s="2211">
        <v>2</v>
      </c>
      <c r="P158" s="2211"/>
      <c r="Q158" s="2211">
        <v>1</v>
      </c>
      <c r="R158" s="2211"/>
      <c r="S158" s="2211">
        <v>149</v>
      </c>
      <c r="T158" s="2211"/>
      <c r="U158" s="2211"/>
      <c r="V158" s="2211"/>
      <c r="W158" s="2211">
        <v>12</v>
      </c>
      <c r="X158" s="2211"/>
      <c r="Y158" s="2211">
        <v>1</v>
      </c>
      <c r="Z158" s="2211"/>
      <c r="AA158" s="2211">
        <v>13</v>
      </c>
      <c r="AB158" s="2211"/>
      <c r="AC158" s="2211">
        <v>0</v>
      </c>
      <c r="AD158" s="2211"/>
      <c r="AE158" s="2211">
        <v>3</v>
      </c>
      <c r="AF158" s="2211"/>
      <c r="AG158" s="2211">
        <v>13</v>
      </c>
      <c r="AH158" s="2211"/>
      <c r="AI158" s="2211">
        <v>0</v>
      </c>
      <c r="AJ158" s="2229"/>
      <c r="AK158" s="5"/>
      <c r="AL158" s="5"/>
      <c r="AM158" s="5"/>
      <c r="AN158" s="5"/>
      <c r="AO158"/>
      <c r="AP158"/>
      <c r="AQ158"/>
      <c r="AR158"/>
      <c r="AS158"/>
    </row>
    <row r="159" spans="1:45" ht="13.5" customHeight="1">
      <c r="A159" s="10"/>
      <c r="B159" s="2057" t="s">
        <v>2223</v>
      </c>
      <c r="C159" s="2057"/>
      <c r="D159" s="2058"/>
      <c r="E159" s="2059">
        <v>75</v>
      </c>
      <c r="F159" s="1992"/>
      <c r="G159" s="2247">
        <v>-10</v>
      </c>
      <c r="H159" s="2248"/>
      <c r="I159" s="2059">
        <v>3</v>
      </c>
      <c r="J159" s="2204"/>
      <c r="K159" s="2204">
        <v>3</v>
      </c>
      <c r="L159" s="2204"/>
      <c r="M159" s="2204"/>
      <c r="N159" s="2204"/>
      <c r="O159" s="2204">
        <v>1</v>
      </c>
      <c r="P159" s="2204"/>
      <c r="Q159" s="2204">
        <v>0</v>
      </c>
      <c r="R159" s="2204"/>
      <c r="S159" s="2204">
        <v>56</v>
      </c>
      <c r="T159" s="2204"/>
      <c r="U159" s="2204"/>
      <c r="V159" s="2204"/>
      <c r="W159" s="2204">
        <v>3</v>
      </c>
      <c r="X159" s="2204"/>
      <c r="Y159" s="2204">
        <v>1</v>
      </c>
      <c r="Z159" s="2204"/>
      <c r="AA159" s="2204">
        <v>3</v>
      </c>
      <c r="AB159" s="2204"/>
      <c r="AC159" s="2204">
        <v>0</v>
      </c>
      <c r="AD159" s="2204"/>
      <c r="AE159" s="2204">
        <v>1</v>
      </c>
      <c r="AF159" s="2204"/>
      <c r="AG159" s="2204">
        <v>4</v>
      </c>
      <c r="AH159" s="2204"/>
      <c r="AI159" s="2204">
        <v>0</v>
      </c>
      <c r="AJ159" s="2250"/>
      <c r="AK159" s="5"/>
      <c r="AL159" s="5"/>
      <c r="AM159" s="5"/>
      <c r="AN159" s="5"/>
      <c r="AO159"/>
      <c r="AP159"/>
      <c r="AQ159"/>
      <c r="AR159"/>
      <c r="AS159"/>
    </row>
    <row r="160" spans="1:45" ht="13.5" customHeight="1">
      <c r="A160" s="10"/>
      <c r="B160" s="2057" t="s">
        <v>2224</v>
      </c>
      <c r="C160" s="2057"/>
      <c r="D160" s="2058"/>
      <c r="E160" s="2059">
        <v>39</v>
      </c>
      <c r="F160" s="1992"/>
      <c r="G160" s="2247">
        <v>0</v>
      </c>
      <c r="H160" s="2248"/>
      <c r="I160" s="2059">
        <v>2</v>
      </c>
      <c r="J160" s="2204"/>
      <c r="K160" s="2204">
        <v>2</v>
      </c>
      <c r="L160" s="2204"/>
      <c r="M160" s="2204"/>
      <c r="N160" s="2204"/>
      <c r="O160" s="2204">
        <v>1</v>
      </c>
      <c r="P160" s="2204"/>
      <c r="Q160" s="2204">
        <v>1</v>
      </c>
      <c r="R160" s="2204"/>
      <c r="S160" s="2204">
        <v>25</v>
      </c>
      <c r="T160" s="2204"/>
      <c r="U160" s="2204"/>
      <c r="V160" s="2204"/>
      <c r="W160" s="2204">
        <v>2</v>
      </c>
      <c r="X160" s="2204"/>
      <c r="Y160" s="2204">
        <v>0</v>
      </c>
      <c r="Z160" s="2204"/>
      <c r="AA160" s="2204">
        <v>3</v>
      </c>
      <c r="AB160" s="2204"/>
      <c r="AC160" s="2204">
        <v>0</v>
      </c>
      <c r="AD160" s="2204"/>
      <c r="AE160" s="2204">
        <v>1</v>
      </c>
      <c r="AF160" s="2204"/>
      <c r="AG160" s="2204">
        <v>2</v>
      </c>
      <c r="AH160" s="2204"/>
      <c r="AI160" s="2204">
        <v>0</v>
      </c>
      <c r="AJ160" s="2250"/>
      <c r="AK160" s="5"/>
      <c r="AL160" s="5"/>
      <c r="AM160" s="5"/>
      <c r="AN160" s="5"/>
      <c r="AO160"/>
      <c r="AP160"/>
      <c r="AQ160"/>
      <c r="AR160"/>
      <c r="AS160"/>
    </row>
    <row r="161" spans="1:45" ht="13.5" customHeight="1">
      <c r="A161" s="10"/>
      <c r="B161" s="2058" t="s">
        <v>2225</v>
      </c>
      <c r="C161" s="2058"/>
      <c r="D161" s="2058"/>
      <c r="E161" s="2059">
        <v>13</v>
      </c>
      <c r="F161" s="1992"/>
      <c r="G161" s="2247">
        <v>-1</v>
      </c>
      <c r="H161" s="2248"/>
      <c r="I161" s="2059">
        <v>1</v>
      </c>
      <c r="J161" s="2204"/>
      <c r="K161" s="2204">
        <v>1</v>
      </c>
      <c r="L161" s="2204"/>
      <c r="M161" s="2204"/>
      <c r="N161" s="2204"/>
      <c r="O161" s="2204">
        <v>0</v>
      </c>
      <c r="P161" s="2204"/>
      <c r="Q161" s="2204">
        <v>0</v>
      </c>
      <c r="R161" s="2204"/>
      <c r="S161" s="2204">
        <v>6</v>
      </c>
      <c r="T161" s="2204"/>
      <c r="U161" s="2204"/>
      <c r="V161" s="2204"/>
      <c r="W161" s="2204">
        <v>3</v>
      </c>
      <c r="X161" s="2204"/>
      <c r="Y161" s="2204">
        <v>0</v>
      </c>
      <c r="Z161" s="2204"/>
      <c r="AA161" s="2204">
        <v>1</v>
      </c>
      <c r="AB161" s="2204"/>
      <c r="AC161" s="2204">
        <v>0</v>
      </c>
      <c r="AD161" s="2204"/>
      <c r="AE161" s="2204">
        <v>0</v>
      </c>
      <c r="AF161" s="2204"/>
      <c r="AG161" s="2204">
        <v>1</v>
      </c>
      <c r="AH161" s="2204"/>
      <c r="AI161" s="2204">
        <v>0</v>
      </c>
      <c r="AJ161" s="2250"/>
      <c r="AK161" s="5"/>
      <c r="AL161" s="5"/>
      <c r="AM161" s="5"/>
      <c r="AN161" s="5"/>
      <c r="AO161"/>
      <c r="AP161"/>
      <c r="AQ161"/>
      <c r="AR161"/>
      <c r="AS161"/>
    </row>
    <row r="162" spans="1:45" ht="13.5" customHeight="1">
      <c r="A162" s="10"/>
      <c r="B162" s="2057" t="s">
        <v>673</v>
      </c>
      <c r="C162" s="2057"/>
      <c r="D162" s="2058"/>
      <c r="E162" s="2059">
        <v>81</v>
      </c>
      <c r="F162" s="1992"/>
      <c r="G162" s="2247">
        <v>-5</v>
      </c>
      <c r="H162" s="2248"/>
      <c r="I162" s="2059">
        <v>5</v>
      </c>
      <c r="J162" s="2204"/>
      <c r="K162" s="2204">
        <v>5</v>
      </c>
      <c r="L162" s="2204"/>
      <c r="M162" s="2204"/>
      <c r="N162" s="2204"/>
      <c r="O162" s="2204">
        <v>0</v>
      </c>
      <c r="P162" s="2204"/>
      <c r="Q162" s="2204">
        <v>0</v>
      </c>
      <c r="R162" s="2204"/>
      <c r="S162" s="2204">
        <v>56</v>
      </c>
      <c r="T162" s="2204"/>
      <c r="U162" s="2204"/>
      <c r="V162" s="2204"/>
      <c r="W162" s="2204">
        <v>4</v>
      </c>
      <c r="X162" s="2204"/>
      <c r="Y162" s="2204">
        <v>0</v>
      </c>
      <c r="Z162" s="2204"/>
      <c r="AA162" s="2204">
        <v>5</v>
      </c>
      <c r="AB162" s="2204"/>
      <c r="AC162" s="2204">
        <v>0</v>
      </c>
      <c r="AD162" s="2204"/>
      <c r="AE162" s="2204">
        <v>1</v>
      </c>
      <c r="AF162" s="2204"/>
      <c r="AG162" s="2204">
        <v>5</v>
      </c>
      <c r="AH162" s="2204"/>
      <c r="AI162" s="2204">
        <v>0</v>
      </c>
      <c r="AJ162" s="2250"/>
      <c r="AK162" s="5"/>
      <c r="AL162" s="5"/>
      <c r="AM162" s="5"/>
      <c r="AN162" s="5"/>
      <c r="AO162"/>
      <c r="AP162"/>
      <c r="AQ162"/>
      <c r="AR162"/>
      <c r="AS162"/>
    </row>
    <row r="163" spans="1:45" ht="13.5" customHeight="1">
      <c r="A163" s="13"/>
      <c r="B163" s="2069" t="s">
        <v>674</v>
      </c>
      <c r="C163" s="2069"/>
      <c r="D163" s="2069"/>
      <c r="E163" s="2059">
        <v>10</v>
      </c>
      <c r="F163" s="1992"/>
      <c r="G163" s="2247">
        <v>0</v>
      </c>
      <c r="H163" s="2248"/>
      <c r="I163" s="2059">
        <v>1</v>
      </c>
      <c r="J163" s="2204"/>
      <c r="K163" s="2204">
        <v>1</v>
      </c>
      <c r="L163" s="2204"/>
      <c r="M163" s="2204"/>
      <c r="N163" s="2204"/>
      <c r="O163" s="2204">
        <v>0</v>
      </c>
      <c r="P163" s="2204"/>
      <c r="Q163" s="2204">
        <v>0</v>
      </c>
      <c r="R163" s="2204"/>
      <c r="S163" s="2204">
        <v>6</v>
      </c>
      <c r="T163" s="2204"/>
      <c r="U163" s="2204"/>
      <c r="V163" s="2204"/>
      <c r="W163" s="2204">
        <v>0</v>
      </c>
      <c r="X163" s="2204"/>
      <c r="Y163" s="2204">
        <v>0</v>
      </c>
      <c r="Z163" s="2204"/>
      <c r="AA163" s="2204">
        <v>1</v>
      </c>
      <c r="AB163" s="2204"/>
      <c r="AC163" s="2204">
        <v>0</v>
      </c>
      <c r="AD163" s="2204"/>
      <c r="AE163" s="2204">
        <v>0</v>
      </c>
      <c r="AF163" s="2204"/>
      <c r="AG163" s="2204">
        <v>1</v>
      </c>
      <c r="AH163" s="2204"/>
      <c r="AI163" s="2204">
        <v>0</v>
      </c>
      <c r="AJ163" s="2250"/>
      <c r="AK163" s="5"/>
      <c r="AL163" s="5"/>
      <c r="AM163" s="5"/>
      <c r="AN163" s="5"/>
      <c r="AO163"/>
      <c r="AP163"/>
      <c r="AQ163"/>
      <c r="AR163"/>
      <c r="AS163"/>
    </row>
    <row r="164" spans="1:45">
      <c r="A164" s="368" t="s">
        <v>675</v>
      </c>
      <c r="B164" s="74"/>
      <c r="C164" s="167"/>
      <c r="D164" s="148"/>
      <c r="E164" s="2078">
        <v>228</v>
      </c>
      <c r="F164" s="2079"/>
      <c r="G164" s="2254">
        <v>-3</v>
      </c>
      <c r="H164" s="2255"/>
      <c r="I164" s="2078">
        <v>15</v>
      </c>
      <c r="J164" s="2205"/>
      <c r="K164" s="2205">
        <v>16</v>
      </c>
      <c r="L164" s="2205"/>
      <c r="M164" s="2205"/>
      <c r="N164" s="2205"/>
      <c r="O164" s="2205">
        <v>2</v>
      </c>
      <c r="P164" s="2205"/>
      <c r="Q164" s="2205">
        <v>3</v>
      </c>
      <c r="R164" s="2205"/>
      <c r="S164" s="2205">
        <v>143</v>
      </c>
      <c r="T164" s="2205"/>
      <c r="U164" s="2205"/>
      <c r="V164" s="2205"/>
      <c r="W164" s="2205">
        <v>17</v>
      </c>
      <c r="X164" s="2205"/>
      <c r="Y164" s="2205">
        <v>1</v>
      </c>
      <c r="Z164" s="2205"/>
      <c r="AA164" s="2205">
        <v>16</v>
      </c>
      <c r="AB164" s="2205"/>
      <c r="AC164" s="2205">
        <v>1</v>
      </c>
      <c r="AD164" s="2205"/>
      <c r="AE164" s="2205">
        <v>0</v>
      </c>
      <c r="AF164" s="2205"/>
      <c r="AG164" s="2205">
        <v>14</v>
      </c>
      <c r="AH164" s="2205"/>
      <c r="AI164" s="2205">
        <v>0</v>
      </c>
      <c r="AJ164" s="2253"/>
      <c r="AK164" s="5"/>
      <c r="AL164" s="5"/>
      <c r="AM164" s="5"/>
      <c r="AN164" s="5"/>
      <c r="AO164"/>
      <c r="AP164"/>
      <c r="AQ164"/>
      <c r="AR164"/>
      <c r="AS164"/>
    </row>
    <row r="165" spans="1:45" ht="13.5" customHeight="1">
      <c r="A165" s="10"/>
      <c r="B165" s="2057" t="s">
        <v>676</v>
      </c>
      <c r="C165" s="2057"/>
      <c r="D165" s="2058"/>
      <c r="E165" s="2059">
        <v>151</v>
      </c>
      <c r="F165" s="1992"/>
      <c r="G165" s="2247">
        <v>0</v>
      </c>
      <c r="H165" s="2248"/>
      <c r="I165" s="2059">
        <v>10</v>
      </c>
      <c r="J165" s="2204"/>
      <c r="K165" s="2204">
        <v>11</v>
      </c>
      <c r="L165" s="2204"/>
      <c r="M165" s="2204"/>
      <c r="N165" s="2204"/>
      <c r="O165" s="2204">
        <v>1</v>
      </c>
      <c r="P165" s="2204"/>
      <c r="Q165" s="2204">
        <v>1</v>
      </c>
      <c r="R165" s="2204"/>
      <c r="S165" s="2204">
        <v>93</v>
      </c>
      <c r="T165" s="2204"/>
      <c r="U165" s="2204"/>
      <c r="V165" s="2204"/>
      <c r="W165" s="2204">
        <v>13</v>
      </c>
      <c r="X165" s="2204"/>
      <c r="Y165" s="2204">
        <v>1</v>
      </c>
      <c r="Z165" s="2204"/>
      <c r="AA165" s="2204">
        <v>11</v>
      </c>
      <c r="AB165" s="2204"/>
      <c r="AC165" s="2204">
        <v>1</v>
      </c>
      <c r="AD165" s="2204"/>
      <c r="AE165" s="2204">
        <v>0</v>
      </c>
      <c r="AF165" s="2204"/>
      <c r="AG165" s="2204">
        <v>9</v>
      </c>
      <c r="AH165" s="2204"/>
      <c r="AI165" s="2204">
        <v>0</v>
      </c>
      <c r="AJ165" s="2250"/>
      <c r="AK165" s="5"/>
      <c r="AL165" s="5"/>
      <c r="AM165" s="5"/>
      <c r="AN165" s="5"/>
      <c r="AO165"/>
      <c r="AP165"/>
      <c r="AQ165"/>
      <c r="AR165"/>
      <c r="AS165"/>
    </row>
    <row r="166" spans="1:45" ht="13.5" customHeight="1">
      <c r="A166" s="10"/>
      <c r="B166" s="2057" t="s">
        <v>1530</v>
      </c>
      <c r="C166" s="2057"/>
      <c r="D166" s="2058"/>
      <c r="E166" s="2059">
        <v>28</v>
      </c>
      <c r="F166" s="1992"/>
      <c r="G166" s="2247">
        <v>-2</v>
      </c>
      <c r="H166" s="2248"/>
      <c r="I166" s="2059">
        <v>1</v>
      </c>
      <c r="J166" s="2204"/>
      <c r="K166" s="2204">
        <v>1</v>
      </c>
      <c r="L166" s="2204"/>
      <c r="M166" s="2204"/>
      <c r="N166" s="2204"/>
      <c r="O166" s="2204">
        <v>1</v>
      </c>
      <c r="P166" s="2204"/>
      <c r="Q166" s="2204">
        <v>2</v>
      </c>
      <c r="R166" s="2204"/>
      <c r="S166" s="2204">
        <v>21</v>
      </c>
      <c r="T166" s="2204"/>
      <c r="U166" s="2204"/>
      <c r="V166" s="2204"/>
      <c r="W166" s="2204">
        <v>0</v>
      </c>
      <c r="X166" s="2204"/>
      <c r="Y166" s="2204">
        <v>0</v>
      </c>
      <c r="Z166" s="2204"/>
      <c r="AA166" s="2204">
        <v>1</v>
      </c>
      <c r="AB166" s="2204"/>
      <c r="AC166" s="2204">
        <v>0</v>
      </c>
      <c r="AD166" s="2204"/>
      <c r="AE166" s="2204">
        <v>0</v>
      </c>
      <c r="AF166" s="2204"/>
      <c r="AG166" s="2204">
        <v>1</v>
      </c>
      <c r="AH166" s="2204"/>
      <c r="AI166" s="2204">
        <v>0</v>
      </c>
      <c r="AJ166" s="2250"/>
      <c r="AK166" s="5"/>
      <c r="AL166" s="5"/>
      <c r="AM166" s="5"/>
      <c r="AN166" s="5"/>
      <c r="AO166"/>
      <c r="AP166"/>
      <c r="AQ166"/>
      <c r="AR166"/>
      <c r="AS166"/>
    </row>
    <row r="167" spans="1:45" ht="13.5" customHeight="1">
      <c r="A167" s="10"/>
      <c r="B167" s="2057" t="s">
        <v>1531</v>
      </c>
      <c r="C167" s="2057"/>
      <c r="D167" s="2058"/>
      <c r="E167" s="2059">
        <v>36</v>
      </c>
      <c r="F167" s="1992"/>
      <c r="G167" s="2247">
        <v>-2</v>
      </c>
      <c r="H167" s="2248"/>
      <c r="I167" s="2059">
        <v>3</v>
      </c>
      <c r="J167" s="2204"/>
      <c r="K167" s="2204">
        <v>3</v>
      </c>
      <c r="L167" s="2204"/>
      <c r="M167" s="2204"/>
      <c r="N167" s="2204"/>
      <c r="O167" s="2204">
        <v>0</v>
      </c>
      <c r="P167" s="2204"/>
      <c r="Q167" s="2204">
        <v>0</v>
      </c>
      <c r="R167" s="2204"/>
      <c r="S167" s="2204">
        <v>22</v>
      </c>
      <c r="T167" s="2204"/>
      <c r="U167" s="2204"/>
      <c r="V167" s="2204"/>
      <c r="W167" s="2204">
        <v>2</v>
      </c>
      <c r="X167" s="2204"/>
      <c r="Y167" s="2204">
        <v>0</v>
      </c>
      <c r="Z167" s="2204"/>
      <c r="AA167" s="2204">
        <v>3</v>
      </c>
      <c r="AB167" s="2204"/>
      <c r="AC167" s="2204">
        <v>0</v>
      </c>
      <c r="AD167" s="2204"/>
      <c r="AE167" s="2204">
        <v>0</v>
      </c>
      <c r="AF167" s="2204"/>
      <c r="AG167" s="2204">
        <v>3</v>
      </c>
      <c r="AH167" s="2204"/>
      <c r="AI167" s="2204">
        <v>0</v>
      </c>
      <c r="AJ167" s="2250"/>
      <c r="AK167" s="5"/>
      <c r="AL167" s="5"/>
      <c r="AM167" s="5"/>
      <c r="AN167" s="5"/>
      <c r="AO167"/>
      <c r="AP167"/>
      <c r="AQ167"/>
      <c r="AR167"/>
      <c r="AS167"/>
    </row>
    <row r="168" spans="1:45" ht="13.5" customHeight="1">
      <c r="A168" s="10"/>
      <c r="B168" s="2057" t="s">
        <v>1532</v>
      </c>
      <c r="C168" s="2057"/>
      <c r="D168" s="2058"/>
      <c r="E168" s="2072">
        <v>13</v>
      </c>
      <c r="F168" s="2106"/>
      <c r="G168" s="2260">
        <v>1</v>
      </c>
      <c r="H168" s="2261"/>
      <c r="I168" s="2072">
        <v>1</v>
      </c>
      <c r="J168" s="2210"/>
      <c r="K168" s="2210">
        <v>1</v>
      </c>
      <c r="L168" s="2210"/>
      <c r="M168" s="2210"/>
      <c r="N168" s="2210"/>
      <c r="O168" s="2210">
        <v>0</v>
      </c>
      <c r="P168" s="2210"/>
      <c r="Q168" s="2210">
        <v>0</v>
      </c>
      <c r="R168" s="2210"/>
      <c r="S168" s="2210">
        <v>7</v>
      </c>
      <c r="T168" s="2210"/>
      <c r="U168" s="2210"/>
      <c r="V168" s="2210"/>
      <c r="W168" s="2210">
        <v>2</v>
      </c>
      <c r="X168" s="2210"/>
      <c r="Y168" s="2210">
        <v>0</v>
      </c>
      <c r="Z168" s="2210"/>
      <c r="AA168" s="2210">
        <v>1</v>
      </c>
      <c r="AB168" s="2210"/>
      <c r="AC168" s="2210">
        <v>0</v>
      </c>
      <c r="AD168" s="2210"/>
      <c r="AE168" s="2210">
        <v>0</v>
      </c>
      <c r="AF168" s="2210"/>
      <c r="AG168" s="2210">
        <v>1</v>
      </c>
      <c r="AH168" s="2210"/>
      <c r="AI168" s="2210">
        <v>0</v>
      </c>
      <c r="AJ168" s="2262"/>
      <c r="AK168" s="5"/>
      <c r="AL168" s="5"/>
      <c r="AM168" s="5"/>
      <c r="AN168" s="5"/>
      <c r="AO168"/>
      <c r="AP168"/>
      <c r="AQ168"/>
      <c r="AR168"/>
      <c r="AS168"/>
    </row>
    <row r="169" spans="1:45">
      <c r="A169" s="367" t="s">
        <v>1283</v>
      </c>
      <c r="B169" s="72"/>
      <c r="C169" s="139"/>
      <c r="D169" s="155"/>
      <c r="E169" s="2076">
        <v>324</v>
      </c>
      <c r="F169" s="2077"/>
      <c r="G169" s="2257">
        <v>-5</v>
      </c>
      <c r="H169" s="2258"/>
      <c r="I169" s="2076">
        <v>20</v>
      </c>
      <c r="J169" s="2211"/>
      <c r="K169" s="2211">
        <v>20</v>
      </c>
      <c r="L169" s="2211"/>
      <c r="M169" s="2211"/>
      <c r="N169" s="2211"/>
      <c r="O169" s="2211">
        <v>7</v>
      </c>
      <c r="P169" s="2211"/>
      <c r="Q169" s="2211">
        <v>3</v>
      </c>
      <c r="R169" s="2211"/>
      <c r="S169" s="2211">
        <v>199</v>
      </c>
      <c r="T169" s="2211"/>
      <c r="U169" s="2211"/>
      <c r="V169" s="2211"/>
      <c r="W169" s="2211">
        <v>27</v>
      </c>
      <c r="X169" s="2211"/>
      <c r="Y169" s="2211">
        <v>0</v>
      </c>
      <c r="Z169" s="2211"/>
      <c r="AA169" s="2211">
        <v>18</v>
      </c>
      <c r="AB169" s="2211"/>
      <c r="AC169" s="2211">
        <v>2</v>
      </c>
      <c r="AD169" s="2211"/>
      <c r="AE169" s="2211">
        <v>6</v>
      </c>
      <c r="AF169" s="2211"/>
      <c r="AG169" s="2211">
        <v>22</v>
      </c>
      <c r="AH169" s="2211"/>
      <c r="AI169" s="2211">
        <v>0</v>
      </c>
      <c r="AJ169" s="2229"/>
      <c r="AK169" s="5"/>
      <c r="AL169" s="5"/>
      <c r="AM169" s="5"/>
      <c r="AN169" s="5"/>
      <c r="AO169"/>
      <c r="AP169"/>
      <c r="AQ169"/>
      <c r="AR169"/>
      <c r="AS169"/>
    </row>
    <row r="170" spans="1:45" ht="13.5" customHeight="1">
      <c r="A170" s="10"/>
      <c r="B170" s="2057" t="s">
        <v>1533</v>
      </c>
      <c r="C170" s="2057"/>
      <c r="D170" s="2058"/>
      <c r="E170" s="2059">
        <v>127</v>
      </c>
      <c r="F170" s="1992"/>
      <c r="G170" s="2247">
        <v>-2</v>
      </c>
      <c r="H170" s="2248"/>
      <c r="I170" s="2059">
        <v>8</v>
      </c>
      <c r="J170" s="2204"/>
      <c r="K170" s="2204">
        <v>8</v>
      </c>
      <c r="L170" s="2204"/>
      <c r="M170" s="2204"/>
      <c r="N170" s="2204"/>
      <c r="O170" s="2204">
        <v>3</v>
      </c>
      <c r="P170" s="2204"/>
      <c r="Q170" s="2204">
        <v>2</v>
      </c>
      <c r="R170" s="2204"/>
      <c r="S170" s="2204">
        <v>78</v>
      </c>
      <c r="T170" s="2204"/>
      <c r="U170" s="2204"/>
      <c r="V170" s="2204"/>
      <c r="W170" s="2204">
        <v>10</v>
      </c>
      <c r="X170" s="2204"/>
      <c r="Y170" s="2204">
        <v>0</v>
      </c>
      <c r="Z170" s="2204"/>
      <c r="AA170" s="2204">
        <v>6</v>
      </c>
      <c r="AB170" s="2204"/>
      <c r="AC170" s="2204">
        <v>2</v>
      </c>
      <c r="AD170" s="2204"/>
      <c r="AE170" s="2204">
        <v>2</v>
      </c>
      <c r="AF170" s="2204"/>
      <c r="AG170" s="2204">
        <v>8</v>
      </c>
      <c r="AH170" s="2204"/>
      <c r="AI170" s="2204">
        <v>0</v>
      </c>
      <c r="AJ170" s="2250"/>
      <c r="AK170" s="5"/>
      <c r="AL170" s="5"/>
      <c r="AM170" s="5"/>
      <c r="AN170" s="5"/>
      <c r="AO170"/>
      <c r="AP170"/>
      <c r="AQ170"/>
      <c r="AR170"/>
      <c r="AS170"/>
    </row>
    <row r="171" spans="1:45" ht="13.5" customHeight="1">
      <c r="A171" s="10"/>
      <c r="B171" s="2057" t="s">
        <v>1534</v>
      </c>
      <c r="C171" s="2057"/>
      <c r="D171" s="2058"/>
      <c r="E171" s="2059">
        <v>44</v>
      </c>
      <c r="F171" s="1992"/>
      <c r="G171" s="2247">
        <v>-1</v>
      </c>
      <c r="H171" s="2248"/>
      <c r="I171" s="2059">
        <v>3</v>
      </c>
      <c r="J171" s="2204"/>
      <c r="K171" s="2204">
        <v>3</v>
      </c>
      <c r="L171" s="2204"/>
      <c r="M171" s="2204"/>
      <c r="N171" s="2204"/>
      <c r="O171" s="2204">
        <v>0</v>
      </c>
      <c r="P171" s="2204"/>
      <c r="Q171" s="2204">
        <v>0</v>
      </c>
      <c r="R171" s="2204"/>
      <c r="S171" s="2204">
        <v>27</v>
      </c>
      <c r="T171" s="2204"/>
      <c r="U171" s="2204"/>
      <c r="V171" s="2204"/>
      <c r="W171" s="2204">
        <v>3</v>
      </c>
      <c r="X171" s="2204"/>
      <c r="Y171" s="2204">
        <v>0</v>
      </c>
      <c r="Z171" s="2204"/>
      <c r="AA171" s="2204">
        <v>3</v>
      </c>
      <c r="AB171" s="2204"/>
      <c r="AC171" s="2204">
        <v>0</v>
      </c>
      <c r="AD171" s="2204"/>
      <c r="AE171" s="2204">
        <v>1</v>
      </c>
      <c r="AF171" s="2204"/>
      <c r="AG171" s="2204">
        <v>4</v>
      </c>
      <c r="AH171" s="2204"/>
      <c r="AI171" s="2204">
        <v>0</v>
      </c>
      <c r="AJ171" s="2250"/>
      <c r="AK171" s="5"/>
      <c r="AL171" s="5"/>
      <c r="AM171" s="5"/>
      <c r="AN171" s="5"/>
      <c r="AO171"/>
      <c r="AP171"/>
      <c r="AQ171"/>
      <c r="AR171"/>
      <c r="AS171"/>
    </row>
    <row r="172" spans="1:45" ht="13.5" customHeight="1">
      <c r="A172" s="10"/>
      <c r="B172" s="2057" t="s">
        <v>1535</v>
      </c>
      <c r="C172" s="2057"/>
      <c r="D172" s="2058"/>
      <c r="E172" s="2059">
        <v>13</v>
      </c>
      <c r="F172" s="1992"/>
      <c r="G172" s="2247">
        <v>0</v>
      </c>
      <c r="H172" s="2248"/>
      <c r="I172" s="2059">
        <v>1</v>
      </c>
      <c r="J172" s="2204"/>
      <c r="K172" s="2204">
        <v>1</v>
      </c>
      <c r="L172" s="2204"/>
      <c r="M172" s="2204"/>
      <c r="N172" s="2204"/>
      <c r="O172" s="2204">
        <v>0</v>
      </c>
      <c r="P172" s="2204"/>
      <c r="Q172" s="2204">
        <v>0</v>
      </c>
      <c r="R172" s="2204"/>
      <c r="S172" s="2204">
        <v>7</v>
      </c>
      <c r="T172" s="2204"/>
      <c r="U172" s="2204"/>
      <c r="V172" s="2204"/>
      <c r="W172" s="2204">
        <v>1</v>
      </c>
      <c r="X172" s="2204"/>
      <c r="Y172" s="2204">
        <v>0</v>
      </c>
      <c r="Z172" s="2204"/>
      <c r="AA172" s="2204">
        <v>1</v>
      </c>
      <c r="AB172" s="2204"/>
      <c r="AC172" s="2204">
        <v>0</v>
      </c>
      <c r="AD172" s="2204"/>
      <c r="AE172" s="2204">
        <v>1</v>
      </c>
      <c r="AF172" s="2204"/>
      <c r="AG172" s="2204">
        <v>1</v>
      </c>
      <c r="AH172" s="2204"/>
      <c r="AI172" s="2204">
        <v>0</v>
      </c>
      <c r="AJ172" s="2250"/>
      <c r="AK172" s="5"/>
      <c r="AL172" s="5"/>
      <c r="AM172" s="5"/>
      <c r="AN172" s="5"/>
      <c r="AO172"/>
      <c r="AP172"/>
      <c r="AQ172"/>
      <c r="AR172"/>
      <c r="AS172"/>
    </row>
    <row r="173" spans="1:45" ht="13.5" customHeight="1">
      <c r="A173" s="10"/>
      <c r="B173" s="2058" t="s">
        <v>2246</v>
      </c>
      <c r="C173" s="2058"/>
      <c r="D173" s="2058"/>
      <c r="E173" s="2059">
        <v>17</v>
      </c>
      <c r="F173" s="1992"/>
      <c r="G173" s="2247">
        <v>-1</v>
      </c>
      <c r="H173" s="2248"/>
      <c r="I173" s="2059">
        <v>1</v>
      </c>
      <c r="J173" s="2204"/>
      <c r="K173" s="2204">
        <v>1</v>
      </c>
      <c r="L173" s="2204"/>
      <c r="M173" s="2204"/>
      <c r="N173" s="2204"/>
      <c r="O173" s="2204">
        <v>1</v>
      </c>
      <c r="P173" s="2204"/>
      <c r="Q173" s="2204">
        <v>0</v>
      </c>
      <c r="R173" s="2204"/>
      <c r="S173" s="2204">
        <v>9</v>
      </c>
      <c r="T173" s="2204"/>
      <c r="U173" s="2204"/>
      <c r="V173" s="2204"/>
      <c r="W173" s="2204">
        <v>2</v>
      </c>
      <c r="X173" s="2204"/>
      <c r="Y173" s="2204">
        <v>0</v>
      </c>
      <c r="Z173" s="2204"/>
      <c r="AA173" s="2204">
        <v>1</v>
      </c>
      <c r="AB173" s="2204"/>
      <c r="AC173" s="2204">
        <v>0</v>
      </c>
      <c r="AD173" s="2204"/>
      <c r="AE173" s="2204">
        <v>1</v>
      </c>
      <c r="AF173" s="2204"/>
      <c r="AG173" s="2204">
        <v>1</v>
      </c>
      <c r="AH173" s="2204"/>
      <c r="AI173" s="2204">
        <v>0</v>
      </c>
      <c r="AJ173" s="2250"/>
      <c r="AK173" s="5"/>
      <c r="AL173" s="5"/>
      <c r="AM173" s="5"/>
      <c r="AN173" s="5"/>
      <c r="AO173"/>
      <c r="AP173"/>
      <c r="AQ173"/>
      <c r="AR173"/>
      <c r="AS173"/>
    </row>
    <row r="174" spans="1:45" ht="13.5" customHeight="1">
      <c r="A174" s="10"/>
      <c r="B174" s="2057" t="s">
        <v>2247</v>
      </c>
      <c r="C174" s="2057"/>
      <c r="D174" s="2058"/>
      <c r="E174" s="2059">
        <v>56</v>
      </c>
      <c r="F174" s="1992"/>
      <c r="G174" s="2247">
        <v>-3</v>
      </c>
      <c r="H174" s="2248"/>
      <c r="I174" s="2059">
        <v>3</v>
      </c>
      <c r="J174" s="2204"/>
      <c r="K174" s="2204">
        <v>3</v>
      </c>
      <c r="L174" s="2204"/>
      <c r="M174" s="2204"/>
      <c r="N174" s="2204"/>
      <c r="O174" s="2204">
        <v>1</v>
      </c>
      <c r="P174" s="2204"/>
      <c r="Q174" s="2204">
        <v>0</v>
      </c>
      <c r="R174" s="2204"/>
      <c r="S174" s="2204">
        <v>38</v>
      </c>
      <c r="T174" s="2204"/>
      <c r="U174" s="2204"/>
      <c r="V174" s="2204"/>
      <c r="W174" s="2204">
        <v>4</v>
      </c>
      <c r="X174" s="2204"/>
      <c r="Y174" s="2204">
        <v>0</v>
      </c>
      <c r="Z174" s="2204"/>
      <c r="AA174" s="2204">
        <v>3</v>
      </c>
      <c r="AB174" s="2204"/>
      <c r="AC174" s="2204">
        <v>0</v>
      </c>
      <c r="AD174" s="2204"/>
      <c r="AE174" s="2204">
        <v>0</v>
      </c>
      <c r="AF174" s="2204"/>
      <c r="AG174" s="2204">
        <v>4</v>
      </c>
      <c r="AH174" s="2204"/>
      <c r="AI174" s="2204">
        <v>0</v>
      </c>
      <c r="AJ174" s="2250"/>
      <c r="AK174" s="5"/>
      <c r="AL174" s="5"/>
      <c r="AM174" s="5"/>
      <c r="AN174" s="5"/>
      <c r="AO174"/>
      <c r="AP174"/>
      <c r="AQ174"/>
      <c r="AR174"/>
      <c r="AS174"/>
    </row>
    <row r="175" spans="1:45" ht="13.5" customHeight="1">
      <c r="A175" s="10"/>
      <c r="B175" s="2057" t="s">
        <v>2248</v>
      </c>
      <c r="C175" s="2057"/>
      <c r="D175" s="2058"/>
      <c r="E175" s="2059">
        <v>18</v>
      </c>
      <c r="F175" s="1992"/>
      <c r="G175" s="2247">
        <v>2</v>
      </c>
      <c r="H175" s="2248"/>
      <c r="I175" s="2059">
        <v>1</v>
      </c>
      <c r="J175" s="2204"/>
      <c r="K175" s="2204">
        <v>1</v>
      </c>
      <c r="L175" s="2204"/>
      <c r="M175" s="2204"/>
      <c r="N175" s="2204"/>
      <c r="O175" s="2204">
        <v>0</v>
      </c>
      <c r="P175" s="2204"/>
      <c r="Q175" s="2204">
        <v>0</v>
      </c>
      <c r="R175" s="2204"/>
      <c r="S175" s="2204">
        <v>11</v>
      </c>
      <c r="T175" s="2204"/>
      <c r="U175" s="2204"/>
      <c r="V175" s="2204"/>
      <c r="W175" s="2204">
        <v>3</v>
      </c>
      <c r="X175" s="2204"/>
      <c r="Y175" s="2204">
        <v>0</v>
      </c>
      <c r="Z175" s="2204"/>
      <c r="AA175" s="2204">
        <v>1</v>
      </c>
      <c r="AB175" s="2204"/>
      <c r="AC175" s="2204">
        <v>0</v>
      </c>
      <c r="AD175" s="2204"/>
      <c r="AE175" s="2204">
        <v>0</v>
      </c>
      <c r="AF175" s="2204"/>
      <c r="AG175" s="2204">
        <v>1</v>
      </c>
      <c r="AH175" s="2204"/>
      <c r="AI175" s="2204">
        <v>0</v>
      </c>
      <c r="AJ175" s="2250"/>
      <c r="AK175" s="5"/>
      <c r="AL175" s="5"/>
      <c r="AM175" s="5"/>
      <c r="AN175" s="5"/>
      <c r="AO175"/>
      <c r="AP175"/>
      <c r="AQ175"/>
      <c r="AR175"/>
      <c r="AS175"/>
    </row>
    <row r="176" spans="1:45" ht="13.5" customHeight="1">
      <c r="A176" s="10"/>
      <c r="B176" s="2057" t="s">
        <v>2203</v>
      </c>
      <c r="C176" s="2057"/>
      <c r="D176" s="2058"/>
      <c r="E176" s="2059">
        <v>15</v>
      </c>
      <c r="F176" s="1992"/>
      <c r="G176" s="2247">
        <v>0</v>
      </c>
      <c r="H176" s="2248"/>
      <c r="I176" s="2059">
        <v>1</v>
      </c>
      <c r="J176" s="2204"/>
      <c r="K176" s="2204">
        <v>1</v>
      </c>
      <c r="L176" s="2204"/>
      <c r="M176" s="2204"/>
      <c r="N176" s="2204"/>
      <c r="O176" s="2204">
        <v>0</v>
      </c>
      <c r="P176" s="2204"/>
      <c r="Q176" s="2204">
        <v>0</v>
      </c>
      <c r="R176" s="2204"/>
      <c r="S176" s="2204">
        <v>10</v>
      </c>
      <c r="T176" s="2204"/>
      <c r="U176" s="2204"/>
      <c r="V176" s="2204"/>
      <c r="W176" s="2204">
        <v>1</v>
      </c>
      <c r="X176" s="2204"/>
      <c r="Y176" s="2204">
        <v>0</v>
      </c>
      <c r="Z176" s="2204"/>
      <c r="AA176" s="2204">
        <v>1</v>
      </c>
      <c r="AB176" s="2204"/>
      <c r="AC176" s="2204">
        <v>0</v>
      </c>
      <c r="AD176" s="2204"/>
      <c r="AE176" s="2204">
        <v>0</v>
      </c>
      <c r="AF176" s="2204"/>
      <c r="AG176" s="2204">
        <v>1</v>
      </c>
      <c r="AH176" s="2204"/>
      <c r="AI176" s="2204">
        <v>0</v>
      </c>
      <c r="AJ176" s="2250"/>
      <c r="AK176" s="5"/>
      <c r="AL176" s="5"/>
      <c r="AM176" s="5"/>
      <c r="AN176" s="5"/>
      <c r="AO176"/>
      <c r="AP176"/>
      <c r="AQ176"/>
      <c r="AR176"/>
      <c r="AS176"/>
    </row>
    <row r="177" spans="1:45" ht="14.25" customHeight="1" thickBot="1">
      <c r="A177" s="7"/>
      <c r="B177" s="2052" t="s">
        <v>2517</v>
      </c>
      <c r="C177" s="2052"/>
      <c r="D177" s="2052"/>
      <c r="E177" s="2053">
        <v>34</v>
      </c>
      <c r="F177" s="2240"/>
      <c r="G177" s="2268">
        <v>0</v>
      </c>
      <c r="H177" s="2269"/>
      <c r="I177" s="2053">
        <v>2</v>
      </c>
      <c r="J177" s="2209"/>
      <c r="K177" s="2209">
        <v>2</v>
      </c>
      <c r="L177" s="2209"/>
      <c r="M177" s="2209"/>
      <c r="N177" s="2209"/>
      <c r="O177" s="2209">
        <v>2</v>
      </c>
      <c r="P177" s="2209"/>
      <c r="Q177" s="2209">
        <v>1</v>
      </c>
      <c r="R177" s="2209"/>
      <c r="S177" s="2209">
        <v>19</v>
      </c>
      <c r="T177" s="2209"/>
      <c r="U177" s="2209"/>
      <c r="V177" s="2209"/>
      <c r="W177" s="2209">
        <v>3</v>
      </c>
      <c r="X177" s="2209"/>
      <c r="Y177" s="2209">
        <v>0</v>
      </c>
      <c r="Z177" s="2209"/>
      <c r="AA177" s="2209">
        <v>2</v>
      </c>
      <c r="AB177" s="2209"/>
      <c r="AC177" s="2209">
        <v>0</v>
      </c>
      <c r="AD177" s="2209"/>
      <c r="AE177" s="2209">
        <v>1</v>
      </c>
      <c r="AF177" s="2209"/>
      <c r="AG177" s="2209">
        <v>2</v>
      </c>
      <c r="AH177" s="2209"/>
      <c r="AI177" s="2209">
        <v>0</v>
      </c>
      <c r="AJ177" s="2263"/>
      <c r="AK177" s="5"/>
      <c r="AL177" s="5"/>
      <c r="AM177" s="5"/>
      <c r="AN177" s="5"/>
      <c r="AO177"/>
      <c r="AP177"/>
      <c r="AQ177"/>
      <c r="AR177"/>
      <c r="AS177"/>
    </row>
    <row r="178" spans="1:4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c r="AN178"/>
      <c r="AO178"/>
      <c r="AP178"/>
      <c r="AQ178"/>
      <c r="AR178"/>
      <c r="AS178"/>
    </row>
    <row r="179" spans="1:45" s="1083" customFormat="1">
      <c r="A179" s="391"/>
      <c r="B179" s="391"/>
      <c r="C179" s="391"/>
      <c r="D179" s="391"/>
      <c r="E179" s="2004"/>
      <c r="F179" s="2004"/>
      <c r="G179" s="2004"/>
      <c r="H179" s="2004"/>
      <c r="I179" s="2004"/>
      <c r="J179" s="2004"/>
      <c r="K179" s="2004"/>
      <c r="L179" s="2004"/>
      <c r="M179" s="2004"/>
      <c r="N179" s="2004"/>
      <c r="O179" s="2004"/>
      <c r="P179" s="2004"/>
      <c r="Q179" s="2004"/>
      <c r="R179" s="2004"/>
      <c r="S179" s="2004"/>
      <c r="T179" s="2004"/>
      <c r="U179" s="2004"/>
      <c r="V179" s="2004"/>
      <c r="W179" s="2004"/>
      <c r="X179" s="2004"/>
      <c r="Y179" s="2004"/>
      <c r="Z179" s="2004"/>
      <c r="AA179" s="2004"/>
      <c r="AB179" s="2004"/>
      <c r="AC179" s="2004"/>
      <c r="AD179" s="2004"/>
      <c r="AE179" s="2004"/>
      <c r="AF179" s="2004"/>
      <c r="AG179" s="2004"/>
      <c r="AH179" s="2004"/>
      <c r="AI179" s="2004"/>
      <c r="AJ179" s="2004"/>
      <c r="AK179" s="390"/>
      <c r="AL179" s="390"/>
      <c r="AM179" s="390"/>
      <c r="AN179" s="390"/>
      <c r="AO179" s="390"/>
      <c r="AP179" s="390"/>
      <c r="AQ179" s="390"/>
      <c r="AR179" s="390"/>
      <c r="AS179" s="390"/>
    </row>
    <row r="180" spans="1:45">
      <c r="AK180" s="5"/>
      <c r="AL180" s="5"/>
      <c r="AM180" s="5"/>
      <c r="AN180" s="5"/>
      <c r="AO180" s="5"/>
      <c r="AP180" s="5"/>
      <c r="AQ180" s="5"/>
      <c r="AR180" s="5"/>
      <c r="AS180" s="5"/>
    </row>
  </sheetData>
  <mergeCells count="1870">
    <mergeCell ref="E38:F38"/>
    <mergeCell ref="G38:H38"/>
    <mergeCell ref="O114:P114"/>
    <mergeCell ref="M124:N124"/>
    <mergeCell ref="AG138:AH138"/>
    <mergeCell ref="AI138:AJ138"/>
    <mergeCell ref="U138:V138"/>
    <mergeCell ref="W138:X138"/>
    <mergeCell ref="Y138:Z138"/>
    <mergeCell ref="AA138:AB138"/>
    <mergeCell ref="AC138:AD138"/>
    <mergeCell ref="AE138:AF138"/>
    <mergeCell ref="E138:F138"/>
    <mergeCell ref="G138:H138"/>
    <mergeCell ref="I138:J138"/>
    <mergeCell ref="K138:L138"/>
    <mergeCell ref="M138:N138"/>
    <mergeCell ref="O138:P138"/>
    <mergeCell ref="AG38:AH38"/>
    <mergeCell ref="AI38:AJ38"/>
    <mergeCell ref="E88:F88"/>
    <mergeCell ref="G88:H88"/>
    <mergeCell ref="I88:J88"/>
    <mergeCell ref="K88:L88"/>
    <mergeCell ref="M88:N88"/>
    <mergeCell ref="O88:P88"/>
    <mergeCell ref="Q88:R88"/>
    <mergeCell ref="S88:T88"/>
    <mergeCell ref="U38:V38"/>
    <mergeCell ref="W38:X38"/>
    <mergeCell ref="Y38:Z38"/>
    <mergeCell ref="AA38:AB38"/>
    <mergeCell ref="AC38:AD38"/>
    <mergeCell ref="AE38:AF38"/>
    <mergeCell ref="S100:T100"/>
    <mergeCell ref="O101:P101"/>
    <mergeCell ref="S101:T101"/>
    <mergeCell ref="Q102:R102"/>
    <mergeCell ref="S98:T98"/>
    <mergeCell ref="O99:P99"/>
    <mergeCell ref="I38:J38"/>
    <mergeCell ref="K38:L38"/>
    <mergeCell ref="M38:N38"/>
    <mergeCell ref="O38:P38"/>
    <mergeCell ref="K123:L123"/>
    <mergeCell ref="K124:L124"/>
    <mergeCell ref="E80:H87"/>
    <mergeCell ref="I80:L87"/>
    <mergeCell ref="K119:L119"/>
    <mergeCell ref="K120:L120"/>
    <mergeCell ref="K121:L121"/>
    <mergeCell ref="K108:L108"/>
    <mergeCell ref="K109:L109"/>
    <mergeCell ref="K110:L110"/>
    <mergeCell ref="K116:L116"/>
    <mergeCell ref="K95:L95"/>
    <mergeCell ref="K96:L96"/>
    <mergeCell ref="K97:L97"/>
    <mergeCell ref="K98:L98"/>
    <mergeCell ref="K99:L99"/>
    <mergeCell ref="K100:L100"/>
    <mergeCell ref="K89:L89"/>
    <mergeCell ref="K90:L90"/>
    <mergeCell ref="K91:L91"/>
    <mergeCell ref="K92:L92"/>
    <mergeCell ref="K93:L93"/>
    <mergeCell ref="S124:T124"/>
    <mergeCell ref="O125:P125"/>
    <mergeCell ref="S125:T125"/>
    <mergeCell ref="O122:P122"/>
    <mergeCell ref="S122:T122"/>
    <mergeCell ref="O123:P123"/>
    <mergeCell ref="S123:T123"/>
    <mergeCell ref="O120:P120"/>
    <mergeCell ref="S120:T120"/>
    <mergeCell ref="O121:P121"/>
    <mergeCell ref="S121:T121"/>
    <mergeCell ref="Q123:R123"/>
    <mergeCell ref="Q122:R122"/>
    <mergeCell ref="S118:T118"/>
    <mergeCell ref="O119:P119"/>
    <mergeCell ref="S119:T119"/>
    <mergeCell ref="O116:P116"/>
    <mergeCell ref="S116:T116"/>
    <mergeCell ref="O117:P117"/>
    <mergeCell ref="S117:T117"/>
    <mergeCell ref="Q116:R116"/>
    <mergeCell ref="Q117:R117"/>
    <mergeCell ref="S99:T99"/>
    <mergeCell ref="S115:T115"/>
    <mergeCell ref="O112:P112"/>
    <mergeCell ref="S112:T112"/>
    <mergeCell ref="O113:P113"/>
    <mergeCell ref="S113:T113"/>
    <mergeCell ref="Q115:R115"/>
    <mergeCell ref="Q114:R114"/>
    <mergeCell ref="S110:T110"/>
    <mergeCell ref="O111:P111"/>
    <mergeCell ref="S111:T111"/>
    <mergeCell ref="O108:P108"/>
    <mergeCell ref="S108:T108"/>
    <mergeCell ref="O109:P109"/>
    <mergeCell ref="S109:T109"/>
    <mergeCell ref="O106:P106"/>
    <mergeCell ref="S106:T106"/>
    <mergeCell ref="S104:T104"/>
    <mergeCell ref="O105:P105"/>
    <mergeCell ref="S105:T105"/>
    <mergeCell ref="Q106:R106"/>
    <mergeCell ref="S114:T114"/>
    <mergeCell ref="O115:P115"/>
    <mergeCell ref="S107:T107"/>
    <mergeCell ref="Q113:R113"/>
    <mergeCell ref="Q112:R112"/>
    <mergeCell ref="Q111:R111"/>
    <mergeCell ref="Q105:R105"/>
    <mergeCell ref="S102:T102"/>
    <mergeCell ref="O103:P103"/>
    <mergeCell ref="S103:T103"/>
    <mergeCell ref="O100:P100"/>
    <mergeCell ref="S96:T96"/>
    <mergeCell ref="O97:P97"/>
    <mergeCell ref="S97:T97"/>
    <mergeCell ref="S94:T94"/>
    <mergeCell ref="O95:P95"/>
    <mergeCell ref="S95:T95"/>
    <mergeCell ref="S91:T91"/>
    <mergeCell ref="O92:P92"/>
    <mergeCell ref="S92:T92"/>
    <mergeCell ref="O93:P93"/>
    <mergeCell ref="S93:T93"/>
    <mergeCell ref="Q95:R95"/>
    <mergeCell ref="S90:T90"/>
    <mergeCell ref="AG76:AH76"/>
    <mergeCell ref="U75:V75"/>
    <mergeCell ref="AE75:AF75"/>
    <mergeCell ref="W75:X75"/>
    <mergeCell ref="AG75:AH75"/>
    <mergeCell ref="Q92:R92"/>
    <mergeCell ref="AE79:AF79"/>
    <mergeCell ref="AG79:AH79"/>
    <mergeCell ref="AI79:AJ79"/>
    <mergeCell ref="Y75:Z75"/>
    <mergeCell ref="U76:V76"/>
    <mergeCell ref="W76:X76"/>
    <mergeCell ref="Y76:Z76"/>
    <mergeCell ref="AL35:AL37"/>
    <mergeCell ref="AK36:AK37"/>
    <mergeCell ref="O89:P89"/>
    <mergeCell ref="S89:T89"/>
    <mergeCell ref="M80:P87"/>
    <mergeCell ref="AG74:AH74"/>
    <mergeCell ref="AC75:AD75"/>
    <mergeCell ref="AA74:AB74"/>
    <mergeCell ref="Q38:R38"/>
    <mergeCell ref="S38:T38"/>
    <mergeCell ref="N17:O17"/>
    <mergeCell ref="D26:E26"/>
    <mergeCell ref="Y74:Z74"/>
    <mergeCell ref="AI73:AJ73"/>
    <mergeCell ref="AG77:AH77"/>
    <mergeCell ref="AA76:AB76"/>
    <mergeCell ref="AC76:AD76"/>
    <mergeCell ref="Y77:Z77"/>
    <mergeCell ref="AI77:AJ77"/>
    <mergeCell ref="AE77:AF77"/>
    <mergeCell ref="AE76:AF76"/>
    <mergeCell ref="I75:J75"/>
    <mergeCell ref="K75:L75"/>
    <mergeCell ref="M75:N75"/>
    <mergeCell ref="Q75:R75"/>
    <mergeCell ref="S75:T75"/>
    <mergeCell ref="AI75:AJ75"/>
    <mergeCell ref="AK34:AL34"/>
    <mergeCell ref="P17:Q17"/>
    <mergeCell ref="Z25:AA25"/>
    <mergeCell ref="Z26:AA26"/>
    <mergeCell ref="X17:Y17"/>
    <mergeCell ref="X26:Y26"/>
    <mergeCell ref="AA75:AB75"/>
    <mergeCell ref="W74:X74"/>
    <mergeCell ref="S76:T76"/>
    <mergeCell ref="AH18:AI24"/>
    <mergeCell ref="R18:S24"/>
    <mergeCell ref="AF18:AG24"/>
    <mergeCell ref="T25:U25"/>
    <mergeCell ref="U73:V73"/>
    <mergeCell ref="AE74:AF74"/>
    <mergeCell ref="S71:T71"/>
    <mergeCell ref="AE72:AF72"/>
    <mergeCell ref="AE71:AF71"/>
    <mergeCell ref="AA71:AB71"/>
    <mergeCell ref="S73:T73"/>
    <mergeCell ref="W71:X71"/>
    <mergeCell ref="S69:T69"/>
    <mergeCell ref="U74:V74"/>
    <mergeCell ref="U69:V69"/>
    <mergeCell ref="U70:V70"/>
    <mergeCell ref="S70:T70"/>
    <mergeCell ref="AI76:AJ76"/>
    <mergeCell ref="AI74:AJ74"/>
    <mergeCell ref="S74:T74"/>
    <mergeCell ref="AG72:AH72"/>
    <mergeCell ref="AI72:AJ72"/>
    <mergeCell ref="AE73:AF73"/>
    <mergeCell ref="AG73:AH73"/>
    <mergeCell ref="Y69:Z69"/>
    <mergeCell ref="AA69:AB69"/>
    <mergeCell ref="AC70:AD70"/>
    <mergeCell ref="AI70:AJ70"/>
    <mergeCell ref="AI71:AJ71"/>
    <mergeCell ref="AG71:AH71"/>
    <mergeCell ref="W69:X69"/>
    <mergeCell ref="AC74:AD74"/>
    <mergeCell ref="AG70:AH70"/>
    <mergeCell ref="AE70:AF70"/>
    <mergeCell ref="AC71:AD71"/>
    <mergeCell ref="W73:X73"/>
    <mergeCell ref="AC73:AD73"/>
    <mergeCell ref="W70:X70"/>
    <mergeCell ref="Y71:Z71"/>
    <mergeCell ref="AA70:AB70"/>
    <mergeCell ref="Y70:Z70"/>
    <mergeCell ref="Y72:Z72"/>
    <mergeCell ref="Y73:Z73"/>
    <mergeCell ref="AI68:AJ68"/>
    <mergeCell ref="AC69:AD69"/>
    <mergeCell ref="AE69:AF69"/>
    <mergeCell ref="AI69:AJ69"/>
    <mergeCell ref="AE68:AF68"/>
    <mergeCell ref="AG69:AH69"/>
    <mergeCell ref="AG68:AH68"/>
    <mergeCell ref="AE66:AF66"/>
    <mergeCell ref="W68:X68"/>
    <mergeCell ref="AC66:AD66"/>
    <mergeCell ref="W66:X66"/>
    <mergeCell ref="Y66:Z66"/>
    <mergeCell ref="Y68:Z68"/>
    <mergeCell ref="S68:T68"/>
    <mergeCell ref="U68:V68"/>
    <mergeCell ref="AG67:AH67"/>
    <mergeCell ref="AC67:AD67"/>
    <mergeCell ref="W67:X67"/>
    <mergeCell ref="AA66:AB66"/>
    <mergeCell ref="AA67:AB67"/>
    <mergeCell ref="AA68:AB68"/>
    <mergeCell ref="AC68:AD68"/>
    <mergeCell ref="AE67:AF67"/>
    <mergeCell ref="U65:V65"/>
    <mergeCell ref="W65:X65"/>
    <mergeCell ref="Y65:Z65"/>
    <mergeCell ref="S65:T65"/>
    <mergeCell ref="AI67:AJ67"/>
    <mergeCell ref="AI66:AJ66"/>
    <mergeCell ref="AG66:AH66"/>
    <mergeCell ref="AI65:AJ65"/>
    <mergeCell ref="S66:T66"/>
    <mergeCell ref="U66:V66"/>
    <mergeCell ref="AE63:AF63"/>
    <mergeCell ref="AG63:AH63"/>
    <mergeCell ref="AI64:AJ64"/>
    <mergeCell ref="W64:X64"/>
    <mergeCell ref="Y64:Z64"/>
    <mergeCell ref="AE65:AF65"/>
    <mergeCell ref="AG65:AH65"/>
    <mergeCell ref="AA65:AB65"/>
    <mergeCell ref="AC65:AD65"/>
    <mergeCell ref="W63:X63"/>
    <mergeCell ref="S67:T67"/>
    <mergeCell ref="U67:V67"/>
    <mergeCell ref="Y67:Z67"/>
    <mergeCell ref="AI59:AJ59"/>
    <mergeCell ref="AI57:AJ57"/>
    <mergeCell ref="AI55:AJ55"/>
    <mergeCell ref="AI63:AJ63"/>
    <mergeCell ref="AA64:AB64"/>
    <mergeCell ref="AC64:AD64"/>
    <mergeCell ref="AE64:AF64"/>
    <mergeCell ref="AG64:AH64"/>
    <mergeCell ref="AA63:AB63"/>
    <mergeCell ref="AC63:AD63"/>
    <mergeCell ref="AI62:AJ62"/>
    <mergeCell ref="AE61:AF61"/>
    <mergeCell ref="AG61:AH61"/>
    <mergeCell ref="AE62:AF62"/>
    <mergeCell ref="AG62:AH62"/>
    <mergeCell ref="AI60:AJ60"/>
    <mergeCell ref="Y63:Z63"/>
    <mergeCell ref="AC61:AD61"/>
    <mergeCell ref="AA62:AB62"/>
    <mergeCell ref="AC62:AD62"/>
    <mergeCell ref="W62:X62"/>
    <mergeCell ref="Y62:Z62"/>
    <mergeCell ref="W61:X61"/>
    <mergeCell ref="Y61:Z61"/>
    <mergeCell ref="W60:X60"/>
    <mergeCell ref="Y60:Z60"/>
    <mergeCell ref="AE60:AF60"/>
    <mergeCell ref="AG60:AH60"/>
    <mergeCell ref="AA61:AB61"/>
    <mergeCell ref="AI61:AJ61"/>
    <mergeCell ref="Q57:R57"/>
    <mergeCell ref="AA60:AB60"/>
    <mergeCell ref="AC60:AD60"/>
    <mergeCell ref="AE59:AF59"/>
    <mergeCell ref="Q60:R60"/>
    <mergeCell ref="S60:T60"/>
    <mergeCell ref="AA59:AB59"/>
    <mergeCell ref="AC59:AD59"/>
    <mergeCell ref="W59:X59"/>
    <mergeCell ref="U60:V60"/>
    <mergeCell ref="S59:T59"/>
    <mergeCell ref="U59:V59"/>
    <mergeCell ref="Q59:R59"/>
    <mergeCell ref="AE58:AF58"/>
    <mergeCell ref="AG58:AH58"/>
    <mergeCell ref="AA58:AB58"/>
    <mergeCell ref="AC58:AD58"/>
    <mergeCell ref="U58:V58"/>
    <mergeCell ref="S58:T58"/>
    <mergeCell ref="AG59:AH59"/>
    <mergeCell ref="Y59:Z59"/>
    <mergeCell ref="AI58:AJ58"/>
    <mergeCell ref="W58:X58"/>
    <mergeCell ref="Y58:Z58"/>
    <mergeCell ref="W57:X57"/>
    <mergeCell ref="Y57:Z57"/>
    <mergeCell ref="AA57:AB57"/>
    <mergeCell ref="AC57:AD57"/>
    <mergeCell ref="AG57:AH57"/>
    <mergeCell ref="AE57:AF57"/>
    <mergeCell ref="W56:X56"/>
    <mergeCell ref="Y56:Z56"/>
    <mergeCell ref="AI56:AJ56"/>
    <mergeCell ref="AE55:AF55"/>
    <mergeCell ref="AG55:AH55"/>
    <mergeCell ref="AA55:AB55"/>
    <mergeCell ref="AC55:AD55"/>
    <mergeCell ref="AA56:AB56"/>
    <mergeCell ref="AE56:AF56"/>
    <mergeCell ref="AG56:AH56"/>
    <mergeCell ref="Q56:R56"/>
    <mergeCell ref="AI54:AJ54"/>
    <mergeCell ref="AE53:AF53"/>
    <mergeCell ref="AG53:AH53"/>
    <mergeCell ref="AI53:AJ53"/>
    <mergeCell ref="AG54:AH54"/>
    <mergeCell ref="AI52:AJ52"/>
    <mergeCell ref="AI51:AJ51"/>
    <mergeCell ref="Q52:R52"/>
    <mergeCell ref="AA51:AB51"/>
    <mergeCell ref="AE51:AF51"/>
    <mergeCell ref="W55:X55"/>
    <mergeCell ref="Y55:Z55"/>
    <mergeCell ref="AA54:AB54"/>
    <mergeCell ref="AC54:AD54"/>
    <mergeCell ref="AE54:AF54"/>
    <mergeCell ref="W52:X52"/>
    <mergeCell ref="AC52:AD52"/>
    <mergeCell ref="Y52:Z52"/>
    <mergeCell ref="Y54:Z54"/>
    <mergeCell ref="AC53:AD53"/>
    <mergeCell ref="AA53:AB53"/>
    <mergeCell ref="AG52:AH52"/>
    <mergeCell ref="AE52:AF52"/>
    <mergeCell ref="AA52:AB52"/>
    <mergeCell ref="AC56:AD56"/>
    <mergeCell ref="AG50:AH50"/>
    <mergeCell ref="AG49:AH49"/>
    <mergeCell ref="AI49:AJ49"/>
    <mergeCell ref="AI50:AJ50"/>
    <mergeCell ref="AA47:AB47"/>
    <mergeCell ref="AC47:AD47"/>
    <mergeCell ref="AI46:AJ46"/>
    <mergeCell ref="AE47:AF47"/>
    <mergeCell ref="AG47:AH47"/>
    <mergeCell ref="Q53:R53"/>
    <mergeCell ref="S53:T53"/>
    <mergeCell ref="U53:V53"/>
    <mergeCell ref="W53:X53"/>
    <mergeCell ref="Y53:Z53"/>
    <mergeCell ref="Q54:R54"/>
    <mergeCell ref="U54:V54"/>
    <mergeCell ref="W54:X54"/>
    <mergeCell ref="AI42:AJ42"/>
    <mergeCell ref="AG43:AH43"/>
    <mergeCell ref="AC43:AD43"/>
    <mergeCell ref="AE43:AF43"/>
    <mergeCell ref="AE42:AF42"/>
    <mergeCell ref="Y45:Z45"/>
    <mergeCell ref="AI47:AJ47"/>
    <mergeCell ref="AG48:AH48"/>
    <mergeCell ref="AI48:AJ48"/>
    <mergeCell ref="AI44:AJ44"/>
    <mergeCell ref="Y50:Z50"/>
    <mergeCell ref="AA49:AB49"/>
    <mergeCell ref="AC49:AD49"/>
    <mergeCell ref="AE48:AF48"/>
    <mergeCell ref="Y47:Z47"/>
    <mergeCell ref="W48:X48"/>
    <mergeCell ref="AA50:AB50"/>
    <mergeCell ref="AC50:AD50"/>
    <mergeCell ref="W49:X49"/>
    <mergeCell ref="Y49:Z49"/>
    <mergeCell ref="Y48:Z48"/>
    <mergeCell ref="AA48:AB48"/>
    <mergeCell ref="AC48:AD48"/>
    <mergeCell ref="W50:X50"/>
    <mergeCell ref="AA44:AB44"/>
    <mergeCell ref="AC44:AD44"/>
    <mergeCell ref="AG45:AH45"/>
    <mergeCell ref="AG46:AH46"/>
    <mergeCell ref="AA46:AB46"/>
    <mergeCell ref="AC46:AD46"/>
    <mergeCell ref="AE46:AF46"/>
    <mergeCell ref="AA45:AB45"/>
    <mergeCell ref="AI170:AJ170"/>
    <mergeCell ref="W168:X168"/>
    <mergeCell ref="AI165:AJ165"/>
    <mergeCell ref="AG164:AH164"/>
    <mergeCell ref="AI164:AJ164"/>
    <mergeCell ref="AI163:AJ163"/>
    <mergeCell ref="AG163:AH163"/>
    <mergeCell ref="AE160:AF160"/>
    <mergeCell ref="AI41:AJ41"/>
    <mergeCell ref="AE41:AF41"/>
    <mergeCell ref="AE40:AF40"/>
    <mergeCell ref="Q42:R42"/>
    <mergeCell ref="S42:T42"/>
    <mergeCell ref="U42:V42"/>
    <mergeCell ref="W42:X42"/>
    <mergeCell ref="AA42:AB42"/>
    <mergeCell ref="AG42:AH42"/>
    <mergeCell ref="AI40:AJ40"/>
    <mergeCell ref="W41:X41"/>
    <mergeCell ref="Y41:Z41"/>
    <mergeCell ref="Q41:R41"/>
    <mergeCell ref="Q45:R45"/>
    <mergeCell ref="S45:T45"/>
    <mergeCell ref="U45:V45"/>
    <mergeCell ref="S43:T43"/>
    <mergeCell ref="U43:V43"/>
    <mergeCell ref="U46:V46"/>
    <mergeCell ref="W45:X45"/>
    <mergeCell ref="AI43:AJ43"/>
    <mergeCell ref="W43:X43"/>
    <mergeCell ref="AI45:AJ45"/>
    <mergeCell ref="AE44:AF44"/>
    <mergeCell ref="AG32:AH36"/>
    <mergeCell ref="AG41:AH41"/>
    <mergeCell ref="W40:X40"/>
    <mergeCell ref="AG39:AH39"/>
    <mergeCell ref="U39:V39"/>
    <mergeCell ref="AC39:AD39"/>
    <mergeCell ref="Y39:Z39"/>
    <mergeCell ref="S40:T40"/>
    <mergeCell ref="AA39:AB39"/>
    <mergeCell ref="AA40:AB40"/>
    <mergeCell ref="AC40:AD40"/>
    <mergeCell ref="AE172:AF172"/>
    <mergeCell ref="AC166:AD166"/>
    <mergeCell ref="AA166:AB166"/>
    <mergeCell ref="AC162:AD162"/>
    <mergeCell ref="AA165:AB165"/>
    <mergeCell ref="AE165:AF165"/>
    <mergeCell ref="AE166:AF166"/>
    <mergeCell ref="AA162:AB162"/>
    <mergeCell ref="AE39:AF39"/>
    <mergeCell ref="AG44:AH44"/>
    <mergeCell ref="AE45:AF45"/>
    <mergeCell ref="AC45:AD45"/>
    <mergeCell ref="W47:X47"/>
    <mergeCell ref="AE49:AF49"/>
    <mergeCell ref="AE50:AF50"/>
    <mergeCell ref="W51:X51"/>
    <mergeCell ref="Y51:Z51"/>
    <mergeCell ref="AC51:AD51"/>
    <mergeCell ref="U51:V51"/>
    <mergeCell ref="U52:V52"/>
    <mergeCell ref="AG51:AH51"/>
    <mergeCell ref="AE171:AF171"/>
    <mergeCell ref="AI166:AJ166"/>
    <mergeCell ref="AC167:AD167"/>
    <mergeCell ref="AG167:AH167"/>
    <mergeCell ref="AE173:AF173"/>
    <mergeCell ref="AG166:AH166"/>
    <mergeCell ref="K39:L39"/>
    <mergeCell ref="M39:N39"/>
    <mergeCell ref="Q39:R39"/>
    <mergeCell ref="O39:P39"/>
    <mergeCell ref="I162:J162"/>
    <mergeCell ref="K162:L162"/>
    <mergeCell ref="M162:N162"/>
    <mergeCell ref="M159:N159"/>
    <mergeCell ref="O159:P159"/>
    <mergeCell ref="I41:J41"/>
    <mergeCell ref="W162:X162"/>
    <mergeCell ref="S173:T173"/>
    <mergeCell ref="I169:J169"/>
    <mergeCell ref="K169:L169"/>
    <mergeCell ref="M169:N169"/>
    <mergeCell ref="O169:P169"/>
    <mergeCell ref="Q169:R169"/>
    <mergeCell ref="S169:T169"/>
    <mergeCell ref="AE167:AF167"/>
    <mergeCell ref="AI167:AJ167"/>
    <mergeCell ref="AE169:AF169"/>
    <mergeCell ref="K167:L167"/>
    <mergeCell ref="M167:N167"/>
    <mergeCell ref="AI39:AJ39"/>
    <mergeCell ref="U41:V41"/>
    <mergeCell ref="AA41:AB41"/>
    <mergeCell ref="V4:AE4"/>
    <mergeCell ref="O30:V30"/>
    <mergeCell ref="Y32:Z36"/>
    <mergeCell ref="AA32:AB36"/>
    <mergeCell ref="AC32:AD36"/>
    <mergeCell ref="W175:X175"/>
    <mergeCell ref="K177:L177"/>
    <mergeCell ref="M177:N177"/>
    <mergeCell ref="Q177:R177"/>
    <mergeCell ref="S177:T177"/>
    <mergeCell ref="B177:D177"/>
    <mergeCell ref="E177:F177"/>
    <mergeCell ref="G177:H177"/>
    <mergeCell ref="I177:J177"/>
    <mergeCell ref="O177:P177"/>
    <mergeCell ref="AC176:AD176"/>
    <mergeCell ref="AA175:AB175"/>
    <mergeCell ref="W174:X174"/>
    <mergeCell ref="W172:X172"/>
    <mergeCell ref="AC175:AD175"/>
    <mergeCell ref="AC173:AD173"/>
    <mergeCell ref="AA174:AB174"/>
    <mergeCell ref="Y173:Z173"/>
    <mergeCell ref="Y174:Z174"/>
    <mergeCell ref="Y175:Z175"/>
    <mergeCell ref="U177:V177"/>
    <mergeCell ref="W177:X177"/>
    <mergeCell ref="U175:V175"/>
    <mergeCell ref="Q176:R176"/>
    <mergeCell ref="AE174:AF174"/>
    <mergeCell ref="AC174:AD174"/>
    <mergeCell ref="AC172:AD172"/>
    <mergeCell ref="AI175:AJ175"/>
    <mergeCell ref="AG174:AH174"/>
    <mergeCell ref="AI171:AJ171"/>
    <mergeCell ref="AG173:AH173"/>
    <mergeCell ref="AI174:AJ174"/>
    <mergeCell ref="AI172:AJ172"/>
    <mergeCell ref="AI173:AJ173"/>
    <mergeCell ref="AG171:AH171"/>
    <mergeCell ref="AG175:AH175"/>
    <mergeCell ref="AC177:AD177"/>
    <mergeCell ref="AA172:AB172"/>
    <mergeCell ref="AG172:AH172"/>
    <mergeCell ref="AE170:AF170"/>
    <mergeCell ref="AC168:AD168"/>
    <mergeCell ref="AE175:AF175"/>
    <mergeCell ref="AA173:AB173"/>
    <mergeCell ref="AA168:AB168"/>
    <mergeCell ref="AE168:AF168"/>
    <mergeCell ref="AA176:AB176"/>
    <mergeCell ref="AI177:AJ177"/>
    <mergeCell ref="AG177:AH177"/>
    <mergeCell ref="AI176:AJ176"/>
    <mergeCell ref="AE176:AF176"/>
    <mergeCell ref="AE177:AF177"/>
    <mergeCell ref="AA177:AB177"/>
    <mergeCell ref="AG176:AH176"/>
    <mergeCell ref="AG170:AH170"/>
    <mergeCell ref="AA169:AB169"/>
    <mergeCell ref="AG169:AH169"/>
    <mergeCell ref="AG168:AH168"/>
    <mergeCell ref="AI168:AJ168"/>
    <mergeCell ref="AI169:AJ169"/>
    <mergeCell ref="S176:T176"/>
    <mergeCell ref="U176:V176"/>
    <mergeCell ref="W176:X176"/>
    <mergeCell ref="B176:D176"/>
    <mergeCell ref="E176:F176"/>
    <mergeCell ref="G176:H176"/>
    <mergeCell ref="I176:J176"/>
    <mergeCell ref="K176:L176"/>
    <mergeCell ref="M176:N176"/>
    <mergeCell ref="K175:L175"/>
    <mergeCell ref="B174:D174"/>
    <mergeCell ref="E174:F174"/>
    <mergeCell ref="G174:H174"/>
    <mergeCell ref="I174:J174"/>
    <mergeCell ref="K174:L174"/>
    <mergeCell ref="B175:D175"/>
    <mergeCell ref="E175:F175"/>
    <mergeCell ref="G175:H175"/>
    <mergeCell ref="I175:J175"/>
    <mergeCell ref="M174:N174"/>
    <mergeCell ref="O175:P175"/>
    <mergeCell ref="Q175:R175"/>
    <mergeCell ref="O174:P174"/>
    <mergeCell ref="Q174:R174"/>
    <mergeCell ref="M175:N175"/>
    <mergeCell ref="O176:P176"/>
    <mergeCell ref="S175:T175"/>
    <mergeCell ref="U174:V174"/>
    <mergeCell ref="B173:D173"/>
    <mergeCell ref="E173:F173"/>
    <mergeCell ref="G173:H173"/>
    <mergeCell ref="I173:J173"/>
    <mergeCell ref="K172:L172"/>
    <mergeCell ref="S174:T174"/>
    <mergeCell ref="K173:L173"/>
    <mergeCell ref="M173:N173"/>
    <mergeCell ref="O173:P173"/>
    <mergeCell ref="Q173:R173"/>
    <mergeCell ref="S172:T172"/>
    <mergeCell ref="U173:V173"/>
    <mergeCell ref="W173:X173"/>
    <mergeCell ref="U172:V172"/>
    <mergeCell ref="O172:P172"/>
    <mergeCell ref="Q172:R172"/>
    <mergeCell ref="M172:N172"/>
    <mergeCell ref="B172:D172"/>
    <mergeCell ref="E172:F172"/>
    <mergeCell ref="G172:H172"/>
    <mergeCell ref="I172:J172"/>
    <mergeCell ref="E167:F167"/>
    <mergeCell ref="G167:H167"/>
    <mergeCell ref="I167:J167"/>
    <mergeCell ref="K166:L166"/>
    <mergeCell ref="AC169:AD169"/>
    <mergeCell ref="O170:P170"/>
    <mergeCell ref="U169:V169"/>
    <mergeCell ref="S171:T171"/>
    <mergeCell ref="I170:J170"/>
    <mergeCell ref="W169:X169"/>
    <mergeCell ref="AA171:AB171"/>
    <mergeCell ref="S170:T170"/>
    <mergeCell ref="U170:V170"/>
    <mergeCell ref="W170:X170"/>
    <mergeCell ref="AA170:AB170"/>
    <mergeCell ref="AC170:AD170"/>
    <mergeCell ref="W171:X171"/>
    <mergeCell ref="AC171:AD171"/>
    <mergeCell ref="Y171:Z171"/>
    <mergeCell ref="E169:F169"/>
    <mergeCell ref="G169:H169"/>
    <mergeCell ref="G171:H171"/>
    <mergeCell ref="M171:N171"/>
    <mergeCell ref="B171:D171"/>
    <mergeCell ref="E171:F171"/>
    <mergeCell ref="Q171:R171"/>
    <mergeCell ref="Q170:R170"/>
    <mergeCell ref="B170:D170"/>
    <mergeCell ref="E170:F170"/>
    <mergeCell ref="G170:H170"/>
    <mergeCell ref="K171:L171"/>
    <mergeCell ref="O171:P171"/>
    <mergeCell ref="I171:J171"/>
    <mergeCell ref="K170:L170"/>
    <mergeCell ref="M170:N170"/>
    <mergeCell ref="U171:V171"/>
    <mergeCell ref="B168:D168"/>
    <mergeCell ref="E168:F168"/>
    <mergeCell ref="G168:H168"/>
    <mergeCell ref="I168:J168"/>
    <mergeCell ref="AG165:AH165"/>
    <mergeCell ref="Q165:R165"/>
    <mergeCell ref="AC165:AD165"/>
    <mergeCell ref="W165:X165"/>
    <mergeCell ref="S165:T165"/>
    <mergeCell ref="B166:D166"/>
    <mergeCell ref="E166:F166"/>
    <mergeCell ref="G166:H166"/>
    <mergeCell ref="I166:J166"/>
    <mergeCell ref="B165:D165"/>
    <mergeCell ref="E165:F165"/>
    <mergeCell ref="G165:H165"/>
    <mergeCell ref="I165:J165"/>
    <mergeCell ref="K168:L168"/>
    <mergeCell ref="M168:N168"/>
    <mergeCell ref="Q168:R168"/>
    <mergeCell ref="S168:T168"/>
    <mergeCell ref="U168:V168"/>
    <mergeCell ref="O168:P168"/>
    <mergeCell ref="W167:X167"/>
    <mergeCell ref="M166:N166"/>
    <mergeCell ref="O167:P167"/>
    <mergeCell ref="Q167:R167"/>
    <mergeCell ref="S167:T167"/>
    <mergeCell ref="U167:V167"/>
    <mergeCell ref="AA167:AB167"/>
    <mergeCell ref="Q166:R166"/>
    <mergeCell ref="S166:T166"/>
    <mergeCell ref="U166:V166"/>
    <mergeCell ref="W166:X166"/>
    <mergeCell ref="O166:P166"/>
    <mergeCell ref="B167:D167"/>
    <mergeCell ref="M164:N164"/>
    <mergeCell ref="E164:F164"/>
    <mergeCell ref="G164:H164"/>
    <mergeCell ref="I164:J164"/>
    <mergeCell ref="K165:L165"/>
    <mergeCell ref="M165:N165"/>
    <mergeCell ref="O165:P165"/>
    <mergeCell ref="U165:V165"/>
    <mergeCell ref="K164:L164"/>
    <mergeCell ref="W164:X164"/>
    <mergeCell ref="S164:T164"/>
    <mergeCell ref="U164:V164"/>
    <mergeCell ref="O163:P163"/>
    <mergeCell ref="Q163:R163"/>
    <mergeCell ref="AE164:AF164"/>
    <mergeCell ref="AA164:AB164"/>
    <mergeCell ref="AC164:AD164"/>
    <mergeCell ref="O164:P164"/>
    <mergeCell ref="Q164:R164"/>
    <mergeCell ref="S163:T163"/>
    <mergeCell ref="U163:V163"/>
    <mergeCell ref="W163:X163"/>
    <mergeCell ref="AA163:AB163"/>
    <mergeCell ref="AC163:AD163"/>
    <mergeCell ref="AE163:AF163"/>
    <mergeCell ref="Y163:Z163"/>
    <mergeCell ref="B163:D163"/>
    <mergeCell ref="E163:F163"/>
    <mergeCell ref="G163:H163"/>
    <mergeCell ref="I163:J163"/>
    <mergeCell ref="S162:T162"/>
    <mergeCell ref="U162:V162"/>
    <mergeCell ref="B162:D162"/>
    <mergeCell ref="E162:F162"/>
    <mergeCell ref="G162:H162"/>
    <mergeCell ref="AE162:AF162"/>
    <mergeCell ref="AI161:AJ161"/>
    <mergeCell ref="AA161:AB161"/>
    <mergeCell ref="AC161:AD161"/>
    <mergeCell ref="AE161:AF161"/>
    <mergeCell ref="AG161:AH161"/>
    <mergeCell ref="AG162:AH162"/>
    <mergeCell ref="AI162:AJ162"/>
    <mergeCell ref="W161:X161"/>
    <mergeCell ref="B161:D161"/>
    <mergeCell ref="E161:F161"/>
    <mergeCell ref="G161:H161"/>
    <mergeCell ref="I161:J161"/>
    <mergeCell ref="K161:L161"/>
    <mergeCell ref="M161:N161"/>
    <mergeCell ref="O161:P161"/>
    <mergeCell ref="Q161:R161"/>
    <mergeCell ref="S161:T161"/>
    <mergeCell ref="K163:L163"/>
    <mergeCell ref="M163:N163"/>
    <mergeCell ref="AC159:AD159"/>
    <mergeCell ref="AE159:AF159"/>
    <mergeCell ref="AI159:AJ159"/>
    <mergeCell ref="Q158:R158"/>
    <mergeCell ref="S158:T158"/>
    <mergeCell ref="AE158:AF158"/>
    <mergeCell ref="AG158:AH158"/>
    <mergeCell ref="U158:V158"/>
    <mergeCell ref="AA159:AB159"/>
    <mergeCell ref="Y158:Z158"/>
    <mergeCell ref="Y159:Z159"/>
    <mergeCell ref="G159:H159"/>
    <mergeCell ref="I159:J159"/>
    <mergeCell ref="M158:N158"/>
    <mergeCell ref="O162:P162"/>
    <mergeCell ref="Q162:R162"/>
    <mergeCell ref="U161:V161"/>
    <mergeCell ref="AE157:AF157"/>
    <mergeCell ref="E157:F157"/>
    <mergeCell ref="G157:H157"/>
    <mergeCell ref="I157:J157"/>
    <mergeCell ref="K157:L157"/>
    <mergeCell ref="AC157:AD157"/>
    <mergeCell ref="W158:X158"/>
    <mergeCell ref="AA158:AB158"/>
    <mergeCell ref="AC158:AD158"/>
    <mergeCell ref="AG160:AH160"/>
    <mergeCell ref="AI160:AJ160"/>
    <mergeCell ref="M160:N160"/>
    <mergeCell ref="AC160:AD160"/>
    <mergeCell ref="Q160:R160"/>
    <mergeCell ref="S160:T160"/>
    <mergeCell ref="U160:V160"/>
    <mergeCell ref="W160:X160"/>
    <mergeCell ref="AA160:AB160"/>
    <mergeCell ref="AG157:AH157"/>
    <mergeCell ref="AI157:AJ157"/>
    <mergeCell ref="S157:T157"/>
    <mergeCell ref="U157:V157"/>
    <mergeCell ref="W157:X157"/>
    <mergeCell ref="AA157:AB157"/>
    <mergeCell ref="Y157:Z157"/>
    <mergeCell ref="E160:F160"/>
    <mergeCell ref="G160:H160"/>
    <mergeCell ref="I160:J160"/>
    <mergeCell ref="K160:L160"/>
    <mergeCell ref="Y160:Z160"/>
    <mergeCell ref="AI158:AJ158"/>
    <mergeCell ref="AG159:AH159"/>
    <mergeCell ref="AI156:AJ156"/>
    <mergeCell ref="S156:T156"/>
    <mergeCell ref="U156:V156"/>
    <mergeCell ref="W156:X156"/>
    <mergeCell ref="AA156:AB156"/>
    <mergeCell ref="AE156:AF156"/>
    <mergeCell ref="AC156:AD156"/>
    <mergeCell ref="AG156:AH156"/>
    <mergeCell ref="K156:L156"/>
    <mergeCell ref="AE155:AF155"/>
    <mergeCell ref="AG155:AH155"/>
    <mergeCell ref="AI155:AJ155"/>
    <mergeCell ref="B155:D155"/>
    <mergeCell ref="E155:F155"/>
    <mergeCell ref="G155:H155"/>
    <mergeCell ref="B156:D156"/>
    <mergeCell ref="E156:F156"/>
    <mergeCell ref="G156:H156"/>
    <mergeCell ref="AA155:AB155"/>
    <mergeCell ref="G179:H179"/>
    <mergeCell ref="Q156:R156"/>
    <mergeCell ref="M157:N157"/>
    <mergeCell ref="O157:P157"/>
    <mergeCell ref="Q157:R157"/>
    <mergeCell ref="I156:J156"/>
    <mergeCell ref="O160:P160"/>
    <mergeCell ref="O158:P158"/>
    <mergeCell ref="O156:P156"/>
    <mergeCell ref="AA154:AB154"/>
    <mergeCell ref="B157:D157"/>
    <mergeCell ref="K155:L155"/>
    <mergeCell ref="M155:N155"/>
    <mergeCell ref="O155:P155"/>
    <mergeCell ref="Q155:R155"/>
    <mergeCell ref="S155:T155"/>
    <mergeCell ref="U155:V155"/>
    <mergeCell ref="W155:X155"/>
    <mergeCell ref="K159:L159"/>
    <mergeCell ref="E158:F158"/>
    <mergeCell ref="G158:H158"/>
    <mergeCell ref="I158:J158"/>
    <mergeCell ref="K158:L158"/>
    <mergeCell ref="B159:D159"/>
    <mergeCell ref="E159:F159"/>
    <mergeCell ref="M156:N156"/>
    <mergeCell ref="I155:J155"/>
    <mergeCell ref="B160:D160"/>
    <mergeCell ref="Q159:R159"/>
    <mergeCell ref="S159:T159"/>
    <mergeCell ref="U159:V159"/>
    <mergeCell ref="W159:X159"/>
    <mergeCell ref="AE154:AF154"/>
    <mergeCell ref="AG154:AH154"/>
    <mergeCell ref="AI154:AJ154"/>
    <mergeCell ref="AC155:AD155"/>
    <mergeCell ref="AC154:AD154"/>
    <mergeCell ref="AI153:AJ153"/>
    <mergeCell ref="Q153:R153"/>
    <mergeCell ref="S153:T153"/>
    <mergeCell ref="AG153:AH153"/>
    <mergeCell ref="AC153:AD153"/>
    <mergeCell ref="AA153:AB153"/>
    <mergeCell ref="AE153:AF153"/>
    <mergeCell ref="U153:V153"/>
    <mergeCell ref="W153:X153"/>
    <mergeCell ref="Y153:Z153"/>
    <mergeCell ref="K154:L154"/>
    <mergeCell ref="M154:N154"/>
    <mergeCell ref="O153:P153"/>
    <mergeCell ref="U154:V154"/>
    <mergeCell ref="W154:X154"/>
    <mergeCell ref="Q154:R154"/>
    <mergeCell ref="S154:T154"/>
    <mergeCell ref="O154:P154"/>
    <mergeCell ref="Y154:Z154"/>
    <mergeCell ref="Y155:Z155"/>
    <mergeCell ref="B152:D152"/>
    <mergeCell ref="E152:F152"/>
    <mergeCell ref="G152:H152"/>
    <mergeCell ref="I152:J152"/>
    <mergeCell ref="B154:D154"/>
    <mergeCell ref="E154:F154"/>
    <mergeCell ref="G154:H154"/>
    <mergeCell ref="I154:J154"/>
    <mergeCell ref="Q151:R151"/>
    <mergeCell ref="E153:F153"/>
    <mergeCell ref="G153:H153"/>
    <mergeCell ref="I153:J153"/>
    <mergeCell ref="K153:L153"/>
    <mergeCell ref="M153:N153"/>
    <mergeCell ref="Q152:R152"/>
    <mergeCell ref="K152:L152"/>
    <mergeCell ref="K151:L151"/>
    <mergeCell ref="M151:N151"/>
    <mergeCell ref="O151:P151"/>
    <mergeCell ref="M152:N152"/>
    <mergeCell ref="O152:P152"/>
    <mergeCell ref="AI152:AJ152"/>
    <mergeCell ref="S152:T152"/>
    <mergeCell ref="U152:V152"/>
    <mergeCell ref="W152:X152"/>
    <mergeCell ref="AA152:AB152"/>
    <mergeCell ref="AG152:AH152"/>
    <mergeCell ref="AE152:AF152"/>
    <mergeCell ref="AC152:AD152"/>
    <mergeCell ref="AG151:AH151"/>
    <mergeCell ref="AI151:AJ151"/>
    <mergeCell ref="S151:T151"/>
    <mergeCell ref="U151:V151"/>
    <mergeCell ref="W151:X151"/>
    <mergeCell ref="AA151:AB151"/>
    <mergeCell ref="AC151:AD151"/>
    <mergeCell ref="AE151:AF151"/>
    <mergeCell ref="Y151:Z151"/>
    <mergeCell ref="Y152:Z152"/>
    <mergeCell ref="B150:D150"/>
    <mergeCell ref="E150:F150"/>
    <mergeCell ref="G150:H150"/>
    <mergeCell ref="I150:J150"/>
    <mergeCell ref="B151:D151"/>
    <mergeCell ref="E151:F151"/>
    <mergeCell ref="G151:H151"/>
    <mergeCell ref="I151:J151"/>
    <mergeCell ref="K150:L150"/>
    <mergeCell ref="AE150:AF150"/>
    <mergeCell ref="M150:N150"/>
    <mergeCell ref="O150:P150"/>
    <mergeCell ref="Q150:R150"/>
    <mergeCell ref="S150:T150"/>
    <mergeCell ref="U150:V150"/>
    <mergeCell ref="W150:X150"/>
    <mergeCell ref="AA150:AB150"/>
    <mergeCell ref="AC150:AD150"/>
    <mergeCell ref="Q149:R149"/>
    <mergeCell ref="S149:T149"/>
    <mergeCell ref="U149:V149"/>
    <mergeCell ref="W149:X149"/>
    <mergeCell ref="AG150:AH150"/>
    <mergeCell ref="AI150:AJ150"/>
    <mergeCell ref="AE149:AF149"/>
    <mergeCell ref="AG149:AH149"/>
    <mergeCell ref="AI149:AJ149"/>
    <mergeCell ref="Y150:Z150"/>
    <mergeCell ref="AI148:AJ148"/>
    <mergeCell ref="B149:D149"/>
    <mergeCell ref="E149:F149"/>
    <mergeCell ref="G149:H149"/>
    <mergeCell ref="I149:J149"/>
    <mergeCell ref="K149:L149"/>
    <mergeCell ref="M149:N149"/>
    <mergeCell ref="O149:P149"/>
    <mergeCell ref="M148:N148"/>
    <mergeCell ref="O148:P148"/>
    <mergeCell ref="AE148:AF148"/>
    <mergeCell ref="AG148:AH148"/>
    <mergeCell ref="AC149:AD149"/>
    <mergeCell ref="U148:V148"/>
    <mergeCell ref="W148:X148"/>
    <mergeCell ref="AA148:AB148"/>
    <mergeCell ref="AC148:AD148"/>
    <mergeCell ref="AA149:AB149"/>
    <mergeCell ref="Y148:Z148"/>
    <mergeCell ref="Y149:Z149"/>
    <mergeCell ref="Q148:R148"/>
    <mergeCell ref="S148:T148"/>
    <mergeCell ref="E148:F148"/>
    <mergeCell ref="G148:H148"/>
    <mergeCell ref="I148:J148"/>
    <mergeCell ref="K148:L148"/>
    <mergeCell ref="B147:D147"/>
    <mergeCell ref="E147:F147"/>
    <mergeCell ref="G147:H147"/>
    <mergeCell ref="I147:J147"/>
    <mergeCell ref="O147:P147"/>
    <mergeCell ref="Q147:R147"/>
    <mergeCell ref="K146:L146"/>
    <mergeCell ref="M146:N146"/>
    <mergeCell ref="O146:P146"/>
    <mergeCell ref="Q146:R146"/>
    <mergeCell ref="K147:L147"/>
    <mergeCell ref="M147:N147"/>
    <mergeCell ref="AI147:AJ147"/>
    <mergeCell ref="S147:T147"/>
    <mergeCell ref="U147:V147"/>
    <mergeCell ref="W147:X147"/>
    <mergeCell ref="AA147:AB147"/>
    <mergeCell ref="AG147:AH147"/>
    <mergeCell ref="AE147:AF147"/>
    <mergeCell ref="AC147:AD147"/>
    <mergeCell ref="Y147:Z147"/>
    <mergeCell ref="G145:H145"/>
    <mergeCell ref="I145:J145"/>
    <mergeCell ref="AG146:AH146"/>
    <mergeCell ref="AI146:AJ146"/>
    <mergeCell ref="S146:T146"/>
    <mergeCell ref="U146:V146"/>
    <mergeCell ref="W146:X146"/>
    <mergeCell ref="AA146:AB146"/>
    <mergeCell ref="AC146:AD146"/>
    <mergeCell ref="AE146:AF146"/>
    <mergeCell ref="B146:D146"/>
    <mergeCell ref="E146:F146"/>
    <mergeCell ref="G146:H146"/>
    <mergeCell ref="I146:J146"/>
    <mergeCell ref="O145:P145"/>
    <mergeCell ref="Q145:R145"/>
    <mergeCell ref="K145:L145"/>
    <mergeCell ref="M145:N145"/>
    <mergeCell ref="B145:D145"/>
    <mergeCell ref="E145:F145"/>
    <mergeCell ref="AG145:AH145"/>
    <mergeCell ref="AI145:AJ145"/>
    <mergeCell ref="S145:T145"/>
    <mergeCell ref="U145:V145"/>
    <mergeCell ref="W145:X145"/>
    <mergeCell ref="AA145:AB145"/>
    <mergeCell ref="AC145:AD145"/>
    <mergeCell ref="AE145:AF145"/>
    <mergeCell ref="AG144:AH144"/>
    <mergeCell ref="AI144:AJ144"/>
    <mergeCell ref="S144:T144"/>
    <mergeCell ref="U144:V144"/>
    <mergeCell ref="W144:X144"/>
    <mergeCell ref="AA144:AB144"/>
    <mergeCell ref="AC144:AD144"/>
    <mergeCell ref="AE144:AF144"/>
    <mergeCell ref="B144:D144"/>
    <mergeCell ref="E144:F144"/>
    <mergeCell ref="G144:H144"/>
    <mergeCell ref="I144:J144"/>
    <mergeCell ref="K144:L144"/>
    <mergeCell ref="M144:N144"/>
    <mergeCell ref="O144:P144"/>
    <mergeCell ref="Q144:R144"/>
    <mergeCell ref="AG143:AH143"/>
    <mergeCell ref="AI143:AJ143"/>
    <mergeCell ref="S143:T143"/>
    <mergeCell ref="U143:V143"/>
    <mergeCell ref="W143:X143"/>
    <mergeCell ref="AA143:AB143"/>
    <mergeCell ref="AC143:AD143"/>
    <mergeCell ref="AE143:AF143"/>
    <mergeCell ref="B143:D143"/>
    <mergeCell ref="E143:F143"/>
    <mergeCell ref="G143:H143"/>
    <mergeCell ref="I143:J143"/>
    <mergeCell ref="K143:L143"/>
    <mergeCell ref="M143:N143"/>
    <mergeCell ref="O143:P143"/>
    <mergeCell ref="Q143:R143"/>
    <mergeCell ref="AG142:AH142"/>
    <mergeCell ref="AI142:AJ142"/>
    <mergeCell ref="S142:T142"/>
    <mergeCell ref="U142:V142"/>
    <mergeCell ref="W142:X142"/>
    <mergeCell ref="AA142:AB142"/>
    <mergeCell ref="AC142:AD142"/>
    <mergeCell ref="AE142:AF142"/>
    <mergeCell ref="B142:D142"/>
    <mergeCell ref="E142:F142"/>
    <mergeCell ref="G142:H142"/>
    <mergeCell ref="I142:J142"/>
    <mergeCell ref="K142:L142"/>
    <mergeCell ref="M142:N142"/>
    <mergeCell ref="O142:P142"/>
    <mergeCell ref="Q142:R142"/>
    <mergeCell ref="AG141:AH141"/>
    <mergeCell ref="AI141:AJ141"/>
    <mergeCell ref="S141:T141"/>
    <mergeCell ref="U141:V141"/>
    <mergeCell ref="W141:X141"/>
    <mergeCell ref="AA141:AB141"/>
    <mergeCell ref="AC141:AD141"/>
    <mergeCell ref="AE141:AF141"/>
    <mergeCell ref="B141:D141"/>
    <mergeCell ref="E141:F141"/>
    <mergeCell ref="G141:H141"/>
    <mergeCell ref="I141:J141"/>
    <mergeCell ref="K141:L141"/>
    <mergeCell ref="M141:N141"/>
    <mergeCell ref="O141:P141"/>
    <mergeCell ref="Q141:R141"/>
    <mergeCell ref="AG140:AH140"/>
    <mergeCell ref="AI140:AJ140"/>
    <mergeCell ref="S140:T140"/>
    <mergeCell ref="U140:V140"/>
    <mergeCell ref="W140:X140"/>
    <mergeCell ref="AA140:AB140"/>
    <mergeCell ref="AE140:AF140"/>
    <mergeCell ref="Y140:Z140"/>
    <mergeCell ref="M140:N140"/>
    <mergeCell ref="O140:P140"/>
    <mergeCell ref="Q140:R140"/>
    <mergeCell ref="M139:N139"/>
    <mergeCell ref="AC140:AD140"/>
    <mergeCell ref="Q139:R139"/>
    <mergeCell ref="S139:T139"/>
    <mergeCell ref="W139:X139"/>
    <mergeCell ref="AA139:AB139"/>
    <mergeCell ref="AC139:AD139"/>
    <mergeCell ref="AE139:AF139"/>
    <mergeCell ref="O139:P139"/>
    <mergeCell ref="E139:F139"/>
    <mergeCell ref="G139:H139"/>
    <mergeCell ref="U139:V139"/>
    <mergeCell ref="M132:N136"/>
    <mergeCell ref="O132:P136"/>
    <mergeCell ref="B140:D140"/>
    <mergeCell ref="E140:F140"/>
    <mergeCell ref="G140:H140"/>
    <mergeCell ref="I140:J140"/>
    <mergeCell ref="K132:L136"/>
    <mergeCell ref="I139:J139"/>
    <mergeCell ref="K139:L139"/>
    <mergeCell ref="K140:L140"/>
    <mergeCell ref="A131:D137"/>
    <mergeCell ref="E132:F136"/>
    <mergeCell ref="Q138:R138"/>
    <mergeCell ref="S138:T138"/>
    <mergeCell ref="Q127:R127"/>
    <mergeCell ref="AI132:AJ136"/>
    <mergeCell ref="AG132:AH136"/>
    <mergeCell ref="AC132:AD136"/>
    <mergeCell ref="AA132:AB136"/>
    <mergeCell ref="U132:V136"/>
    <mergeCell ref="Q132:R136"/>
    <mergeCell ref="S132:T136"/>
    <mergeCell ref="AE132:AF136"/>
    <mergeCell ref="B127:D127"/>
    <mergeCell ref="E127:F127"/>
    <mergeCell ref="I127:J127"/>
    <mergeCell ref="M127:N127"/>
    <mergeCell ref="G126:H126"/>
    <mergeCell ref="G127:H127"/>
    <mergeCell ref="K126:L126"/>
    <mergeCell ref="K127:L127"/>
    <mergeCell ref="Y132:Z136"/>
    <mergeCell ref="G132:H136"/>
    <mergeCell ref="I132:J136"/>
    <mergeCell ref="S126:T126"/>
    <mergeCell ref="O127:P127"/>
    <mergeCell ref="S127:T127"/>
    <mergeCell ref="Q125:R125"/>
    <mergeCell ref="I125:J125"/>
    <mergeCell ref="B126:D126"/>
    <mergeCell ref="E126:F126"/>
    <mergeCell ref="I126:J126"/>
    <mergeCell ref="M126:N126"/>
    <mergeCell ref="Q126:R126"/>
    <mergeCell ref="O126:P126"/>
    <mergeCell ref="K125:L125"/>
    <mergeCell ref="I122:J122"/>
    <mergeCell ref="G122:H122"/>
    <mergeCell ref="G123:H123"/>
    <mergeCell ref="Q124:R124"/>
    <mergeCell ref="B124:D124"/>
    <mergeCell ref="B125:D125"/>
    <mergeCell ref="E125:F125"/>
    <mergeCell ref="M125:N125"/>
    <mergeCell ref="E124:F124"/>
    <mergeCell ref="I124:J124"/>
    <mergeCell ref="G124:H124"/>
    <mergeCell ref="G125:H125"/>
    <mergeCell ref="M122:N122"/>
    <mergeCell ref="B123:D123"/>
    <mergeCell ref="M123:N123"/>
    <mergeCell ref="K122:L122"/>
    <mergeCell ref="E123:F123"/>
    <mergeCell ref="I123:J123"/>
    <mergeCell ref="B122:D122"/>
    <mergeCell ref="E122:F122"/>
    <mergeCell ref="O124:P124"/>
    <mergeCell ref="B120:D120"/>
    <mergeCell ref="E120:F120"/>
    <mergeCell ref="I120:J120"/>
    <mergeCell ref="G119:H119"/>
    <mergeCell ref="G120:H120"/>
    <mergeCell ref="B121:D121"/>
    <mergeCell ref="E121:F121"/>
    <mergeCell ref="I121:J121"/>
    <mergeCell ref="G121:H121"/>
    <mergeCell ref="E119:F119"/>
    <mergeCell ref="Q118:R118"/>
    <mergeCell ref="M119:N119"/>
    <mergeCell ref="Q119:R119"/>
    <mergeCell ref="I118:J118"/>
    <mergeCell ref="I119:J119"/>
    <mergeCell ref="Q121:R121"/>
    <mergeCell ref="M120:N120"/>
    <mergeCell ref="K118:L118"/>
    <mergeCell ref="Q120:R120"/>
    <mergeCell ref="M121:N121"/>
    <mergeCell ref="O118:P118"/>
    <mergeCell ref="B117:D117"/>
    <mergeCell ref="E117:F117"/>
    <mergeCell ref="I117:J117"/>
    <mergeCell ref="M117:N117"/>
    <mergeCell ref="B118:D118"/>
    <mergeCell ref="E118:F118"/>
    <mergeCell ref="M118:N118"/>
    <mergeCell ref="G117:H117"/>
    <mergeCell ref="G118:H118"/>
    <mergeCell ref="K117:L117"/>
    <mergeCell ref="B116:D116"/>
    <mergeCell ref="E116:F116"/>
    <mergeCell ref="I116:J116"/>
    <mergeCell ref="M116:N116"/>
    <mergeCell ref="B115:D115"/>
    <mergeCell ref="E115:F115"/>
    <mergeCell ref="I115:J115"/>
    <mergeCell ref="M115:N115"/>
    <mergeCell ref="G116:H116"/>
    <mergeCell ref="K115:L115"/>
    <mergeCell ref="G115:H115"/>
    <mergeCell ref="E114:F114"/>
    <mergeCell ref="I114:J114"/>
    <mergeCell ref="M114:N114"/>
    <mergeCell ref="B113:D113"/>
    <mergeCell ref="E113:F113"/>
    <mergeCell ref="I113:J113"/>
    <mergeCell ref="M113:N113"/>
    <mergeCell ref="K114:L114"/>
    <mergeCell ref="K113:L113"/>
    <mergeCell ref="E112:F112"/>
    <mergeCell ref="I112:J112"/>
    <mergeCell ref="M112:N112"/>
    <mergeCell ref="K112:L112"/>
    <mergeCell ref="B111:D111"/>
    <mergeCell ref="E111:F111"/>
    <mergeCell ref="I111:J111"/>
    <mergeCell ref="M111:N111"/>
    <mergeCell ref="K111:L111"/>
    <mergeCell ref="G113:H113"/>
    <mergeCell ref="G114:H114"/>
    <mergeCell ref="G111:H111"/>
    <mergeCell ref="G112:H112"/>
    <mergeCell ref="B109:D109"/>
    <mergeCell ref="E109:F109"/>
    <mergeCell ref="B110:D110"/>
    <mergeCell ref="E110:F110"/>
    <mergeCell ref="I110:J110"/>
    <mergeCell ref="I109:J109"/>
    <mergeCell ref="B112:D112"/>
    <mergeCell ref="E108:F108"/>
    <mergeCell ref="Q109:R109"/>
    <mergeCell ref="I108:J108"/>
    <mergeCell ref="M108:N108"/>
    <mergeCell ref="M110:N110"/>
    <mergeCell ref="Q107:R107"/>
    <mergeCell ref="Q108:R108"/>
    <mergeCell ref="M109:N109"/>
    <mergeCell ref="Q110:R110"/>
    <mergeCell ref="O110:P110"/>
    <mergeCell ref="B107:D107"/>
    <mergeCell ref="E107:F107"/>
    <mergeCell ref="I107:J107"/>
    <mergeCell ref="M107:N107"/>
    <mergeCell ref="O107:P107"/>
    <mergeCell ref="G107:H107"/>
    <mergeCell ref="G108:H108"/>
    <mergeCell ref="G109:H109"/>
    <mergeCell ref="G110:H110"/>
    <mergeCell ref="B106:D106"/>
    <mergeCell ref="E106:F106"/>
    <mergeCell ref="I106:J106"/>
    <mergeCell ref="M106:N106"/>
    <mergeCell ref="K106:L106"/>
    <mergeCell ref="K107:L107"/>
    <mergeCell ref="B105:D105"/>
    <mergeCell ref="E105:F105"/>
    <mergeCell ref="I105:J105"/>
    <mergeCell ref="M105:N105"/>
    <mergeCell ref="E103:F103"/>
    <mergeCell ref="I103:J103"/>
    <mergeCell ref="M103:N103"/>
    <mergeCell ref="K103:L103"/>
    <mergeCell ref="K104:L104"/>
    <mergeCell ref="K105:L105"/>
    <mergeCell ref="Q104:R104"/>
    <mergeCell ref="Q103:R103"/>
    <mergeCell ref="O104:P104"/>
    <mergeCell ref="G104:H104"/>
    <mergeCell ref="G105:H105"/>
    <mergeCell ref="G106:H106"/>
    <mergeCell ref="G103:H103"/>
    <mergeCell ref="B102:D102"/>
    <mergeCell ref="E102:F102"/>
    <mergeCell ref="I102:J102"/>
    <mergeCell ref="M102:N102"/>
    <mergeCell ref="B104:D104"/>
    <mergeCell ref="E104:F104"/>
    <mergeCell ref="I104:J104"/>
    <mergeCell ref="M104:N104"/>
    <mergeCell ref="B101:D101"/>
    <mergeCell ref="E101:F101"/>
    <mergeCell ref="I101:J101"/>
    <mergeCell ref="M101:N101"/>
    <mergeCell ref="Q101:R101"/>
    <mergeCell ref="O102:P102"/>
    <mergeCell ref="K101:L101"/>
    <mergeCell ref="K102:L102"/>
    <mergeCell ref="B99:D99"/>
    <mergeCell ref="Q100:R100"/>
    <mergeCell ref="M99:N99"/>
    <mergeCell ref="G99:H99"/>
    <mergeCell ref="G100:H100"/>
    <mergeCell ref="G101:H101"/>
    <mergeCell ref="G102:H102"/>
    <mergeCell ref="I98:J98"/>
    <mergeCell ref="B100:D100"/>
    <mergeCell ref="E100:F100"/>
    <mergeCell ref="I100:J100"/>
    <mergeCell ref="M100:N100"/>
    <mergeCell ref="M98:N98"/>
    <mergeCell ref="E99:F99"/>
    <mergeCell ref="I99:J99"/>
    <mergeCell ref="Q99:R99"/>
    <mergeCell ref="Q98:R98"/>
    <mergeCell ref="E98:F98"/>
    <mergeCell ref="E97:F97"/>
    <mergeCell ref="I97:J97"/>
    <mergeCell ref="M97:N97"/>
    <mergeCell ref="Q97:R97"/>
    <mergeCell ref="O98:P98"/>
    <mergeCell ref="G97:H97"/>
    <mergeCell ref="G98:H98"/>
    <mergeCell ref="I96:J96"/>
    <mergeCell ref="Q96:R96"/>
    <mergeCell ref="M96:N96"/>
    <mergeCell ref="O96:P96"/>
    <mergeCell ref="B96:D96"/>
    <mergeCell ref="E96:F96"/>
    <mergeCell ref="G96:H96"/>
    <mergeCell ref="B95:D95"/>
    <mergeCell ref="E95:F95"/>
    <mergeCell ref="I95:J95"/>
    <mergeCell ref="M95:N95"/>
    <mergeCell ref="B97:D97"/>
    <mergeCell ref="B93:D93"/>
    <mergeCell ref="E93:F93"/>
    <mergeCell ref="I93:J93"/>
    <mergeCell ref="M93:N93"/>
    <mergeCell ref="B94:D94"/>
    <mergeCell ref="E94:F94"/>
    <mergeCell ref="I94:J94"/>
    <mergeCell ref="M94:N94"/>
    <mergeCell ref="Q93:R93"/>
    <mergeCell ref="Q94:R94"/>
    <mergeCell ref="O94:P94"/>
    <mergeCell ref="G93:H93"/>
    <mergeCell ref="G94:H94"/>
    <mergeCell ref="G95:H95"/>
    <mergeCell ref="K94:L94"/>
    <mergeCell ref="B90:D90"/>
    <mergeCell ref="E90:F90"/>
    <mergeCell ref="I90:J90"/>
    <mergeCell ref="M90:N90"/>
    <mergeCell ref="Q90:R90"/>
    <mergeCell ref="B92:D92"/>
    <mergeCell ref="E92:F92"/>
    <mergeCell ref="I92:J92"/>
    <mergeCell ref="M92:N92"/>
    <mergeCell ref="B91:D91"/>
    <mergeCell ref="E91:F91"/>
    <mergeCell ref="I91:J91"/>
    <mergeCell ref="M91:N91"/>
    <mergeCell ref="Q91:R91"/>
    <mergeCell ref="O91:P91"/>
    <mergeCell ref="I89:J89"/>
    <mergeCell ref="M89:N89"/>
    <mergeCell ref="Q89:R89"/>
    <mergeCell ref="O90:P90"/>
    <mergeCell ref="G89:H89"/>
    <mergeCell ref="G90:H90"/>
    <mergeCell ref="G91:H91"/>
    <mergeCell ref="G92:H92"/>
    <mergeCell ref="A80:D87"/>
    <mergeCell ref="E89:F89"/>
    <mergeCell ref="U77:V77"/>
    <mergeCell ref="O77:P77"/>
    <mergeCell ref="S77:T77"/>
    <mergeCell ref="AC77:AD77"/>
    <mergeCell ref="W77:X77"/>
    <mergeCell ref="AA77:AB77"/>
    <mergeCell ref="Q80:T87"/>
    <mergeCell ref="B77:D77"/>
    <mergeCell ref="E77:F77"/>
    <mergeCell ref="G77:H77"/>
    <mergeCell ref="K77:L77"/>
    <mergeCell ref="M77:N77"/>
    <mergeCell ref="Q77:R77"/>
    <mergeCell ref="B76:D76"/>
    <mergeCell ref="E76:F76"/>
    <mergeCell ref="G76:H76"/>
    <mergeCell ref="O76:P76"/>
    <mergeCell ref="I76:J76"/>
    <mergeCell ref="K76:L76"/>
    <mergeCell ref="M76:N76"/>
    <mergeCell ref="Q76:R76"/>
    <mergeCell ref="I77:J77"/>
    <mergeCell ref="Q74:R74"/>
    <mergeCell ref="B75:D75"/>
    <mergeCell ref="E75:F75"/>
    <mergeCell ref="G75:H75"/>
    <mergeCell ref="O75:P75"/>
    <mergeCell ref="B74:D74"/>
    <mergeCell ref="E74:F74"/>
    <mergeCell ref="G74:H74"/>
    <mergeCell ref="O74:P74"/>
    <mergeCell ref="I74:J74"/>
    <mergeCell ref="K74:L74"/>
    <mergeCell ref="M74:N74"/>
    <mergeCell ref="B73:D73"/>
    <mergeCell ref="E73:F73"/>
    <mergeCell ref="G73:H73"/>
    <mergeCell ref="I73:J73"/>
    <mergeCell ref="O73:P73"/>
    <mergeCell ref="K73:L73"/>
    <mergeCell ref="M73:N73"/>
    <mergeCell ref="K72:L72"/>
    <mergeCell ref="M72:N72"/>
    <mergeCell ref="Q72:R72"/>
    <mergeCell ref="S72:T72"/>
    <mergeCell ref="U72:V72"/>
    <mergeCell ref="Q73:R73"/>
    <mergeCell ref="U71:V71"/>
    <mergeCell ref="B70:D70"/>
    <mergeCell ref="E70:F70"/>
    <mergeCell ref="B71:D71"/>
    <mergeCell ref="E71:F71"/>
    <mergeCell ref="B72:D72"/>
    <mergeCell ref="E72:F72"/>
    <mergeCell ref="E69:F69"/>
    <mergeCell ref="G69:H69"/>
    <mergeCell ref="Q70:R70"/>
    <mergeCell ref="O70:P70"/>
    <mergeCell ref="K70:L70"/>
    <mergeCell ref="G72:H72"/>
    <mergeCell ref="O72:P72"/>
    <mergeCell ref="I72:J72"/>
    <mergeCell ref="G71:H71"/>
    <mergeCell ref="O71:P71"/>
    <mergeCell ref="M69:N69"/>
    <mergeCell ref="Q71:R71"/>
    <mergeCell ref="K71:L71"/>
    <mergeCell ref="M71:N71"/>
    <mergeCell ref="Q69:R69"/>
    <mergeCell ref="G70:H70"/>
    <mergeCell ref="I71:J71"/>
    <mergeCell ref="O67:P67"/>
    <mergeCell ref="M67:N67"/>
    <mergeCell ref="M68:N68"/>
    <mergeCell ref="Q68:R68"/>
    <mergeCell ref="Q67:R67"/>
    <mergeCell ref="I70:J70"/>
    <mergeCell ref="M70:N70"/>
    <mergeCell ref="O69:P69"/>
    <mergeCell ref="I69:J69"/>
    <mergeCell ref="K69:L69"/>
    <mergeCell ref="B65:D65"/>
    <mergeCell ref="I66:J66"/>
    <mergeCell ref="K66:L66"/>
    <mergeCell ref="O68:P68"/>
    <mergeCell ref="B66:D66"/>
    <mergeCell ref="E66:F66"/>
    <mergeCell ref="G66:H66"/>
    <mergeCell ref="I68:J68"/>
    <mergeCell ref="B68:D68"/>
    <mergeCell ref="G68:H68"/>
    <mergeCell ref="Q66:R66"/>
    <mergeCell ref="B67:D67"/>
    <mergeCell ref="E67:F67"/>
    <mergeCell ref="G67:H67"/>
    <mergeCell ref="I67:J67"/>
    <mergeCell ref="O66:P66"/>
    <mergeCell ref="K67:L67"/>
    <mergeCell ref="E68:F68"/>
    <mergeCell ref="M66:N66"/>
    <mergeCell ref="K68:L68"/>
    <mergeCell ref="I65:J65"/>
    <mergeCell ref="K65:L65"/>
    <mergeCell ref="M65:N65"/>
    <mergeCell ref="O65:P65"/>
    <mergeCell ref="E65:F65"/>
    <mergeCell ref="G65:H65"/>
    <mergeCell ref="Q65:R65"/>
    <mergeCell ref="U64:V64"/>
    <mergeCell ref="E64:F64"/>
    <mergeCell ref="G64:H64"/>
    <mergeCell ref="O64:P64"/>
    <mergeCell ref="I64:J64"/>
    <mergeCell ref="K64:L64"/>
    <mergeCell ref="M64:N64"/>
    <mergeCell ref="Q64:R64"/>
    <mergeCell ref="S64:T64"/>
    <mergeCell ref="B61:D61"/>
    <mergeCell ref="K63:L63"/>
    <mergeCell ref="Q63:R63"/>
    <mergeCell ref="S63:T63"/>
    <mergeCell ref="B63:D63"/>
    <mergeCell ref="E63:F63"/>
    <mergeCell ref="G63:H63"/>
    <mergeCell ref="E61:F61"/>
    <mergeCell ref="I63:J63"/>
    <mergeCell ref="S62:T62"/>
    <mergeCell ref="O63:P63"/>
    <mergeCell ref="M63:N63"/>
    <mergeCell ref="B62:D62"/>
    <mergeCell ref="E62:F62"/>
    <mergeCell ref="G62:H62"/>
    <mergeCell ref="O62:P62"/>
    <mergeCell ref="M62:N62"/>
    <mergeCell ref="I62:J62"/>
    <mergeCell ref="K62:L62"/>
    <mergeCell ref="Q62:R62"/>
    <mergeCell ref="S61:T61"/>
    <mergeCell ref="U61:V61"/>
    <mergeCell ref="Q61:R61"/>
    <mergeCell ref="O61:P61"/>
    <mergeCell ref="M61:N61"/>
    <mergeCell ref="I61:J61"/>
    <mergeCell ref="G60:H60"/>
    <mergeCell ref="O60:P60"/>
    <mergeCell ref="I60:J60"/>
    <mergeCell ref="K60:L60"/>
    <mergeCell ref="M60:N60"/>
    <mergeCell ref="G61:H61"/>
    <mergeCell ref="K61:L61"/>
    <mergeCell ref="Q58:R58"/>
    <mergeCell ref="I58:J58"/>
    <mergeCell ref="K58:L58"/>
    <mergeCell ref="M58:N58"/>
    <mergeCell ref="O54:P54"/>
    <mergeCell ref="I54:J54"/>
    <mergeCell ref="K54:L54"/>
    <mergeCell ref="M54:N54"/>
    <mergeCell ref="B59:D59"/>
    <mergeCell ref="E59:F59"/>
    <mergeCell ref="G59:H59"/>
    <mergeCell ref="O59:P59"/>
    <mergeCell ref="I59:J59"/>
    <mergeCell ref="K59:L59"/>
    <mergeCell ref="O57:P57"/>
    <mergeCell ref="I57:J57"/>
    <mergeCell ref="K57:L57"/>
    <mergeCell ref="M57:N57"/>
    <mergeCell ref="B60:D60"/>
    <mergeCell ref="E60:F60"/>
    <mergeCell ref="E58:F58"/>
    <mergeCell ref="G58:H58"/>
    <mergeCell ref="O58:P58"/>
    <mergeCell ref="M59:N59"/>
    <mergeCell ref="G56:H56"/>
    <mergeCell ref="I56:J56"/>
    <mergeCell ref="K56:L56"/>
    <mergeCell ref="B52:D52"/>
    <mergeCell ref="E52:F52"/>
    <mergeCell ref="B49:D49"/>
    <mergeCell ref="E49:F49"/>
    <mergeCell ref="B50:D50"/>
    <mergeCell ref="E50:F50"/>
    <mergeCell ref="G50:H50"/>
    <mergeCell ref="G52:H52"/>
    <mergeCell ref="B51:D51"/>
    <mergeCell ref="E51:F51"/>
    <mergeCell ref="G51:H51"/>
    <mergeCell ref="O51:P51"/>
    <mergeCell ref="I51:J51"/>
    <mergeCell ref="K51:L51"/>
    <mergeCell ref="M51:N51"/>
    <mergeCell ref="K55:L55"/>
    <mergeCell ref="B57:D57"/>
    <mergeCell ref="E57:F57"/>
    <mergeCell ref="G57:H57"/>
    <mergeCell ref="O55:P55"/>
    <mergeCell ref="O56:P56"/>
    <mergeCell ref="B56:D56"/>
    <mergeCell ref="M55:N55"/>
    <mergeCell ref="B55:D55"/>
    <mergeCell ref="E55:F55"/>
    <mergeCell ref="M56:N56"/>
    <mergeCell ref="G55:H55"/>
    <mergeCell ref="I55:J55"/>
    <mergeCell ref="E56:F56"/>
    <mergeCell ref="B54:D54"/>
    <mergeCell ref="E54:F54"/>
    <mergeCell ref="G54:H54"/>
    <mergeCell ref="I50:J50"/>
    <mergeCell ref="K50:L50"/>
    <mergeCell ref="M50:N50"/>
    <mergeCell ref="Q50:R50"/>
    <mergeCell ref="O50:P50"/>
    <mergeCell ref="E48:F48"/>
    <mergeCell ref="G48:H48"/>
    <mergeCell ref="O48:P48"/>
    <mergeCell ref="O52:P52"/>
    <mergeCell ref="E53:F53"/>
    <mergeCell ref="G53:H53"/>
    <mergeCell ref="O53:P53"/>
    <mergeCell ref="I53:J53"/>
    <mergeCell ref="K53:L53"/>
    <mergeCell ref="M53:N53"/>
    <mergeCell ref="I52:J52"/>
    <mergeCell ref="K52:L52"/>
    <mergeCell ref="M52:N52"/>
    <mergeCell ref="G49:H49"/>
    <mergeCell ref="O46:P46"/>
    <mergeCell ref="O47:P47"/>
    <mergeCell ref="I47:J47"/>
    <mergeCell ref="K47:L47"/>
    <mergeCell ref="B47:D47"/>
    <mergeCell ref="I48:J48"/>
    <mergeCell ref="K48:L48"/>
    <mergeCell ref="Q47:R47"/>
    <mergeCell ref="Q48:R48"/>
    <mergeCell ref="I49:J49"/>
    <mergeCell ref="M48:N48"/>
    <mergeCell ref="Q49:R49"/>
    <mergeCell ref="K49:L49"/>
    <mergeCell ref="M49:N49"/>
    <mergeCell ref="O49:P49"/>
    <mergeCell ref="B46:D46"/>
    <mergeCell ref="E46:F46"/>
    <mergeCell ref="B44:D44"/>
    <mergeCell ref="E47:F47"/>
    <mergeCell ref="W46:X46"/>
    <mergeCell ref="I46:J46"/>
    <mergeCell ref="K46:L46"/>
    <mergeCell ref="M47:N47"/>
    <mergeCell ref="E44:F44"/>
    <mergeCell ref="G44:H44"/>
    <mergeCell ref="O44:P44"/>
    <mergeCell ref="M44:N44"/>
    <mergeCell ref="Y43:Z43"/>
    <mergeCell ref="Q44:R44"/>
    <mergeCell ref="S44:T44"/>
    <mergeCell ref="U44:V44"/>
    <mergeCell ref="W44:X44"/>
    <mergeCell ref="O43:P43"/>
    <mergeCell ref="M43:N43"/>
    <mergeCell ref="Q43:R43"/>
    <mergeCell ref="Y44:Z44"/>
    <mergeCell ref="K44:L44"/>
    <mergeCell ref="K43:L43"/>
    <mergeCell ref="B45:D45"/>
    <mergeCell ref="E45:F45"/>
    <mergeCell ref="G45:H45"/>
    <mergeCell ref="O45:P45"/>
    <mergeCell ref="I45:J45"/>
    <mergeCell ref="K45:L45"/>
    <mergeCell ref="M45:N45"/>
    <mergeCell ref="G46:H46"/>
    <mergeCell ref="S47:T47"/>
    <mergeCell ref="G47:H47"/>
    <mergeCell ref="M46:N46"/>
    <mergeCell ref="O42:P42"/>
    <mergeCell ref="I42:J42"/>
    <mergeCell ref="K42:L42"/>
    <mergeCell ref="M42:N42"/>
    <mergeCell ref="B43:D43"/>
    <mergeCell ref="E43:F43"/>
    <mergeCell ref="G43:H43"/>
    <mergeCell ref="I43:J43"/>
    <mergeCell ref="E41:F41"/>
    <mergeCell ref="G41:H41"/>
    <mergeCell ref="O41:P41"/>
    <mergeCell ref="B40:D40"/>
    <mergeCell ref="E40:F40"/>
    <mergeCell ref="G40:H40"/>
    <mergeCell ref="O40:P40"/>
    <mergeCell ref="I40:J40"/>
    <mergeCell ref="K40:L40"/>
    <mergeCell ref="B41:D41"/>
    <mergeCell ref="K41:L41"/>
    <mergeCell ref="M41:N41"/>
    <mergeCell ref="M40:N40"/>
    <mergeCell ref="E30:F37"/>
    <mergeCell ref="O32:P36"/>
    <mergeCell ref="M32:N36"/>
    <mergeCell ref="K32:L36"/>
    <mergeCell ref="I32:J36"/>
    <mergeCell ref="G32:H36"/>
    <mergeCell ref="G30:N30"/>
    <mergeCell ref="I39:J39"/>
    <mergeCell ref="A30:D37"/>
    <mergeCell ref="AD17:AE17"/>
    <mergeCell ref="L25:M25"/>
    <mergeCell ref="V18:W24"/>
    <mergeCell ref="Z18:AA24"/>
    <mergeCell ref="T18:U24"/>
    <mergeCell ref="W30:AJ30"/>
    <mergeCell ref="P25:Q25"/>
    <mergeCell ref="P26:Q26"/>
    <mergeCell ref="P18:Q24"/>
    <mergeCell ref="X18:Y24"/>
    <mergeCell ref="J17:K17"/>
    <mergeCell ref="D17:E17"/>
    <mergeCell ref="H26:I26"/>
    <mergeCell ref="J26:K26"/>
    <mergeCell ref="L26:M26"/>
    <mergeCell ref="N25:O25"/>
    <mergeCell ref="F26:G26"/>
    <mergeCell ref="T17:U17"/>
    <mergeCell ref="X25:Y25"/>
    <mergeCell ref="Z17:AA17"/>
    <mergeCell ref="AB17:AC17"/>
    <mergeCell ref="AI32:AJ36"/>
    <mergeCell ref="AE32:AF36"/>
    <mergeCell ref="AH17:AI17"/>
    <mergeCell ref="V25:W25"/>
    <mergeCell ref="N26:O26"/>
    <mergeCell ref="A26:C26"/>
    <mergeCell ref="AB18:AC24"/>
    <mergeCell ref="AD18:AE24"/>
    <mergeCell ref="AD25:AE25"/>
    <mergeCell ref="T26:U26"/>
    <mergeCell ref="D18:E24"/>
    <mergeCell ref="L17:M17"/>
    <mergeCell ref="AF25:AG25"/>
    <mergeCell ref="F18:G24"/>
    <mergeCell ref="H18:I24"/>
    <mergeCell ref="R17:S17"/>
    <mergeCell ref="L18:M24"/>
    <mergeCell ref="F17:G17"/>
    <mergeCell ref="AF17:AG17"/>
    <mergeCell ref="R25:S25"/>
    <mergeCell ref="A17:C25"/>
    <mergeCell ref="N18:O24"/>
    <mergeCell ref="J18:K24"/>
    <mergeCell ref="AI179:AJ179"/>
    <mergeCell ref="AH25:AI25"/>
    <mergeCell ref="AB25:AC25"/>
    <mergeCell ref="W179:X179"/>
    <mergeCell ref="Y179:Z179"/>
    <mergeCell ref="AA179:AB179"/>
    <mergeCell ref="AC179:AD179"/>
    <mergeCell ref="AE179:AF179"/>
    <mergeCell ref="V26:W26"/>
    <mergeCell ref="U62:V62"/>
    <mergeCell ref="AG179:AH179"/>
    <mergeCell ref="AD5:AE6"/>
    <mergeCell ref="Z5:AA6"/>
    <mergeCell ref="AB5:AC6"/>
    <mergeCell ref="T5:U6"/>
    <mergeCell ref="V5:W6"/>
    <mergeCell ref="X6:Y6"/>
    <mergeCell ref="U50:V50"/>
    <mergeCell ref="S50:T50"/>
    <mergeCell ref="S56:T56"/>
    <mergeCell ref="R5:S6"/>
    <mergeCell ref="AF26:AG26"/>
    <mergeCell ref="AH26:AI26"/>
    <mergeCell ref="AC72:AD72"/>
    <mergeCell ref="AI139:AJ139"/>
    <mergeCell ref="Y139:Z139"/>
    <mergeCell ref="AG139:AH139"/>
    <mergeCell ref="AG40:AH40"/>
    <mergeCell ref="Y156:Z156"/>
    <mergeCell ref="AA73:AB73"/>
    <mergeCell ref="W72:X72"/>
    <mergeCell ref="AA72:AB72"/>
    <mergeCell ref="F6:G6"/>
    <mergeCell ref="A4:C6"/>
    <mergeCell ref="D4:K4"/>
    <mergeCell ref="D5:E6"/>
    <mergeCell ref="S179:T179"/>
    <mergeCell ref="U179:V179"/>
    <mergeCell ref="A10:C12"/>
    <mergeCell ref="D10:G10"/>
    <mergeCell ref="E179:F179"/>
    <mergeCell ref="I179:J179"/>
    <mergeCell ref="K179:L179"/>
    <mergeCell ref="M179:N179"/>
    <mergeCell ref="O179:P179"/>
    <mergeCell ref="Q179:R179"/>
    <mergeCell ref="H25:I25"/>
    <mergeCell ref="J25:K25"/>
    <mergeCell ref="Q32:R36"/>
    <mergeCell ref="Q51:R51"/>
    <mergeCell ref="Q40:R40"/>
    <mergeCell ref="Q55:R55"/>
    <mergeCell ref="H17:I17"/>
    <mergeCell ref="H5:I6"/>
    <mergeCell ref="J5:K6"/>
    <mergeCell ref="L5:M6"/>
    <mergeCell ref="N6:O6"/>
    <mergeCell ref="U63:V63"/>
    <mergeCell ref="V17:W17"/>
    <mergeCell ref="S57:T57"/>
    <mergeCell ref="S51:T51"/>
    <mergeCell ref="S54:T54"/>
    <mergeCell ref="L4:U4"/>
    <mergeCell ref="P5:Q6"/>
    <mergeCell ref="U32:V36"/>
    <mergeCell ref="W39:X39"/>
    <mergeCell ref="S55:T55"/>
    <mergeCell ref="W32:X36"/>
    <mergeCell ref="S41:T41"/>
    <mergeCell ref="S39:T39"/>
    <mergeCell ref="S48:T48"/>
    <mergeCell ref="U48:V48"/>
    <mergeCell ref="AB26:AC26"/>
    <mergeCell ref="U47:V47"/>
    <mergeCell ref="U40:V40"/>
    <mergeCell ref="R26:S26"/>
    <mergeCell ref="S32:T36"/>
    <mergeCell ref="Y42:Z42"/>
    <mergeCell ref="AC41:AD41"/>
    <mergeCell ref="AC42:AD42"/>
    <mergeCell ref="S49:T49"/>
    <mergeCell ref="U49:V49"/>
    <mergeCell ref="AD26:AE26"/>
    <mergeCell ref="Y40:Z40"/>
    <mergeCell ref="AA43:AB43"/>
    <mergeCell ref="Q46:R46"/>
    <mergeCell ref="S46:T46"/>
    <mergeCell ref="Y46:Z46"/>
    <mergeCell ref="A7:C7"/>
    <mergeCell ref="D7:E7"/>
    <mergeCell ref="F7:G7"/>
    <mergeCell ref="H7:I7"/>
    <mergeCell ref="J7:K7"/>
    <mergeCell ref="L7:M7"/>
    <mergeCell ref="T7:U7"/>
    <mergeCell ref="V7:W7"/>
    <mergeCell ref="X7:Y7"/>
    <mergeCell ref="Z7:AA7"/>
    <mergeCell ref="AB7:AC7"/>
    <mergeCell ref="AD7:AE7"/>
    <mergeCell ref="A13:C13"/>
    <mergeCell ref="D13:E13"/>
    <mergeCell ref="F13:G13"/>
    <mergeCell ref="D11:E12"/>
    <mergeCell ref="F12:G12"/>
    <mergeCell ref="N7:O7"/>
    <mergeCell ref="P7:Q7"/>
    <mergeCell ref="R7:S7"/>
    <mergeCell ref="Y141:Z141"/>
    <mergeCell ref="W132:X136"/>
    <mergeCell ref="Y162:Z162"/>
    <mergeCell ref="Y172:Z172"/>
    <mergeCell ref="Y164:Z164"/>
    <mergeCell ref="Y165:Z165"/>
    <mergeCell ref="Y166:Z166"/>
    <mergeCell ref="Y142:Z142"/>
    <mergeCell ref="Y143:Z143"/>
    <mergeCell ref="Y144:Z144"/>
    <mergeCell ref="Y145:Z145"/>
    <mergeCell ref="Y146:Z146"/>
    <mergeCell ref="A38:D38"/>
    <mergeCell ref="A88:D88"/>
    <mergeCell ref="A138:D138"/>
    <mergeCell ref="Y176:Z176"/>
    <mergeCell ref="Y177:Z177"/>
    <mergeCell ref="Y167:Z167"/>
    <mergeCell ref="Y168:Z168"/>
    <mergeCell ref="Y169:Z169"/>
    <mergeCell ref="Y170:Z170"/>
    <mergeCell ref="Y161:Z161"/>
    <mergeCell ref="U56:V56"/>
    <mergeCell ref="S52:T52"/>
    <mergeCell ref="U55:V55"/>
    <mergeCell ref="U57:V57"/>
    <mergeCell ref="E39:F39"/>
    <mergeCell ref="G39:H39"/>
    <mergeCell ref="B42:D42"/>
    <mergeCell ref="E42:F42"/>
    <mergeCell ref="G42:H42"/>
    <mergeCell ref="I44:J44"/>
  </mergeCells>
  <phoneticPr fontId="2"/>
  <pageMargins left="0.78740157480314965" right="0.39370078740157483" top="0.78740157480314965" bottom="0.39370078740157483" header="0.51181102362204722" footer="0.39370078740157483"/>
  <pageSetup paperSize="9" scale="75" firstPageNumber="7" orientation="landscape" useFirstPageNumber="1" r:id="rId1"/>
  <headerFooter alignWithMargins="0">
    <oddFooter xml:space="preserve">&amp;C&amp;P </oddFooter>
  </headerFooter>
  <rowBreaks count="3" manualBreakCount="3">
    <brk id="27" max="35" man="1"/>
    <brk id="77" max="35" man="1"/>
    <brk id="1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3D7C-993E-42D4-9538-6B320BF1C26E}">
  <sheetPr codeName="Sheet9">
    <tabColor theme="9"/>
  </sheetPr>
  <dimension ref="A1:AZ70"/>
  <sheetViews>
    <sheetView showGridLines="0" showZeros="0" view="pageBreakPreview" zoomScale="75" zoomScaleNormal="75" zoomScaleSheetLayoutView="75" workbookViewId="0">
      <selection activeCell="AL3" sqref="AL1:BD65536"/>
    </sheetView>
  </sheetViews>
  <sheetFormatPr defaultColWidth="9" defaultRowHeight="13.5"/>
  <cols>
    <col min="1" max="1" width="6.125" style="141" customWidth="1"/>
    <col min="2" max="37" width="4.625" style="141" customWidth="1"/>
    <col min="38" max="47" width="8.875" style="141" customWidth="1"/>
  </cols>
  <sheetData>
    <row r="1" spans="1:47" ht="17.25">
      <c r="A1" s="140" t="s">
        <v>2781</v>
      </c>
      <c r="B1" s="140"/>
    </row>
    <row r="2" spans="1:47" ht="17.25" customHeight="1">
      <c r="A2" s="140"/>
      <c r="B2" s="140"/>
      <c r="W2" s="142"/>
      <c r="X2" s="142"/>
      <c r="Y2" s="142"/>
      <c r="Z2" s="142"/>
    </row>
    <row r="3" spans="1:47" ht="15" customHeight="1" thickBot="1">
      <c r="A3" s="143" t="s">
        <v>2840</v>
      </c>
      <c r="B3" s="144"/>
    </row>
    <row r="4" spans="1:47">
      <c r="A4" s="2175" t="s">
        <v>226</v>
      </c>
      <c r="B4" s="2176"/>
      <c r="C4" s="2177"/>
      <c r="D4" s="2172" t="s">
        <v>2863</v>
      </c>
      <c r="E4" s="2142"/>
      <c r="F4" s="2142"/>
      <c r="G4" s="2143"/>
      <c r="H4" s="2172" t="s">
        <v>228</v>
      </c>
      <c r="I4" s="2142"/>
      <c r="J4" s="2142"/>
      <c r="K4" s="2142"/>
      <c r="L4" s="2142"/>
      <c r="M4" s="2142"/>
      <c r="N4" s="2142"/>
      <c r="O4" s="2143"/>
      <c r="P4" s="2172" t="s">
        <v>2843</v>
      </c>
      <c r="Q4" s="2142"/>
      <c r="R4" s="2142"/>
      <c r="S4" s="2142"/>
      <c r="T4" s="2142"/>
      <c r="U4" s="2142"/>
      <c r="V4" s="2142"/>
      <c r="W4" s="2142"/>
      <c r="X4" s="2142"/>
      <c r="Y4" s="2142"/>
      <c r="Z4" s="2142"/>
      <c r="AA4" s="2142"/>
      <c r="AB4" s="2142"/>
      <c r="AC4" s="2142"/>
      <c r="AD4" s="2142"/>
      <c r="AE4" s="2142"/>
      <c r="AF4" s="2142"/>
      <c r="AG4" s="2142"/>
      <c r="AH4" s="2142"/>
      <c r="AI4" s="2142"/>
      <c r="AJ4" s="2142"/>
      <c r="AK4" s="2143"/>
      <c r="AP4"/>
      <c r="AQ4"/>
      <c r="AR4"/>
      <c r="AS4"/>
      <c r="AT4"/>
      <c r="AU4"/>
    </row>
    <row r="5" spans="1:47">
      <c r="A5" s="2140"/>
      <c r="B5" s="2040"/>
      <c r="C5" s="2178"/>
      <c r="D5" s="2154" t="s">
        <v>2775</v>
      </c>
      <c r="E5" s="2150"/>
      <c r="F5" s="145"/>
      <c r="G5" s="146"/>
      <c r="H5" s="2154" t="s">
        <v>2207</v>
      </c>
      <c r="I5" s="2150"/>
      <c r="J5" s="145"/>
      <c r="K5" s="146"/>
      <c r="L5" s="2144" t="s">
        <v>230</v>
      </c>
      <c r="M5" s="2148"/>
      <c r="N5" s="2144" t="s">
        <v>232</v>
      </c>
      <c r="O5" s="2145"/>
      <c r="P5" s="2150" t="s">
        <v>2207</v>
      </c>
      <c r="Q5" s="2150"/>
      <c r="R5" s="145"/>
      <c r="S5" s="146"/>
      <c r="T5" s="2144" t="s">
        <v>510</v>
      </c>
      <c r="U5" s="2148"/>
      <c r="V5" s="2144" t="s">
        <v>509</v>
      </c>
      <c r="W5" s="2148"/>
      <c r="X5" s="2144" t="s">
        <v>508</v>
      </c>
      <c r="Y5" s="2148"/>
      <c r="Z5" s="2144" t="s">
        <v>1787</v>
      </c>
      <c r="AA5" s="2148"/>
      <c r="AB5" s="2144" t="s">
        <v>1786</v>
      </c>
      <c r="AC5" s="2148"/>
      <c r="AD5" s="2144" t="s">
        <v>1785</v>
      </c>
      <c r="AE5" s="2150"/>
      <c r="AF5" s="2144" t="s">
        <v>2772</v>
      </c>
      <c r="AG5" s="2148"/>
      <c r="AH5" s="2144" t="s">
        <v>2773</v>
      </c>
      <c r="AI5" s="2148"/>
      <c r="AJ5" s="2150" t="s">
        <v>2774</v>
      </c>
      <c r="AK5" s="2145"/>
      <c r="AP5"/>
      <c r="AQ5"/>
      <c r="AR5"/>
      <c r="AS5"/>
      <c r="AT5"/>
      <c r="AU5"/>
    </row>
    <row r="6" spans="1:47" ht="27" customHeight="1" thickBot="1">
      <c r="A6" s="2179"/>
      <c r="B6" s="2180"/>
      <c r="C6" s="2181"/>
      <c r="D6" s="2155"/>
      <c r="E6" s="2151"/>
      <c r="F6" s="2152" t="s">
        <v>506</v>
      </c>
      <c r="G6" s="2153"/>
      <c r="H6" s="2155"/>
      <c r="I6" s="2151"/>
      <c r="J6" s="2152" t="s">
        <v>440</v>
      </c>
      <c r="K6" s="2153"/>
      <c r="L6" s="2146"/>
      <c r="M6" s="2149"/>
      <c r="N6" s="2146"/>
      <c r="O6" s="2147"/>
      <c r="P6" s="2151"/>
      <c r="Q6" s="2151"/>
      <c r="R6" s="2152" t="s">
        <v>440</v>
      </c>
      <c r="S6" s="2153"/>
      <c r="T6" s="2146"/>
      <c r="U6" s="2149"/>
      <c r="V6" s="2146"/>
      <c r="W6" s="2149"/>
      <c r="X6" s="2146"/>
      <c r="Y6" s="2149"/>
      <c r="Z6" s="2146"/>
      <c r="AA6" s="2149"/>
      <c r="AB6" s="2146"/>
      <c r="AC6" s="2149"/>
      <c r="AD6" s="2146"/>
      <c r="AE6" s="2151"/>
      <c r="AF6" s="2146"/>
      <c r="AG6" s="2149"/>
      <c r="AH6" s="2146"/>
      <c r="AI6" s="2149"/>
      <c r="AJ6" s="2151"/>
      <c r="AK6" s="2147"/>
      <c r="AP6"/>
      <c r="AQ6"/>
      <c r="AR6"/>
      <c r="AS6"/>
      <c r="AT6"/>
      <c r="AU6"/>
    </row>
    <row r="7" spans="1:47" ht="30" customHeight="1" thickBot="1">
      <c r="A7" s="2030" t="s">
        <v>3268</v>
      </c>
      <c r="B7" s="2031"/>
      <c r="C7" s="2032"/>
      <c r="D7" s="2033">
        <v>1</v>
      </c>
      <c r="E7" s="2034"/>
      <c r="F7" s="2035">
        <v>0</v>
      </c>
      <c r="G7" s="2024"/>
      <c r="H7" s="2026">
        <v>25</v>
      </c>
      <c r="I7" s="2025"/>
      <c r="J7" s="2027">
        <v>0</v>
      </c>
      <c r="K7" s="2028"/>
      <c r="L7" s="2023">
        <v>19</v>
      </c>
      <c r="M7" s="2024"/>
      <c r="N7" s="2023">
        <v>6</v>
      </c>
      <c r="O7" s="2029"/>
      <c r="P7" s="2025">
        <v>568</v>
      </c>
      <c r="Q7" s="2025"/>
      <c r="R7" s="2035">
        <v>-10</v>
      </c>
      <c r="S7" s="2024"/>
      <c r="T7" s="2023">
        <v>55</v>
      </c>
      <c r="U7" s="2024"/>
      <c r="V7" s="2023">
        <v>51</v>
      </c>
      <c r="W7" s="2024"/>
      <c r="X7" s="2023">
        <v>55</v>
      </c>
      <c r="Y7" s="2024"/>
      <c r="Z7" s="2023">
        <v>75</v>
      </c>
      <c r="AA7" s="2024"/>
      <c r="AB7" s="2023">
        <v>57</v>
      </c>
      <c r="AC7" s="2024"/>
      <c r="AD7" s="2023">
        <v>67</v>
      </c>
      <c r="AE7" s="2024"/>
      <c r="AF7" s="2023">
        <v>75</v>
      </c>
      <c r="AG7" s="2024"/>
      <c r="AH7" s="2023">
        <v>58</v>
      </c>
      <c r="AI7" s="2024"/>
      <c r="AJ7" s="2023">
        <v>75</v>
      </c>
      <c r="AK7" s="2029"/>
      <c r="AP7"/>
      <c r="AQ7"/>
      <c r="AR7"/>
      <c r="AS7"/>
      <c r="AT7"/>
      <c r="AU7"/>
    </row>
    <row r="8" spans="1:47" ht="13.5" customHeight="1">
      <c r="A8" s="363"/>
      <c r="B8" s="152"/>
      <c r="C8" s="152"/>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row>
    <row r="10" spans="1:47" ht="15" customHeight="1" thickBot="1">
      <c r="A10" s="143" t="s">
        <v>2841</v>
      </c>
      <c r="B10" s="144"/>
      <c r="AH10" s="5"/>
      <c r="AI10" s="5"/>
      <c r="AJ10" s="5"/>
      <c r="AK10" s="5"/>
      <c r="AL10" s="5"/>
      <c r="AM10" s="5"/>
      <c r="AN10" s="5"/>
      <c r="AO10" s="5"/>
      <c r="AP10" s="5"/>
      <c r="AQ10" s="5"/>
      <c r="AR10" s="5"/>
      <c r="AS10" s="5"/>
      <c r="AT10" s="5"/>
      <c r="AU10" s="5"/>
    </row>
    <row r="11" spans="1:47">
      <c r="A11" s="2162" t="s">
        <v>226</v>
      </c>
      <c r="B11" s="2163"/>
      <c r="C11" s="2164"/>
      <c r="D11" s="2314" t="s">
        <v>2528</v>
      </c>
      <c r="E11" s="2142"/>
      <c r="F11" s="2142"/>
      <c r="G11" s="2143"/>
      <c r="H11" s="2314" t="s">
        <v>2867</v>
      </c>
      <c r="I11" s="2142"/>
      <c r="J11" s="2142"/>
      <c r="K11" s="2143"/>
      <c r="L11" s="2314" t="s">
        <v>2866</v>
      </c>
      <c r="M11" s="2142"/>
      <c r="N11" s="2142"/>
      <c r="O11" s="2143"/>
      <c r="P11"/>
      <c r="Q11"/>
      <c r="R11"/>
      <c r="S11"/>
      <c r="T11"/>
      <c r="U11"/>
      <c r="V11"/>
      <c r="W11"/>
      <c r="X11"/>
      <c r="Y11"/>
      <c r="Z11"/>
      <c r="AA11"/>
      <c r="AB11"/>
      <c r="AC11"/>
      <c r="AD11"/>
      <c r="AE11"/>
      <c r="AF11"/>
      <c r="AG11"/>
      <c r="AH11"/>
      <c r="AI11"/>
      <c r="AJ11"/>
      <c r="AK11"/>
      <c r="AL11"/>
      <c r="AM11"/>
      <c r="AN11"/>
      <c r="AO11"/>
      <c r="AP11"/>
      <c r="AQ11"/>
      <c r="AR11"/>
      <c r="AS11"/>
      <c r="AT11"/>
      <c r="AU11"/>
    </row>
    <row r="12" spans="1:47" ht="13.5" customHeight="1">
      <c r="A12" s="2165"/>
      <c r="B12" s="2166"/>
      <c r="C12" s="2167"/>
      <c r="D12" s="2310" t="s">
        <v>2842</v>
      </c>
      <c r="E12" s="2311"/>
      <c r="F12" s="153"/>
      <c r="G12" s="154"/>
      <c r="H12" s="2310" t="s">
        <v>2864</v>
      </c>
      <c r="I12" s="2311"/>
      <c r="J12" s="153"/>
      <c r="K12" s="154"/>
      <c r="L12" s="2310" t="s">
        <v>2669</v>
      </c>
      <c r="M12" s="2311"/>
      <c r="N12" s="153"/>
      <c r="O12" s="154"/>
      <c r="P12"/>
      <c r="Q12"/>
      <c r="R12"/>
      <c r="S12"/>
      <c r="T12"/>
      <c r="U12"/>
      <c r="V12"/>
      <c r="W12"/>
      <c r="X12"/>
      <c r="Y12"/>
      <c r="Z12"/>
      <c r="AA12"/>
      <c r="AB12"/>
      <c r="AC12"/>
      <c r="AD12"/>
      <c r="AE12"/>
      <c r="AF12"/>
      <c r="AG12"/>
      <c r="AH12"/>
      <c r="AI12"/>
      <c r="AJ12"/>
      <c r="AK12"/>
      <c r="AL12"/>
      <c r="AM12"/>
      <c r="AN12"/>
      <c r="AO12"/>
      <c r="AP12"/>
      <c r="AQ12"/>
      <c r="AR12"/>
      <c r="AS12"/>
      <c r="AT12"/>
      <c r="AU12"/>
    </row>
    <row r="13" spans="1:47" ht="27" customHeight="1" thickBot="1">
      <c r="A13" s="2168"/>
      <c r="B13" s="2169"/>
      <c r="C13" s="2170"/>
      <c r="D13" s="2312"/>
      <c r="E13" s="2313"/>
      <c r="F13" s="2152" t="s">
        <v>506</v>
      </c>
      <c r="G13" s="2174"/>
      <c r="H13" s="2312"/>
      <c r="I13" s="2313"/>
      <c r="J13" s="2152" t="s">
        <v>506</v>
      </c>
      <c r="K13" s="2174"/>
      <c r="L13" s="2312"/>
      <c r="M13" s="2313"/>
      <c r="N13" s="2152" t="s">
        <v>506</v>
      </c>
      <c r="O13" s="2174"/>
      <c r="P13"/>
      <c r="Q13"/>
      <c r="R13"/>
      <c r="S13"/>
      <c r="T13"/>
      <c r="U13"/>
      <c r="V13"/>
      <c r="W13"/>
      <c r="X13"/>
      <c r="Y13"/>
      <c r="Z13"/>
      <c r="AA13"/>
      <c r="AB13"/>
      <c r="AC13"/>
      <c r="AD13"/>
      <c r="AE13"/>
      <c r="AF13"/>
      <c r="AG13"/>
      <c r="AH13"/>
      <c r="AI13"/>
      <c r="AJ13"/>
      <c r="AK13"/>
      <c r="AL13"/>
      <c r="AM13"/>
      <c r="AN13"/>
      <c r="AO13"/>
      <c r="AP13"/>
      <c r="AQ13"/>
      <c r="AR13"/>
      <c r="AS13"/>
      <c r="AT13"/>
      <c r="AU13"/>
    </row>
    <row r="14" spans="1:47" ht="30" customHeight="1" thickBot="1">
      <c r="A14" s="2030" t="s">
        <v>3268</v>
      </c>
      <c r="B14" s="2031"/>
      <c r="C14" s="2032"/>
      <c r="D14" s="2033">
        <v>31</v>
      </c>
      <c r="E14" s="2034"/>
      <c r="F14" s="2222">
        <v>-1</v>
      </c>
      <c r="G14" s="2223"/>
      <c r="H14" s="2033">
        <v>22</v>
      </c>
      <c r="I14" s="2034"/>
      <c r="J14" s="2222">
        <v>-2</v>
      </c>
      <c r="K14" s="2223"/>
      <c r="L14" s="2033">
        <v>9</v>
      </c>
      <c r="M14" s="2034"/>
      <c r="N14" s="2222">
        <v>1</v>
      </c>
      <c r="O14" s="2223"/>
      <c r="P14"/>
      <c r="Q14"/>
      <c r="R14"/>
      <c r="S14"/>
      <c r="T14"/>
      <c r="U14"/>
      <c r="V14"/>
      <c r="W14"/>
      <c r="X14"/>
      <c r="Y14"/>
      <c r="Z14"/>
      <c r="AA14"/>
      <c r="AB14"/>
      <c r="AC14"/>
      <c r="AD14"/>
      <c r="AE14"/>
      <c r="AF14"/>
      <c r="AG14"/>
      <c r="AH14"/>
      <c r="AI14"/>
      <c r="AJ14"/>
      <c r="AK14"/>
      <c r="AL14"/>
      <c r="AM14"/>
      <c r="AN14"/>
      <c r="AO14"/>
      <c r="AP14"/>
      <c r="AQ14"/>
      <c r="AR14"/>
      <c r="AS14"/>
      <c r="AT14"/>
      <c r="AU14"/>
    </row>
    <row r="15" spans="1:47">
      <c r="A15" s="141" t="s">
        <v>2865</v>
      </c>
      <c r="AL15" s="148"/>
      <c r="AM15" s="148"/>
    </row>
    <row r="16" spans="1:47">
      <c r="AL16" s="148"/>
      <c r="AM16" s="148"/>
    </row>
    <row r="17" spans="1:49" ht="15" customHeight="1" thickBot="1">
      <c r="A17" s="6" t="s">
        <v>2881</v>
      </c>
      <c r="B17" s="157"/>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H17" s="5"/>
      <c r="AI17" s="5"/>
      <c r="AJ17" s="5"/>
      <c r="AK17" s="5"/>
    </row>
    <row r="18" spans="1:49">
      <c r="A18" s="2090" t="s">
        <v>1126</v>
      </c>
      <c r="B18" s="2091"/>
      <c r="C18" s="2092"/>
      <c r="D18" s="2198"/>
      <c r="E18" s="2171"/>
      <c r="F18" s="2171"/>
      <c r="G18" s="2173"/>
      <c r="H18" s="2171"/>
      <c r="I18" s="2138"/>
      <c r="J18" s="2137"/>
      <c r="K18" s="2138"/>
      <c r="L18" s="2137"/>
      <c r="M18" s="2138"/>
      <c r="N18" s="2137"/>
      <c r="O18" s="2138"/>
      <c r="P18" s="2137"/>
      <c r="Q18" s="2138"/>
      <c r="R18" s="2137"/>
      <c r="S18" s="2138"/>
      <c r="T18" s="2137"/>
      <c r="U18" s="2138"/>
      <c r="V18" s="2137"/>
      <c r="W18" s="2138"/>
      <c r="X18" s="2137"/>
      <c r="Y18" s="2138"/>
      <c r="Z18" s="2137"/>
      <c r="AA18" s="2138"/>
      <c r="AB18" s="2137"/>
      <c r="AC18" s="2138"/>
      <c r="AD18" s="2137"/>
      <c r="AE18" s="2138"/>
      <c r="AF18" s="2137"/>
      <c r="AG18" s="2138"/>
      <c r="AH18" s="2137"/>
      <c r="AI18" s="2173"/>
      <c r="AV18" s="141"/>
      <c r="AW18" s="141"/>
    </row>
    <row r="19" spans="1:49" ht="13.5" customHeight="1">
      <c r="A19" s="2093"/>
      <c r="B19" s="2094"/>
      <c r="C19" s="2095"/>
      <c r="D19" s="2103" t="s">
        <v>2207</v>
      </c>
      <c r="E19" s="2104"/>
      <c r="F19" s="2159" t="s">
        <v>235</v>
      </c>
      <c r="G19" s="2160"/>
      <c r="H19" s="2103" t="s">
        <v>426</v>
      </c>
      <c r="I19" s="1981"/>
      <c r="J19" s="1980" t="s">
        <v>2538</v>
      </c>
      <c r="K19" s="1981"/>
      <c r="L19" s="1980" t="s">
        <v>422</v>
      </c>
      <c r="M19" s="1981"/>
      <c r="N19" s="1980" t="s">
        <v>967</v>
      </c>
      <c r="O19" s="1981"/>
      <c r="P19" s="1980" t="s">
        <v>968</v>
      </c>
      <c r="Q19" s="1981"/>
      <c r="R19" s="1980" t="s">
        <v>423</v>
      </c>
      <c r="S19" s="1981"/>
      <c r="T19" s="1980" t="s">
        <v>424</v>
      </c>
      <c r="U19" s="1981"/>
      <c r="V19" s="1980" t="s">
        <v>1793</v>
      </c>
      <c r="W19" s="1981"/>
      <c r="X19" s="1980" t="s">
        <v>2810</v>
      </c>
      <c r="Y19" s="1981"/>
      <c r="Z19" s="1980" t="s">
        <v>969</v>
      </c>
      <c r="AA19" s="1981"/>
      <c r="AB19" s="1980" t="s">
        <v>236</v>
      </c>
      <c r="AC19" s="1981"/>
      <c r="AD19" s="1980" t="s">
        <v>970</v>
      </c>
      <c r="AE19" s="1981"/>
      <c r="AF19" s="1980" t="s">
        <v>971</v>
      </c>
      <c r="AG19" s="1981"/>
      <c r="AH19" s="1980" t="s">
        <v>2567</v>
      </c>
      <c r="AI19" s="2136"/>
      <c r="AV19" s="141"/>
      <c r="AW19" s="141"/>
    </row>
    <row r="20" spans="1:49" ht="13.5" customHeight="1">
      <c r="A20" s="2093"/>
      <c r="B20" s="2094"/>
      <c r="C20" s="2095"/>
      <c r="D20" s="2103"/>
      <c r="E20" s="2104"/>
      <c r="F20" s="2161"/>
      <c r="G20" s="2136"/>
      <c r="H20" s="2103"/>
      <c r="I20" s="1981"/>
      <c r="J20" s="1980"/>
      <c r="K20" s="1981"/>
      <c r="L20" s="1980"/>
      <c r="M20" s="1981"/>
      <c r="N20" s="1980"/>
      <c r="O20" s="1981"/>
      <c r="P20" s="1980"/>
      <c r="Q20" s="1981"/>
      <c r="R20" s="1980"/>
      <c r="S20" s="1981"/>
      <c r="T20" s="1980"/>
      <c r="U20" s="1981"/>
      <c r="V20" s="1980"/>
      <c r="W20" s="1981"/>
      <c r="X20" s="1980"/>
      <c r="Y20" s="1981"/>
      <c r="Z20" s="1980"/>
      <c r="AA20" s="1981"/>
      <c r="AB20" s="1980"/>
      <c r="AC20" s="1981"/>
      <c r="AD20" s="1980"/>
      <c r="AE20" s="1981"/>
      <c r="AF20" s="1980"/>
      <c r="AG20" s="1981"/>
      <c r="AH20" s="1980"/>
      <c r="AI20" s="2136"/>
      <c r="AV20" s="141"/>
      <c r="AW20" s="141"/>
    </row>
    <row r="21" spans="1:49" ht="13.5" customHeight="1">
      <c r="A21" s="2093"/>
      <c r="B21" s="2094"/>
      <c r="C21" s="2095"/>
      <c r="D21" s="2103"/>
      <c r="E21" s="2104"/>
      <c r="F21" s="2161"/>
      <c r="G21" s="2136"/>
      <c r="H21" s="2103"/>
      <c r="I21" s="1981"/>
      <c r="J21" s="1980"/>
      <c r="K21" s="1981"/>
      <c r="L21" s="1980"/>
      <c r="M21" s="1981"/>
      <c r="N21" s="1980"/>
      <c r="O21" s="1981"/>
      <c r="P21" s="1980"/>
      <c r="Q21" s="1981"/>
      <c r="R21" s="1980"/>
      <c r="S21" s="1981"/>
      <c r="T21" s="1980"/>
      <c r="U21" s="1981"/>
      <c r="V21" s="1980"/>
      <c r="W21" s="1981"/>
      <c r="X21" s="1980"/>
      <c r="Y21" s="1981"/>
      <c r="Z21" s="1980"/>
      <c r="AA21" s="1981"/>
      <c r="AB21" s="1980"/>
      <c r="AC21" s="1981"/>
      <c r="AD21" s="1980"/>
      <c r="AE21" s="1981"/>
      <c r="AF21" s="1980"/>
      <c r="AG21" s="1981"/>
      <c r="AH21" s="1980"/>
      <c r="AI21" s="2136"/>
      <c r="AV21" s="141"/>
      <c r="AW21" s="141"/>
    </row>
    <row r="22" spans="1:49" ht="13.5" customHeight="1">
      <c r="A22" s="2093"/>
      <c r="B22" s="2094"/>
      <c r="C22" s="2095"/>
      <c r="D22" s="2103"/>
      <c r="E22" s="2104"/>
      <c r="F22" s="2161"/>
      <c r="G22" s="2136"/>
      <c r="H22" s="2103"/>
      <c r="I22" s="1981"/>
      <c r="J22" s="1980"/>
      <c r="K22" s="1981"/>
      <c r="L22" s="1980"/>
      <c r="M22" s="1981"/>
      <c r="N22" s="1980"/>
      <c r="O22" s="1981"/>
      <c r="P22" s="1980"/>
      <c r="Q22" s="1981"/>
      <c r="R22" s="1980"/>
      <c r="S22" s="1981"/>
      <c r="T22" s="1980"/>
      <c r="U22" s="1981"/>
      <c r="V22" s="1980"/>
      <c r="W22" s="1981"/>
      <c r="X22" s="1980"/>
      <c r="Y22" s="1981"/>
      <c r="Z22" s="1980"/>
      <c r="AA22" s="1981"/>
      <c r="AB22" s="1980"/>
      <c r="AC22" s="1981"/>
      <c r="AD22" s="1980"/>
      <c r="AE22" s="1981"/>
      <c r="AF22" s="1980"/>
      <c r="AG22" s="1981"/>
      <c r="AH22" s="1980"/>
      <c r="AI22" s="2136"/>
      <c r="AV22" s="141"/>
      <c r="AW22" s="141"/>
    </row>
    <row r="23" spans="1:49" ht="13.5" customHeight="1">
      <c r="A23" s="2093"/>
      <c r="B23" s="2094"/>
      <c r="C23" s="2095"/>
      <c r="D23" s="2103"/>
      <c r="E23" s="2104"/>
      <c r="F23" s="2161"/>
      <c r="G23" s="2136"/>
      <c r="H23" s="2103"/>
      <c r="I23" s="1981"/>
      <c r="J23" s="1980"/>
      <c r="K23" s="1981"/>
      <c r="L23" s="1980"/>
      <c r="M23" s="1981"/>
      <c r="N23" s="1980"/>
      <c r="O23" s="1981"/>
      <c r="P23" s="1980"/>
      <c r="Q23" s="1981"/>
      <c r="R23" s="1980"/>
      <c r="S23" s="1981"/>
      <c r="T23" s="1980"/>
      <c r="U23" s="1981"/>
      <c r="V23" s="1980"/>
      <c r="W23" s="1981"/>
      <c r="X23" s="1980"/>
      <c r="Y23" s="1981"/>
      <c r="Z23" s="1980"/>
      <c r="AA23" s="1981"/>
      <c r="AB23" s="1980"/>
      <c r="AC23" s="1981"/>
      <c r="AD23" s="1980"/>
      <c r="AE23" s="1981"/>
      <c r="AF23" s="1980"/>
      <c r="AG23" s="1981"/>
      <c r="AH23" s="1980"/>
      <c r="AI23" s="2136"/>
      <c r="AV23" s="141"/>
      <c r="AW23" s="141"/>
    </row>
    <row r="24" spans="1:49" ht="13.5" customHeight="1">
      <c r="A24" s="2093"/>
      <c r="B24" s="2094"/>
      <c r="C24" s="2095"/>
      <c r="D24" s="2103"/>
      <c r="E24" s="2104"/>
      <c r="F24" s="2161"/>
      <c r="G24" s="2136"/>
      <c r="H24" s="2103"/>
      <c r="I24" s="1981"/>
      <c r="J24" s="1980"/>
      <c r="K24" s="1981"/>
      <c r="L24" s="1980"/>
      <c r="M24" s="1981"/>
      <c r="N24" s="1980"/>
      <c r="O24" s="1981"/>
      <c r="P24" s="1980"/>
      <c r="Q24" s="1981"/>
      <c r="R24" s="1980"/>
      <c r="S24" s="1981"/>
      <c r="T24" s="1980"/>
      <c r="U24" s="1981"/>
      <c r="V24" s="1980"/>
      <c r="W24" s="1981"/>
      <c r="X24" s="1980"/>
      <c r="Y24" s="1981"/>
      <c r="Z24" s="1980"/>
      <c r="AA24" s="1981"/>
      <c r="AB24" s="1980"/>
      <c r="AC24" s="1981"/>
      <c r="AD24" s="1980"/>
      <c r="AE24" s="1981"/>
      <c r="AF24" s="1980"/>
      <c r="AG24" s="1981"/>
      <c r="AH24" s="1980"/>
      <c r="AI24" s="2136"/>
      <c r="AV24" s="141"/>
      <c r="AW24" s="141"/>
    </row>
    <row r="25" spans="1:49" ht="13.5" customHeight="1">
      <c r="A25" s="2093"/>
      <c r="B25" s="2094"/>
      <c r="C25" s="2095"/>
      <c r="D25" s="2103"/>
      <c r="E25" s="2104"/>
      <c r="F25" s="2161"/>
      <c r="G25" s="2136"/>
      <c r="H25" s="2103"/>
      <c r="I25" s="1981"/>
      <c r="J25" s="1980"/>
      <c r="K25" s="1981"/>
      <c r="L25" s="1980"/>
      <c r="M25" s="1981"/>
      <c r="N25" s="1980"/>
      <c r="O25" s="1981"/>
      <c r="P25" s="1980"/>
      <c r="Q25" s="1981"/>
      <c r="R25" s="1980"/>
      <c r="S25" s="1981"/>
      <c r="T25" s="1980"/>
      <c r="U25" s="1981"/>
      <c r="V25" s="1980"/>
      <c r="W25" s="1981"/>
      <c r="X25" s="1980"/>
      <c r="Y25" s="1981"/>
      <c r="Z25" s="1980"/>
      <c r="AA25" s="1981"/>
      <c r="AB25" s="1980"/>
      <c r="AC25" s="1981"/>
      <c r="AD25" s="1980"/>
      <c r="AE25" s="1981"/>
      <c r="AF25" s="1980"/>
      <c r="AG25" s="1981"/>
      <c r="AH25" s="1980"/>
      <c r="AI25" s="2136"/>
      <c r="AV25" s="141"/>
      <c r="AW25" s="141"/>
    </row>
    <row r="26" spans="1:49" ht="13.5" customHeight="1" thickBot="1">
      <c r="A26" s="2096"/>
      <c r="B26" s="2097"/>
      <c r="C26" s="2098"/>
      <c r="D26" s="161"/>
      <c r="E26" s="162"/>
      <c r="F26" s="163"/>
      <c r="G26" s="164"/>
      <c r="H26" s="2184"/>
      <c r="I26" s="2135"/>
      <c r="J26" s="2133"/>
      <c r="K26" s="2135"/>
      <c r="L26" s="2133"/>
      <c r="M26" s="2135"/>
      <c r="N26" s="2133"/>
      <c r="O26" s="2135"/>
      <c r="P26" s="2133"/>
      <c r="Q26" s="2135"/>
      <c r="R26" s="2133"/>
      <c r="S26" s="2135"/>
      <c r="T26" s="2133"/>
      <c r="U26" s="2135"/>
      <c r="V26" s="2133"/>
      <c r="W26" s="2135"/>
      <c r="X26" s="2133"/>
      <c r="Y26" s="2135"/>
      <c r="Z26" s="2133"/>
      <c r="AA26" s="2135"/>
      <c r="AB26" s="2133"/>
      <c r="AC26" s="2135"/>
      <c r="AD26" s="2133"/>
      <c r="AE26" s="2135"/>
      <c r="AF26" s="2133"/>
      <c r="AG26" s="2135"/>
      <c r="AH26" s="2133"/>
      <c r="AI26" s="2134"/>
      <c r="AV26" s="141"/>
      <c r="AW26" s="141"/>
    </row>
    <row r="27" spans="1:49" ht="30" customHeight="1" thickBot="1">
      <c r="A27" s="2030" t="s">
        <v>3268</v>
      </c>
      <c r="B27" s="2031"/>
      <c r="C27" s="2032"/>
      <c r="D27" s="2033">
        <v>47</v>
      </c>
      <c r="E27" s="2034"/>
      <c r="F27" s="2035">
        <v>-1</v>
      </c>
      <c r="G27" s="2029"/>
      <c r="H27" s="2036">
        <v>1</v>
      </c>
      <c r="I27" s="2037"/>
      <c r="J27" s="2013">
        <v>3</v>
      </c>
      <c r="K27" s="2014"/>
      <c r="L27" s="2013">
        <v>0</v>
      </c>
      <c r="M27" s="2014"/>
      <c r="N27" s="2013">
        <v>2</v>
      </c>
      <c r="O27" s="2014"/>
      <c r="P27" s="2013">
        <v>0</v>
      </c>
      <c r="Q27" s="2014"/>
      <c r="R27" s="2013">
        <v>31</v>
      </c>
      <c r="S27" s="2014"/>
      <c r="T27" s="2013">
        <v>0</v>
      </c>
      <c r="U27" s="2014"/>
      <c r="V27" s="2013">
        <v>5</v>
      </c>
      <c r="W27" s="2014"/>
      <c r="X27" s="2013"/>
      <c r="Y27" s="2014"/>
      <c r="Z27" s="2013">
        <v>2</v>
      </c>
      <c r="AA27" s="2014"/>
      <c r="AB27" s="2013">
        <v>0</v>
      </c>
      <c r="AC27" s="2014"/>
      <c r="AD27" s="2013">
        <v>0</v>
      </c>
      <c r="AE27" s="2014"/>
      <c r="AF27" s="2013">
        <v>3</v>
      </c>
      <c r="AG27" s="2014"/>
      <c r="AH27" s="2013">
        <v>0</v>
      </c>
      <c r="AI27" s="2139"/>
      <c r="AV27" s="141"/>
      <c r="AW27" s="141"/>
    </row>
    <row r="28" spans="1:49">
      <c r="A28" s="5" t="s">
        <v>237</v>
      </c>
      <c r="B28" s="5"/>
      <c r="C28" s="5"/>
      <c r="D28" s="5"/>
      <c r="E28" s="5"/>
      <c r="F28" s="165"/>
      <c r="G28" s="165"/>
      <c r="H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49">
      <c r="A29" s="5"/>
      <c r="B29" s="5"/>
      <c r="C29" s="5"/>
      <c r="D29" s="5"/>
      <c r="E29" s="5"/>
      <c r="F29" s="165"/>
      <c r="G29" s="165"/>
      <c r="H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49" ht="15" customHeight="1" thickBot="1">
      <c r="A30" s="6" t="s">
        <v>2882</v>
      </c>
      <c r="B30" s="6"/>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49">
      <c r="A31" s="1945" t="s">
        <v>2206</v>
      </c>
      <c r="B31" s="1952"/>
      <c r="C31" s="1952"/>
      <c r="D31" s="1953"/>
      <c r="E31" s="1945" t="s">
        <v>2207</v>
      </c>
      <c r="F31" s="1953"/>
      <c r="G31" s="1965" t="s">
        <v>238</v>
      </c>
      <c r="H31" s="1966"/>
      <c r="I31" s="1966"/>
      <c r="J31" s="1966"/>
      <c r="K31" s="1966"/>
      <c r="L31" s="1966"/>
      <c r="M31" s="1966"/>
      <c r="N31" s="1966"/>
      <c r="O31" s="1966"/>
      <c r="P31" s="1966"/>
      <c r="Q31" s="2183"/>
      <c r="R31" s="1965" t="s">
        <v>239</v>
      </c>
      <c r="S31" s="1966"/>
      <c r="T31" s="1966"/>
      <c r="U31" s="1966"/>
      <c r="V31" s="1966"/>
      <c r="W31" s="1966"/>
      <c r="X31" s="1966"/>
      <c r="Y31" s="1966"/>
      <c r="Z31" s="1966"/>
      <c r="AA31" s="2183"/>
      <c r="AB31" s="1965" t="s">
        <v>240</v>
      </c>
      <c r="AC31" s="1966"/>
      <c r="AD31" s="1966"/>
      <c r="AE31" s="1966"/>
      <c r="AF31" s="1966"/>
      <c r="AG31" s="1966"/>
      <c r="AH31" s="1966"/>
      <c r="AI31" s="2183"/>
      <c r="AJ31" s="5"/>
      <c r="AK31" s="5"/>
      <c r="AL31"/>
      <c r="AM31"/>
      <c r="AN31"/>
      <c r="AO31"/>
      <c r="AP31"/>
      <c r="AQ31"/>
      <c r="AR31"/>
      <c r="AS31"/>
      <c r="AT31"/>
      <c r="AU31"/>
    </row>
    <row r="32" spans="1:49" ht="13.5" customHeight="1">
      <c r="A32" s="1946"/>
      <c r="B32" s="2121"/>
      <c r="C32" s="2121"/>
      <c r="D32" s="2156"/>
      <c r="E32" s="1946"/>
      <c r="F32" s="2156"/>
      <c r="G32" s="447"/>
      <c r="H32" s="450"/>
      <c r="I32" s="452"/>
      <c r="J32" s="452"/>
      <c r="K32" s="452"/>
      <c r="L32" s="452"/>
      <c r="M32" s="452"/>
      <c r="N32" s="452"/>
      <c r="O32" s="452"/>
      <c r="P32" s="452"/>
      <c r="Q32" s="452"/>
      <c r="R32" s="447"/>
      <c r="S32" s="450"/>
      <c r="T32" s="452"/>
      <c r="U32" s="452"/>
      <c r="V32" s="452"/>
      <c r="W32" s="452"/>
      <c r="X32" s="452"/>
      <c r="Y32" s="452"/>
      <c r="Z32" s="452"/>
      <c r="AA32" s="452"/>
      <c r="AB32" s="442"/>
      <c r="AC32" s="119"/>
      <c r="AD32" s="454"/>
      <c r="AE32" s="454"/>
      <c r="AF32" s="454"/>
      <c r="AG32" s="454"/>
      <c r="AH32" s="454"/>
      <c r="AI32" s="53"/>
      <c r="AJ32" s="5"/>
      <c r="AK32" s="5"/>
      <c r="AL32"/>
      <c r="AM32"/>
      <c r="AN32"/>
      <c r="AO32"/>
      <c r="AP32"/>
      <c r="AQ32"/>
      <c r="AR32"/>
      <c r="AS32"/>
      <c r="AT32"/>
      <c r="AU32"/>
    </row>
    <row r="33" spans="1:52" ht="13.5" customHeight="1">
      <c r="A33" s="1946"/>
      <c r="B33" s="2121"/>
      <c r="C33" s="2121"/>
      <c r="D33" s="2156"/>
      <c r="E33" s="1946"/>
      <c r="F33" s="2156"/>
      <c r="G33" s="2140" t="s">
        <v>2528</v>
      </c>
      <c r="H33" s="2141"/>
      <c r="I33" s="1949" t="s">
        <v>241</v>
      </c>
      <c r="J33" s="1949" t="s">
        <v>242</v>
      </c>
      <c r="K33" s="1949" t="s">
        <v>243</v>
      </c>
      <c r="L33" s="1949" t="s">
        <v>244</v>
      </c>
      <c r="M33" s="1949" t="s">
        <v>245</v>
      </c>
      <c r="N33" s="1949" t="s">
        <v>246</v>
      </c>
      <c r="O33" s="1949" t="s">
        <v>2886</v>
      </c>
      <c r="P33" s="1949" t="s">
        <v>2887</v>
      </c>
      <c r="Q33" s="1949" t="s">
        <v>2888</v>
      </c>
      <c r="R33" s="2140" t="s">
        <v>2528</v>
      </c>
      <c r="S33" s="2141"/>
      <c r="T33" s="1949" t="s">
        <v>247</v>
      </c>
      <c r="U33" s="1949" t="s">
        <v>248</v>
      </c>
      <c r="V33" s="1949" t="s">
        <v>249</v>
      </c>
      <c r="W33" s="1949" t="s">
        <v>250</v>
      </c>
      <c r="X33" s="1949" t="s">
        <v>0</v>
      </c>
      <c r="Y33" s="1949" t="s">
        <v>2889</v>
      </c>
      <c r="Z33" s="1949" t="s">
        <v>2890</v>
      </c>
      <c r="AA33" s="1951" t="s">
        <v>1429</v>
      </c>
      <c r="AB33" s="2140" t="s">
        <v>2528</v>
      </c>
      <c r="AC33" s="2141"/>
      <c r="AD33" s="1949" t="s">
        <v>234</v>
      </c>
      <c r="AE33" s="2185" t="s">
        <v>1430</v>
      </c>
      <c r="AF33" s="2189" t="s">
        <v>1467</v>
      </c>
      <c r="AG33" s="1949" t="s">
        <v>1462</v>
      </c>
      <c r="AH33" s="1949" t="s">
        <v>1432</v>
      </c>
      <c r="AI33" s="1951" t="s">
        <v>690</v>
      </c>
      <c r="AJ33" s="5"/>
      <c r="AK33" s="5"/>
      <c r="AL33"/>
      <c r="AM33"/>
      <c r="AN33"/>
      <c r="AO33"/>
      <c r="AP33"/>
      <c r="AQ33"/>
      <c r="AR33"/>
      <c r="AS33"/>
      <c r="AT33"/>
      <c r="AU33"/>
    </row>
    <row r="34" spans="1:52" ht="13.5" customHeight="1">
      <c r="A34" s="1946"/>
      <c r="B34" s="2121"/>
      <c r="C34" s="2121"/>
      <c r="D34" s="2156"/>
      <c r="E34" s="1946"/>
      <c r="F34" s="2156"/>
      <c r="G34" s="2140"/>
      <c r="H34" s="2141"/>
      <c r="I34" s="1949"/>
      <c r="J34" s="1949"/>
      <c r="K34" s="1949"/>
      <c r="L34" s="1949"/>
      <c r="M34" s="1949"/>
      <c r="N34" s="1949"/>
      <c r="O34" s="1949"/>
      <c r="P34" s="1949"/>
      <c r="Q34" s="1949"/>
      <c r="R34" s="2140"/>
      <c r="S34" s="2141"/>
      <c r="T34" s="1949"/>
      <c r="U34" s="1949"/>
      <c r="V34" s="1949"/>
      <c r="W34" s="1949"/>
      <c r="X34" s="1949"/>
      <c r="Y34" s="1949"/>
      <c r="Z34" s="1949"/>
      <c r="AA34" s="1951"/>
      <c r="AB34" s="2140"/>
      <c r="AC34" s="2141"/>
      <c r="AD34" s="1949"/>
      <c r="AE34" s="2185"/>
      <c r="AF34" s="2189"/>
      <c r="AG34" s="1949"/>
      <c r="AH34" s="1949"/>
      <c r="AI34" s="1951"/>
      <c r="AJ34" s="5"/>
      <c r="AK34" s="5"/>
      <c r="AL34"/>
      <c r="AM34"/>
      <c r="AN34"/>
      <c r="AO34"/>
      <c r="AP34"/>
      <c r="AQ34"/>
      <c r="AR34"/>
      <c r="AS34"/>
      <c r="AT34"/>
      <c r="AU34"/>
    </row>
    <row r="35" spans="1:52" ht="13.5" customHeight="1">
      <c r="A35" s="1946"/>
      <c r="B35" s="2121"/>
      <c r="C35" s="2121"/>
      <c r="D35" s="2156"/>
      <c r="E35" s="1946"/>
      <c r="F35" s="2156"/>
      <c r="G35" s="2140"/>
      <c r="H35" s="2141"/>
      <c r="I35" s="1949"/>
      <c r="J35" s="1949"/>
      <c r="K35" s="1949"/>
      <c r="L35" s="1949"/>
      <c r="M35" s="1949"/>
      <c r="N35" s="1949"/>
      <c r="O35" s="1949"/>
      <c r="P35" s="1949"/>
      <c r="Q35" s="1949"/>
      <c r="R35" s="2140"/>
      <c r="S35" s="2141"/>
      <c r="T35" s="1949"/>
      <c r="U35" s="1949"/>
      <c r="V35" s="1949"/>
      <c r="W35" s="1949"/>
      <c r="X35" s="1949"/>
      <c r="Y35" s="1949"/>
      <c r="Z35" s="1949"/>
      <c r="AA35" s="1951"/>
      <c r="AB35" s="2140"/>
      <c r="AC35" s="2141"/>
      <c r="AD35" s="1949"/>
      <c r="AE35" s="2185"/>
      <c r="AF35" s="2189"/>
      <c r="AG35" s="1949"/>
      <c r="AH35" s="1949"/>
      <c r="AI35" s="1951"/>
      <c r="AJ35" s="5"/>
      <c r="AK35" s="5"/>
      <c r="AL35"/>
      <c r="AM35"/>
      <c r="AN35"/>
      <c r="AO35"/>
      <c r="AP35"/>
      <c r="AQ35"/>
      <c r="AR35"/>
      <c r="AS35"/>
      <c r="AT35"/>
      <c r="AU35"/>
    </row>
    <row r="36" spans="1:52" ht="13.5" customHeight="1">
      <c r="A36" s="1946"/>
      <c r="B36" s="2121"/>
      <c r="C36" s="2121"/>
      <c r="D36" s="2156"/>
      <c r="E36" s="1946"/>
      <c r="F36" s="2156"/>
      <c r="G36" s="2140"/>
      <c r="H36" s="2141"/>
      <c r="I36" s="1949"/>
      <c r="J36" s="1949"/>
      <c r="K36" s="1949"/>
      <c r="L36" s="1949"/>
      <c r="M36" s="1949"/>
      <c r="N36" s="1949"/>
      <c r="O36" s="1949"/>
      <c r="P36" s="1949"/>
      <c r="Q36" s="1949"/>
      <c r="R36" s="2140"/>
      <c r="S36" s="2141"/>
      <c r="T36" s="1949"/>
      <c r="U36" s="1949"/>
      <c r="V36" s="1949"/>
      <c r="W36" s="1949"/>
      <c r="X36" s="1949"/>
      <c r="Y36" s="1949"/>
      <c r="Z36" s="1949"/>
      <c r="AA36" s="1951"/>
      <c r="AB36" s="2140"/>
      <c r="AC36" s="2141"/>
      <c r="AD36" s="1949"/>
      <c r="AE36" s="2185"/>
      <c r="AF36" s="2189"/>
      <c r="AG36" s="1949"/>
      <c r="AH36" s="1949"/>
      <c r="AI36" s="1951"/>
      <c r="AJ36" s="5"/>
      <c r="AK36" s="5"/>
      <c r="AL36"/>
      <c r="AM36"/>
      <c r="AN36"/>
      <c r="AO36"/>
      <c r="AP36"/>
      <c r="AQ36"/>
      <c r="AR36"/>
      <c r="AS36"/>
      <c r="AT36"/>
      <c r="AU36"/>
    </row>
    <row r="37" spans="1:52" ht="13.5" customHeight="1">
      <c r="A37" s="1946"/>
      <c r="B37" s="2121"/>
      <c r="C37" s="2121"/>
      <c r="D37" s="2156"/>
      <c r="E37" s="1946"/>
      <c r="F37" s="2156"/>
      <c r="G37" s="2140"/>
      <c r="H37" s="2141"/>
      <c r="I37" s="1949"/>
      <c r="J37" s="1949"/>
      <c r="K37" s="1949"/>
      <c r="L37" s="1949"/>
      <c r="M37" s="1949"/>
      <c r="N37" s="1949"/>
      <c r="O37" s="1949"/>
      <c r="P37" s="1949"/>
      <c r="Q37" s="1949"/>
      <c r="R37" s="2140"/>
      <c r="S37" s="2141"/>
      <c r="T37" s="1949"/>
      <c r="U37" s="1949"/>
      <c r="V37" s="1949"/>
      <c r="W37" s="1949"/>
      <c r="X37" s="1949"/>
      <c r="Y37" s="1949"/>
      <c r="Z37" s="1949"/>
      <c r="AA37" s="1951"/>
      <c r="AB37" s="2140"/>
      <c r="AC37" s="2141"/>
      <c r="AD37" s="1949"/>
      <c r="AE37" s="2185"/>
      <c r="AF37" s="2189"/>
      <c r="AG37" s="1949"/>
      <c r="AH37" s="1949"/>
      <c r="AI37" s="1951"/>
      <c r="AJ37" s="5"/>
      <c r="AK37" s="5"/>
      <c r="AL37"/>
      <c r="AM37"/>
      <c r="AN37"/>
      <c r="AO37"/>
      <c r="AP37"/>
      <c r="AQ37"/>
      <c r="AR37"/>
      <c r="AS37"/>
      <c r="AT37"/>
      <c r="AU37"/>
    </row>
    <row r="38" spans="1:52" ht="13.5" customHeight="1" thickBot="1">
      <c r="A38" s="2122"/>
      <c r="B38" s="2157"/>
      <c r="C38" s="2157"/>
      <c r="D38" s="2158"/>
      <c r="E38" s="2122"/>
      <c r="F38" s="2158"/>
      <c r="G38" s="443"/>
      <c r="H38" s="455"/>
      <c r="I38" s="100"/>
      <c r="J38" s="100"/>
      <c r="K38" s="100"/>
      <c r="L38" s="100"/>
      <c r="M38" s="100"/>
      <c r="N38" s="100"/>
      <c r="O38" s="100"/>
      <c r="P38" s="100"/>
      <c r="Q38" s="100"/>
      <c r="R38" s="443"/>
      <c r="S38" s="455"/>
      <c r="T38" s="100"/>
      <c r="U38" s="100"/>
      <c r="V38" s="100"/>
      <c r="W38" s="100"/>
      <c r="X38" s="100"/>
      <c r="Y38" s="100"/>
      <c r="Z38" s="100"/>
      <c r="AA38" s="100"/>
      <c r="AB38" s="443"/>
      <c r="AC38" s="455"/>
      <c r="AD38" s="100"/>
      <c r="AE38" s="456"/>
      <c r="AF38" s="457"/>
      <c r="AG38" s="100"/>
      <c r="AH38" s="100"/>
      <c r="AI38" s="101"/>
      <c r="AJ38" s="5"/>
      <c r="AK38" s="5"/>
      <c r="AL38"/>
      <c r="AM38"/>
      <c r="AN38"/>
      <c r="AO38"/>
      <c r="AP38"/>
      <c r="AQ38"/>
      <c r="AR38"/>
      <c r="AS38"/>
      <c r="AT38"/>
      <c r="AU38"/>
    </row>
    <row r="39" spans="1:52" ht="24.95" customHeight="1">
      <c r="A39" s="1084" t="s">
        <v>1435</v>
      </c>
      <c r="B39" s="1085"/>
      <c r="C39" s="1086"/>
      <c r="D39" s="1087"/>
      <c r="E39" s="2308">
        <v>25</v>
      </c>
      <c r="F39" s="2318"/>
      <c r="G39" s="2308">
        <v>19</v>
      </c>
      <c r="H39" s="2309"/>
      <c r="I39" s="1113">
        <v>2</v>
      </c>
      <c r="J39" s="1113">
        <v>2</v>
      </c>
      <c r="K39" s="1113">
        <v>2</v>
      </c>
      <c r="L39" s="1113">
        <v>2</v>
      </c>
      <c r="M39" s="1113">
        <v>2</v>
      </c>
      <c r="N39" s="1113">
        <v>2</v>
      </c>
      <c r="O39" s="1113">
        <v>3</v>
      </c>
      <c r="P39" s="1113">
        <v>2</v>
      </c>
      <c r="Q39" s="1114">
        <v>2</v>
      </c>
      <c r="R39" s="1115"/>
      <c r="S39" s="1116">
        <v>0</v>
      </c>
      <c r="T39" s="1113">
        <v>0</v>
      </c>
      <c r="U39" s="1117">
        <v>0</v>
      </c>
      <c r="V39" s="1118">
        <v>0</v>
      </c>
      <c r="W39" s="1113">
        <v>0</v>
      </c>
      <c r="X39" s="1113">
        <v>0</v>
      </c>
      <c r="Y39" s="1113">
        <v>0</v>
      </c>
      <c r="Z39" s="1113">
        <v>0</v>
      </c>
      <c r="AA39" s="1113">
        <v>0</v>
      </c>
      <c r="AB39" s="1119"/>
      <c r="AC39" s="1116">
        <v>6</v>
      </c>
      <c r="AD39" s="1113">
        <v>2</v>
      </c>
      <c r="AE39" s="1117">
        <v>0</v>
      </c>
      <c r="AF39" s="1118">
        <v>0</v>
      </c>
      <c r="AG39" s="1113">
        <v>0</v>
      </c>
      <c r="AH39" s="1113">
        <v>0</v>
      </c>
      <c r="AI39" s="1114">
        <v>4</v>
      </c>
      <c r="AJ39" s="5"/>
      <c r="AK39" s="5"/>
      <c r="AL39"/>
      <c r="AM39"/>
      <c r="AN39"/>
      <c r="AO39"/>
      <c r="AP39"/>
      <c r="AQ39"/>
      <c r="AR39"/>
      <c r="AS39"/>
      <c r="AT39"/>
      <c r="AU39"/>
    </row>
    <row r="40" spans="1:52" ht="24.95" customHeight="1" thickBot="1">
      <c r="A40" s="1088"/>
      <c r="B40" s="2284" t="s">
        <v>674</v>
      </c>
      <c r="C40" s="2284"/>
      <c r="D40" s="2284"/>
      <c r="E40" s="2305">
        <v>25</v>
      </c>
      <c r="F40" s="2307"/>
      <c r="G40" s="2297">
        <v>19</v>
      </c>
      <c r="H40" s="2297"/>
      <c r="I40" s="100">
        <v>2</v>
      </c>
      <c r="J40" s="100">
        <v>2</v>
      </c>
      <c r="K40" s="100">
        <v>2</v>
      </c>
      <c r="L40" s="100">
        <v>2</v>
      </c>
      <c r="M40" s="100">
        <v>2</v>
      </c>
      <c r="N40" s="100">
        <v>2</v>
      </c>
      <c r="O40" s="100">
        <v>3</v>
      </c>
      <c r="P40" s="100">
        <v>2</v>
      </c>
      <c r="Q40" s="101">
        <v>2</v>
      </c>
      <c r="R40" s="2297">
        <v>0</v>
      </c>
      <c r="S40" s="2297"/>
      <c r="T40" s="100"/>
      <c r="U40" s="100"/>
      <c r="V40" s="100"/>
      <c r="W40" s="100"/>
      <c r="X40" s="100"/>
      <c r="Y40" s="100"/>
      <c r="Z40" s="100"/>
      <c r="AA40" s="100"/>
      <c r="AB40" s="443"/>
      <c r="AC40" s="455">
        <v>6</v>
      </c>
      <c r="AD40" s="100">
        <v>2</v>
      </c>
      <c r="AE40" s="456"/>
      <c r="AF40" s="457"/>
      <c r="AG40" s="100"/>
      <c r="AH40" s="100"/>
      <c r="AI40" s="101">
        <v>4</v>
      </c>
      <c r="AJ40" s="5"/>
      <c r="AK40" s="5"/>
      <c r="AL40"/>
      <c r="AM40"/>
      <c r="AN40"/>
      <c r="AO40"/>
      <c r="AP40"/>
      <c r="AQ40"/>
      <c r="AR40"/>
      <c r="AS40"/>
      <c r="AT40"/>
      <c r="AU40"/>
    </row>
    <row r="41" spans="1:52" ht="13.5" customHeight="1">
      <c r="A41" s="5"/>
      <c r="B41" s="11"/>
      <c r="C41" s="11"/>
      <c r="D41" s="11"/>
      <c r="E41" s="148"/>
      <c r="F41" s="148"/>
      <c r="G41" s="148"/>
      <c r="H41" s="148"/>
      <c r="I41" s="148"/>
      <c r="J41" s="148"/>
      <c r="K41" s="148"/>
      <c r="L41" s="148"/>
      <c r="M41" s="148"/>
      <c r="N41" s="148"/>
      <c r="O41" s="148"/>
      <c r="P41" s="148"/>
      <c r="Q41" s="148"/>
      <c r="R41" s="148"/>
      <c r="S41" s="148"/>
      <c r="T41" s="148"/>
      <c r="U41" s="148"/>
      <c r="V41" s="148"/>
      <c r="W41" s="148"/>
      <c r="X41" s="148"/>
      <c r="Y41" s="148"/>
      <c r="Z41" s="148"/>
      <c r="AB41" s="148"/>
      <c r="AC41" s="148"/>
      <c r="AD41" s="148"/>
      <c r="AE41" s="148"/>
      <c r="AF41" s="148"/>
      <c r="AG41" s="5"/>
      <c r="AH41" s="5"/>
      <c r="AI41" s="5"/>
      <c r="AJ41" s="5"/>
      <c r="AK41" s="5"/>
      <c r="AL41" s="5"/>
      <c r="AM41" s="5"/>
      <c r="AN41"/>
      <c r="AO41"/>
      <c r="AP41"/>
      <c r="AQ41"/>
      <c r="AR41"/>
      <c r="AS41"/>
      <c r="AT41"/>
      <c r="AU41"/>
    </row>
    <row r="42" spans="1:52" ht="15" customHeight="1" thickBot="1">
      <c r="A42" s="6" t="s">
        <v>2883</v>
      </c>
      <c r="B42" s="6"/>
      <c r="C42" s="5"/>
      <c r="G42" s="5"/>
      <c r="H42" s="5"/>
      <c r="I42" s="179"/>
      <c r="J42" s="5"/>
      <c r="K42" s="5"/>
      <c r="L42" s="5"/>
      <c r="P42" s="5"/>
      <c r="Q42" s="5"/>
      <c r="R42" s="5"/>
      <c r="S42" s="5"/>
      <c r="T42" s="5"/>
      <c r="U42"/>
      <c r="V42"/>
      <c r="W42"/>
      <c r="X42"/>
      <c r="Y42"/>
      <c r="Z42"/>
      <c r="AA42"/>
      <c r="AB42"/>
      <c r="AC42"/>
      <c r="AD42"/>
      <c r="AE42"/>
      <c r="AF42"/>
      <c r="AG42"/>
      <c r="AH42"/>
      <c r="AI42"/>
      <c r="AJ42"/>
      <c r="AK42"/>
      <c r="AL42" s="5"/>
      <c r="AM42" s="5"/>
      <c r="AN42" s="5"/>
      <c r="AO42" s="5"/>
      <c r="AP42" s="5"/>
      <c r="AQ42" s="5"/>
      <c r="AR42" s="5"/>
      <c r="AS42" s="5"/>
      <c r="AT42" s="5"/>
      <c r="AU42" s="5"/>
    </row>
    <row r="43" spans="1:52" ht="13.5" customHeight="1">
      <c r="A43" s="1945" t="s">
        <v>1125</v>
      </c>
      <c r="B43" s="1952"/>
      <c r="C43" s="1952"/>
      <c r="D43" s="1952"/>
      <c r="E43" s="2123" t="s">
        <v>2207</v>
      </c>
      <c r="F43" s="1983"/>
      <c r="G43" s="1984"/>
      <c r="H43" s="2187" t="s">
        <v>1437</v>
      </c>
      <c r="I43" s="2301"/>
      <c r="J43" s="2301"/>
      <c r="K43" s="2301" t="s">
        <v>2873</v>
      </c>
      <c r="L43" s="2301"/>
      <c r="M43" s="2301"/>
      <c r="N43" s="2301" t="s">
        <v>2874</v>
      </c>
      <c r="O43" s="2301"/>
      <c r="P43" s="2301"/>
      <c r="Q43" s="2301" t="s">
        <v>2875</v>
      </c>
      <c r="R43" s="2301"/>
      <c r="S43" s="2301"/>
      <c r="T43" s="2301" t="s">
        <v>2876</v>
      </c>
      <c r="U43" s="2301"/>
      <c r="V43" s="2301"/>
      <c r="W43" s="2301" t="s">
        <v>2877</v>
      </c>
      <c r="X43" s="2301"/>
      <c r="Y43" s="2301"/>
      <c r="Z43" s="2301" t="s">
        <v>2878</v>
      </c>
      <c r="AA43" s="2301"/>
      <c r="AB43" s="2301"/>
      <c r="AC43" s="2301" t="s">
        <v>2879</v>
      </c>
      <c r="AD43" s="2301"/>
      <c r="AE43" s="2301"/>
      <c r="AF43" s="2301" t="s">
        <v>2880</v>
      </c>
      <c r="AG43" s="2301"/>
      <c r="AH43" s="2315"/>
      <c r="AI43"/>
      <c r="AJ43"/>
      <c r="AK43"/>
      <c r="AL43" s="5"/>
      <c r="AM43" s="5"/>
      <c r="AN43" s="5"/>
      <c r="AO43" s="5"/>
      <c r="AP43" s="5"/>
      <c r="AQ43" s="5"/>
      <c r="AR43" s="5"/>
      <c r="AS43" s="5"/>
      <c r="AT43" s="5"/>
      <c r="AU43" s="5"/>
      <c r="AV43" s="5"/>
      <c r="AW43" s="5"/>
      <c r="AX43" s="5"/>
      <c r="AY43" s="5"/>
      <c r="AZ43" s="5"/>
    </row>
    <row r="44" spans="1:52" ht="13.5" customHeight="1">
      <c r="A44" s="1946"/>
      <c r="B44" s="2121"/>
      <c r="C44" s="2121"/>
      <c r="D44" s="2121"/>
      <c r="E44" s="2124"/>
      <c r="F44" s="1986"/>
      <c r="G44" s="1987"/>
      <c r="H44" s="2188"/>
      <c r="I44" s="2302"/>
      <c r="J44" s="2302"/>
      <c r="K44" s="2302"/>
      <c r="L44" s="2302"/>
      <c r="M44" s="2302"/>
      <c r="N44" s="2302"/>
      <c r="O44" s="2302"/>
      <c r="P44" s="2302"/>
      <c r="Q44" s="2302"/>
      <c r="R44" s="2302"/>
      <c r="S44" s="2302"/>
      <c r="T44" s="2302"/>
      <c r="U44" s="2302"/>
      <c r="V44" s="2302"/>
      <c r="W44" s="2302"/>
      <c r="X44" s="2302"/>
      <c r="Y44" s="2302"/>
      <c r="Z44" s="2302"/>
      <c r="AA44" s="2302"/>
      <c r="AB44" s="2302"/>
      <c r="AC44" s="2302"/>
      <c r="AD44" s="2302"/>
      <c r="AE44" s="2302"/>
      <c r="AF44" s="2302"/>
      <c r="AG44" s="2302"/>
      <c r="AH44" s="2316"/>
      <c r="AI44"/>
      <c r="AJ44"/>
      <c r="AK44"/>
      <c r="AL44" s="5"/>
      <c r="AM44" s="5"/>
      <c r="AN44" s="5"/>
      <c r="AO44" s="5"/>
      <c r="AP44" s="5"/>
      <c r="AQ44" s="5"/>
      <c r="AR44" s="5"/>
      <c r="AS44" s="5"/>
      <c r="AT44" s="5"/>
      <c r="AU44" s="5"/>
      <c r="AV44" s="5"/>
      <c r="AW44" s="5"/>
      <c r="AX44" s="5"/>
      <c r="AY44" s="5"/>
      <c r="AZ44" s="5"/>
    </row>
    <row r="45" spans="1:52" ht="13.5" customHeight="1">
      <c r="A45" s="1946"/>
      <c r="B45" s="2121"/>
      <c r="C45" s="2121"/>
      <c r="D45" s="2121"/>
      <c r="E45" s="2124"/>
      <c r="F45" s="1986"/>
      <c r="G45" s="1987"/>
      <c r="H45" s="2188"/>
      <c r="I45" s="2302"/>
      <c r="J45" s="2302"/>
      <c r="K45" s="2302"/>
      <c r="L45" s="2302"/>
      <c r="M45" s="2302"/>
      <c r="N45" s="2302"/>
      <c r="O45" s="2302"/>
      <c r="P45" s="2302"/>
      <c r="Q45" s="2302"/>
      <c r="R45" s="2302"/>
      <c r="S45" s="2302"/>
      <c r="T45" s="2302"/>
      <c r="U45" s="2302"/>
      <c r="V45" s="2302"/>
      <c r="W45" s="2302"/>
      <c r="X45" s="2302"/>
      <c r="Y45" s="2302"/>
      <c r="Z45" s="2302"/>
      <c r="AA45" s="2302"/>
      <c r="AB45" s="2302"/>
      <c r="AC45" s="2302"/>
      <c r="AD45" s="2302"/>
      <c r="AE45" s="2302"/>
      <c r="AF45" s="2302"/>
      <c r="AG45" s="2302"/>
      <c r="AH45" s="2316"/>
      <c r="AI45"/>
      <c r="AJ45"/>
      <c r="AK45"/>
      <c r="AL45" s="5"/>
      <c r="AM45" s="5"/>
      <c r="AN45" s="5"/>
      <c r="AO45" s="5"/>
      <c r="AP45" s="5"/>
      <c r="AQ45" s="5"/>
      <c r="AR45" s="5"/>
      <c r="AS45" s="5"/>
      <c r="AT45" s="5"/>
      <c r="AU45" s="5"/>
      <c r="AV45" s="5"/>
      <c r="AW45" s="5"/>
      <c r="AX45" s="5"/>
      <c r="AY45" s="5"/>
      <c r="AZ45" s="5"/>
    </row>
    <row r="46" spans="1:52" ht="13.5" customHeight="1">
      <c r="A46" s="1946"/>
      <c r="B46" s="2121"/>
      <c r="C46" s="2121"/>
      <c r="D46" s="2121"/>
      <c r="E46" s="2124"/>
      <c r="F46" s="1986"/>
      <c r="G46" s="1987"/>
      <c r="H46" s="2188"/>
      <c r="I46" s="2302"/>
      <c r="J46" s="2302"/>
      <c r="K46" s="2302"/>
      <c r="L46" s="2302"/>
      <c r="M46" s="2302"/>
      <c r="N46" s="2302"/>
      <c r="O46" s="2302"/>
      <c r="P46" s="2302"/>
      <c r="Q46" s="2302"/>
      <c r="R46" s="2302"/>
      <c r="S46" s="2302"/>
      <c r="T46" s="2302"/>
      <c r="U46" s="2302"/>
      <c r="V46" s="2302"/>
      <c r="W46" s="2302"/>
      <c r="X46" s="2302"/>
      <c r="Y46" s="2302"/>
      <c r="Z46" s="2302"/>
      <c r="AA46" s="2302"/>
      <c r="AB46" s="2302"/>
      <c r="AC46" s="2302"/>
      <c r="AD46" s="2302"/>
      <c r="AE46" s="2302"/>
      <c r="AF46" s="2302"/>
      <c r="AG46" s="2302"/>
      <c r="AH46" s="2316"/>
      <c r="AI46"/>
      <c r="AJ46"/>
      <c r="AK46"/>
      <c r="AL46" s="5"/>
      <c r="AM46" s="5"/>
      <c r="AN46" s="5"/>
      <c r="AO46" s="5"/>
      <c r="AP46" s="5"/>
      <c r="AQ46" s="5"/>
      <c r="AR46" s="5"/>
      <c r="AS46" s="5"/>
      <c r="AT46" s="5"/>
      <c r="AU46" s="5"/>
      <c r="AV46" s="5"/>
      <c r="AW46" s="5"/>
      <c r="AX46" s="5"/>
      <c r="AY46" s="5"/>
      <c r="AZ46" s="5"/>
    </row>
    <row r="47" spans="1:52" ht="13.5" customHeight="1">
      <c r="A47" s="1946"/>
      <c r="B47" s="2121"/>
      <c r="C47" s="2121"/>
      <c r="D47" s="2121"/>
      <c r="E47" s="2124"/>
      <c r="F47" s="1986"/>
      <c r="G47" s="1987"/>
      <c r="H47" s="2188"/>
      <c r="I47" s="2302"/>
      <c r="J47" s="2302"/>
      <c r="K47" s="2302"/>
      <c r="L47" s="2302"/>
      <c r="M47" s="2302"/>
      <c r="N47" s="2302"/>
      <c r="O47" s="2302"/>
      <c r="P47" s="2302"/>
      <c r="Q47" s="2302"/>
      <c r="R47" s="2302"/>
      <c r="S47" s="2302"/>
      <c r="T47" s="2302"/>
      <c r="U47" s="2302"/>
      <c r="V47" s="2302"/>
      <c r="W47" s="2302"/>
      <c r="X47" s="2302"/>
      <c r="Y47" s="2302"/>
      <c r="Z47" s="2302"/>
      <c r="AA47" s="2302"/>
      <c r="AB47" s="2302"/>
      <c r="AC47" s="2302"/>
      <c r="AD47" s="2302"/>
      <c r="AE47" s="2302"/>
      <c r="AF47" s="2302"/>
      <c r="AG47" s="2302"/>
      <c r="AH47" s="2316"/>
      <c r="AI47"/>
      <c r="AJ47"/>
      <c r="AK47"/>
      <c r="AL47" s="5"/>
      <c r="AM47" s="5"/>
      <c r="AN47" s="5"/>
      <c r="AO47" s="5"/>
      <c r="AP47" s="5"/>
      <c r="AQ47" s="5"/>
      <c r="AR47" s="5"/>
      <c r="AS47" s="5"/>
      <c r="AT47" s="5"/>
      <c r="AU47" s="5"/>
      <c r="AV47" s="5"/>
      <c r="AW47" s="5"/>
      <c r="AX47" s="5"/>
      <c r="AY47" s="5"/>
      <c r="AZ47" s="5"/>
    </row>
    <row r="48" spans="1:52" ht="13.5" customHeight="1">
      <c r="A48" s="1946"/>
      <c r="B48" s="2121"/>
      <c r="C48" s="2121"/>
      <c r="D48" s="2121"/>
      <c r="E48" s="2124"/>
      <c r="F48" s="1986"/>
      <c r="G48" s="1987"/>
      <c r="H48" s="2188"/>
      <c r="I48" s="2302"/>
      <c r="J48" s="2302"/>
      <c r="K48" s="2302"/>
      <c r="L48" s="2302"/>
      <c r="M48" s="2302"/>
      <c r="N48" s="2302"/>
      <c r="O48" s="2302"/>
      <c r="P48" s="2302"/>
      <c r="Q48" s="2302"/>
      <c r="R48" s="2302"/>
      <c r="S48" s="2302"/>
      <c r="T48" s="2302"/>
      <c r="U48" s="2302"/>
      <c r="V48" s="2302"/>
      <c r="W48" s="2302"/>
      <c r="X48" s="2302"/>
      <c r="Y48" s="2302"/>
      <c r="Z48" s="2302"/>
      <c r="AA48" s="2302"/>
      <c r="AB48" s="2302"/>
      <c r="AC48" s="2302"/>
      <c r="AD48" s="2302"/>
      <c r="AE48" s="2302"/>
      <c r="AF48" s="2302"/>
      <c r="AG48" s="2302"/>
      <c r="AH48" s="2316"/>
      <c r="AI48"/>
      <c r="AJ48"/>
      <c r="AK48"/>
      <c r="AL48" s="5"/>
      <c r="AM48" s="5"/>
      <c r="AN48" s="5"/>
      <c r="AO48" s="5"/>
      <c r="AP48" s="5"/>
      <c r="AQ48" s="5"/>
      <c r="AR48" s="5"/>
      <c r="AS48" s="5"/>
      <c r="AT48" s="5"/>
      <c r="AU48" s="5"/>
      <c r="AV48" s="5"/>
      <c r="AW48" s="5"/>
      <c r="AX48" s="5"/>
      <c r="AY48" s="5"/>
      <c r="AZ48" s="5"/>
    </row>
    <row r="49" spans="1:52" ht="13.5" customHeight="1">
      <c r="A49" s="1946"/>
      <c r="B49" s="2121"/>
      <c r="C49" s="2121"/>
      <c r="D49" s="2121"/>
      <c r="E49" s="2124"/>
      <c r="F49" s="1986"/>
      <c r="G49" s="1987"/>
      <c r="H49" s="2188"/>
      <c r="I49" s="2302"/>
      <c r="J49" s="2302"/>
      <c r="K49" s="2302"/>
      <c r="L49" s="2302"/>
      <c r="M49" s="2302"/>
      <c r="N49" s="2302"/>
      <c r="O49" s="2302"/>
      <c r="P49" s="2302"/>
      <c r="Q49" s="2302"/>
      <c r="R49" s="2302"/>
      <c r="S49" s="2302"/>
      <c r="T49" s="2302"/>
      <c r="U49" s="2302"/>
      <c r="V49" s="2302"/>
      <c r="W49" s="2302"/>
      <c r="X49" s="2302"/>
      <c r="Y49" s="2302"/>
      <c r="Z49" s="2302"/>
      <c r="AA49" s="2302"/>
      <c r="AB49" s="2302"/>
      <c r="AC49" s="2302"/>
      <c r="AD49" s="2302"/>
      <c r="AE49" s="2302"/>
      <c r="AF49" s="2302"/>
      <c r="AG49" s="2302"/>
      <c r="AH49" s="2316"/>
      <c r="AI49"/>
      <c r="AJ49"/>
      <c r="AK49"/>
      <c r="AL49" s="5"/>
      <c r="AM49" s="5"/>
      <c r="AN49" s="5"/>
      <c r="AO49" s="5"/>
      <c r="AP49" s="5"/>
      <c r="AQ49" s="5"/>
      <c r="AR49" s="5"/>
      <c r="AS49" s="5"/>
      <c r="AT49" s="5"/>
      <c r="AU49" s="5"/>
      <c r="AV49" s="5"/>
      <c r="AW49" s="5"/>
      <c r="AX49" s="5"/>
      <c r="AY49" s="5"/>
      <c r="AZ49" s="5"/>
    </row>
    <row r="50" spans="1:52" ht="13.5" customHeight="1" thickBot="1">
      <c r="A50" s="2122"/>
      <c r="B50" s="2157"/>
      <c r="C50" s="2157"/>
      <c r="D50" s="2157"/>
      <c r="E50" s="2276"/>
      <c r="F50" s="1989"/>
      <c r="G50" s="1990"/>
      <c r="H50" s="2275"/>
      <c r="I50" s="2303"/>
      <c r="J50" s="2303"/>
      <c r="K50" s="2303"/>
      <c r="L50" s="2303"/>
      <c r="M50" s="2303"/>
      <c r="N50" s="2303"/>
      <c r="O50" s="2303"/>
      <c r="P50" s="2303"/>
      <c r="Q50" s="2303"/>
      <c r="R50" s="2303"/>
      <c r="S50" s="2303"/>
      <c r="T50" s="2303"/>
      <c r="U50" s="2303"/>
      <c r="V50" s="2303"/>
      <c r="W50" s="2303"/>
      <c r="X50" s="2303"/>
      <c r="Y50" s="2303"/>
      <c r="Z50" s="2303"/>
      <c r="AA50" s="2303"/>
      <c r="AB50" s="2303"/>
      <c r="AC50" s="2303"/>
      <c r="AD50" s="2303"/>
      <c r="AE50" s="2303"/>
      <c r="AF50" s="2303"/>
      <c r="AG50" s="2303"/>
      <c r="AH50" s="2317"/>
      <c r="AI50"/>
      <c r="AJ50"/>
      <c r="AK50"/>
      <c r="AL50" s="5"/>
      <c r="AM50" s="5"/>
      <c r="AN50" s="5"/>
      <c r="AO50" s="5"/>
      <c r="AP50" s="5"/>
      <c r="AQ50" s="5"/>
      <c r="AR50" s="5"/>
      <c r="AS50" s="5"/>
      <c r="AT50" s="5"/>
      <c r="AU50" s="5"/>
      <c r="AV50" s="5"/>
      <c r="AW50" s="5"/>
      <c r="AX50" s="5"/>
      <c r="AY50" s="5"/>
      <c r="AZ50" s="5"/>
    </row>
    <row r="51" spans="1:52" ht="24.95" customHeight="1">
      <c r="A51" s="1089" t="s">
        <v>1435</v>
      </c>
      <c r="B51" s="1090"/>
      <c r="C51" s="1091"/>
      <c r="D51" s="1092"/>
      <c r="E51" s="2299">
        <v>568</v>
      </c>
      <c r="F51" s="2300"/>
      <c r="G51" s="1093">
        <v>31</v>
      </c>
      <c r="H51" s="2300">
        <v>55</v>
      </c>
      <c r="I51" s="2300"/>
      <c r="J51" s="1094">
        <v>2</v>
      </c>
      <c r="K51" s="2291">
        <v>51</v>
      </c>
      <c r="L51" s="2300"/>
      <c r="M51" s="1094">
        <v>4</v>
      </c>
      <c r="N51" s="2291">
        <v>55</v>
      </c>
      <c r="O51" s="2300"/>
      <c r="P51" s="1094">
        <v>2</v>
      </c>
      <c r="Q51" s="2291">
        <v>75</v>
      </c>
      <c r="R51" s="2300"/>
      <c r="S51" s="1094">
        <v>10</v>
      </c>
      <c r="T51" s="2291">
        <v>57</v>
      </c>
      <c r="U51" s="2300"/>
      <c r="V51" s="1094">
        <v>0</v>
      </c>
      <c r="W51" s="2291">
        <v>67</v>
      </c>
      <c r="X51" s="2300"/>
      <c r="Y51" s="1094">
        <v>4</v>
      </c>
      <c r="Z51" s="2291">
        <v>75</v>
      </c>
      <c r="AA51" s="2300"/>
      <c r="AB51" s="1094">
        <v>2</v>
      </c>
      <c r="AC51" s="2291">
        <v>58</v>
      </c>
      <c r="AD51" s="2300"/>
      <c r="AE51" s="1094">
        <v>2</v>
      </c>
      <c r="AF51" s="2304">
        <v>75</v>
      </c>
      <c r="AG51" s="2291"/>
      <c r="AH51" s="1095">
        <v>5</v>
      </c>
      <c r="AI51"/>
      <c r="AJ51"/>
      <c r="AK51"/>
      <c r="AL51" s="5"/>
      <c r="AM51" s="5"/>
      <c r="AN51" s="5"/>
      <c r="AO51" s="5"/>
      <c r="AP51" s="5"/>
      <c r="AQ51" s="5"/>
      <c r="AR51" s="5"/>
      <c r="AS51" s="5"/>
      <c r="AT51" s="5"/>
      <c r="AU51" s="5"/>
      <c r="AV51" s="5"/>
      <c r="AW51" s="5"/>
      <c r="AX51" s="5"/>
      <c r="AY51" s="5"/>
      <c r="AZ51" s="5"/>
    </row>
    <row r="52" spans="1:52" ht="24.95" customHeight="1" thickBot="1">
      <c r="A52" s="1088"/>
      <c r="B52" s="2284" t="s">
        <v>674</v>
      </c>
      <c r="C52" s="2284"/>
      <c r="D52" s="2284"/>
      <c r="E52" s="2305">
        <v>568</v>
      </c>
      <c r="F52" s="2297"/>
      <c r="G52" s="1096">
        <v>31</v>
      </c>
      <c r="H52" s="2306">
        <v>55</v>
      </c>
      <c r="I52" s="2286"/>
      <c r="J52" s="1130">
        <v>2</v>
      </c>
      <c r="K52" s="2286">
        <v>51</v>
      </c>
      <c r="L52" s="2297"/>
      <c r="M52" s="1130">
        <v>4</v>
      </c>
      <c r="N52" s="2286">
        <v>55</v>
      </c>
      <c r="O52" s="2297"/>
      <c r="P52" s="1097">
        <v>2</v>
      </c>
      <c r="Q52" s="2286">
        <v>75</v>
      </c>
      <c r="R52" s="2297"/>
      <c r="S52" s="1097">
        <v>10</v>
      </c>
      <c r="T52" s="2286">
        <v>57</v>
      </c>
      <c r="U52" s="2297"/>
      <c r="V52" s="1097"/>
      <c r="W52" s="2286">
        <v>67</v>
      </c>
      <c r="X52" s="2297"/>
      <c r="Y52" s="1130">
        <v>4</v>
      </c>
      <c r="Z52" s="2286">
        <v>75</v>
      </c>
      <c r="AA52" s="2297"/>
      <c r="AB52" s="1097">
        <v>2</v>
      </c>
      <c r="AC52" s="2286">
        <v>58</v>
      </c>
      <c r="AD52" s="2297"/>
      <c r="AE52" s="1097">
        <v>2</v>
      </c>
      <c r="AF52" s="2298">
        <v>75</v>
      </c>
      <c r="AG52" s="2286"/>
      <c r="AH52" s="1098">
        <v>5</v>
      </c>
      <c r="AI52"/>
      <c r="AJ52"/>
      <c r="AK52"/>
      <c r="AL52" s="5"/>
      <c r="AM52" s="5"/>
      <c r="AN52" s="5"/>
      <c r="AO52" s="5"/>
      <c r="AP52" s="5"/>
      <c r="AQ52" s="5"/>
      <c r="AR52" s="5"/>
      <c r="AS52" s="5"/>
      <c r="AT52" s="5"/>
      <c r="AU52" s="5"/>
      <c r="AV52" s="5"/>
      <c r="AW52" s="5"/>
      <c r="AX52" s="5"/>
      <c r="AY52" s="5"/>
      <c r="AZ52" s="5"/>
    </row>
    <row r="53" spans="1:52" ht="13.5" customHeight="1">
      <c r="A53" s="141" t="s">
        <v>2901</v>
      </c>
      <c r="B53" s="11"/>
      <c r="C53" s="11"/>
      <c r="D53" s="11"/>
      <c r="E53" s="148"/>
      <c r="F53" s="148"/>
      <c r="G53" s="148"/>
      <c r="H53" s="148"/>
      <c r="I53" s="148"/>
      <c r="J53" s="148"/>
      <c r="K53" s="148"/>
      <c r="L53" s="148"/>
      <c r="M53" s="148"/>
      <c r="N53" s="148"/>
      <c r="O53" s="148"/>
      <c r="P53" s="148"/>
      <c r="Q53" s="148"/>
      <c r="R53" s="148"/>
      <c r="S53" s="148"/>
      <c r="T53" s="148"/>
      <c r="U53" s="5"/>
      <c r="V53" s="11"/>
      <c r="W53" s="11"/>
      <c r="X53" s="11"/>
      <c r="Y53" s="148"/>
      <c r="Z53" s="148"/>
      <c r="AA53" s="148"/>
      <c r="AB53" s="148"/>
      <c r="AC53" s="148"/>
      <c r="AD53" s="148"/>
      <c r="AE53" s="148"/>
      <c r="AF53" s="148"/>
      <c r="AG53" s="148"/>
      <c r="AH53" s="148"/>
      <c r="AI53" s="148"/>
      <c r="AJ53" s="148"/>
      <c r="AK53" s="148"/>
      <c r="AL53" s="5"/>
      <c r="AM53" s="5"/>
      <c r="AN53" s="5"/>
      <c r="AO53" s="5"/>
      <c r="AP53" s="5"/>
      <c r="AQ53" s="5"/>
      <c r="AR53" s="5"/>
      <c r="AS53" s="5"/>
      <c r="AT53"/>
      <c r="AU53"/>
    </row>
    <row r="54" spans="1:52" ht="13.5" customHeight="1">
      <c r="A54" s="5"/>
      <c r="B54" s="11"/>
      <c r="C54" s="11"/>
      <c r="D54" s="11"/>
      <c r="E54" s="148"/>
      <c r="F54" s="148"/>
      <c r="G54" s="148"/>
      <c r="H54" s="148"/>
      <c r="I54" s="148"/>
      <c r="J54" s="148"/>
      <c r="K54" s="148"/>
      <c r="L54" s="148"/>
      <c r="M54" s="148"/>
      <c r="N54" s="148"/>
      <c r="O54" s="148"/>
      <c r="P54" s="148"/>
      <c r="Q54" s="148"/>
      <c r="R54" s="148"/>
      <c r="S54" s="148"/>
      <c r="T54" s="148"/>
      <c r="U54" s="5"/>
      <c r="V54" s="11"/>
      <c r="W54" s="11"/>
      <c r="X54" s="11"/>
      <c r="Y54" s="148"/>
      <c r="Z54" s="148"/>
      <c r="AA54" s="148"/>
      <c r="AB54" s="148"/>
      <c r="AC54" s="148"/>
      <c r="AD54" s="148"/>
      <c r="AE54" s="148"/>
      <c r="AF54" s="148"/>
      <c r="AG54" s="148"/>
      <c r="AH54" s="148"/>
      <c r="AI54" s="148"/>
      <c r="AJ54" s="148"/>
      <c r="AK54" s="148"/>
      <c r="AL54" s="5"/>
      <c r="AM54" s="5"/>
      <c r="AN54" s="5"/>
      <c r="AO54" s="5"/>
      <c r="AP54" s="5"/>
      <c r="AQ54" s="5"/>
      <c r="AR54" s="5"/>
      <c r="AS54" s="5"/>
      <c r="AT54"/>
      <c r="AU54"/>
    </row>
    <row r="55" spans="1:52" ht="15" customHeight="1" thickBot="1">
      <c r="A55" s="6" t="s">
        <v>2884</v>
      </c>
      <c r="B55" s="6"/>
      <c r="C55" s="5"/>
      <c r="D55" s="5"/>
      <c r="E55" s="5"/>
      <c r="F55" s="5"/>
      <c r="G55" s="5"/>
      <c r="H55" s="5"/>
      <c r="I55" s="5"/>
      <c r="J55" s="5"/>
      <c r="K55" s="5"/>
      <c r="L55" s="5"/>
      <c r="M55" s="5"/>
      <c r="N55" s="5"/>
      <c r="O55" s="5"/>
      <c r="P55" s="5"/>
      <c r="Q55" s="5"/>
      <c r="R55" s="5"/>
      <c r="S55" s="5"/>
      <c r="T55" s="5"/>
      <c r="U55" s="5"/>
      <c r="V55" s="5"/>
      <c r="W55" s="5"/>
      <c r="X55" s="5"/>
      <c r="Y55" s="2020"/>
      <c r="Z55" s="2020"/>
      <c r="AA55" s="2020"/>
      <c r="AB55" s="2020"/>
      <c r="AC55" s="2020"/>
      <c r="AD55" s="2020"/>
      <c r="AE55" s="2020"/>
      <c r="AF55" s="2020"/>
      <c r="AG55" s="2020"/>
      <c r="AH55" s="2020"/>
      <c r="AI55" s="2019"/>
      <c r="AJ55" s="2019"/>
      <c r="AK55" s="1120"/>
    </row>
    <row r="56" spans="1:52" ht="13.5" customHeight="1">
      <c r="A56" s="2090" t="s">
        <v>966</v>
      </c>
      <c r="B56" s="2091"/>
      <c r="C56" s="2091"/>
      <c r="D56" s="2092"/>
      <c r="E56" s="169"/>
      <c r="F56" s="158"/>
      <c r="G56" s="158"/>
      <c r="H56" s="159"/>
      <c r="I56" s="172"/>
      <c r="J56" s="173"/>
      <c r="K56" s="174"/>
      <c r="L56" s="173"/>
      <c r="M56" s="174"/>
      <c r="N56" s="173"/>
      <c r="O56" s="174"/>
      <c r="P56" s="173"/>
      <c r="Q56" s="174"/>
      <c r="R56" s="173"/>
      <c r="S56" s="174"/>
      <c r="T56" s="173"/>
      <c r="U56" s="174"/>
      <c r="V56" s="173"/>
      <c r="W56" s="174"/>
      <c r="X56" s="173"/>
      <c r="Y56" s="174"/>
      <c r="Z56" s="173"/>
      <c r="AA56" s="174"/>
      <c r="AB56" s="173"/>
      <c r="AC56" s="174"/>
      <c r="AD56" s="173"/>
      <c r="AE56" s="174"/>
      <c r="AF56" s="173"/>
      <c r="AG56" s="174"/>
      <c r="AH56" s="173"/>
      <c r="AI56" s="175"/>
      <c r="AJ56" s="176"/>
      <c r="AK56" s="9"/>
      <c r="AV56" s="141"/>
      <c r="AW56" s="141"/>
    </row>
    <row r="57" spans="1:52" ht="13.5" customHeight="1">
      <c r="A57" s="2093"/>
      <c r="B57" s="2094"/>
      <c r="C57" s="2094"/>
      <c r="D57" s="2095"/>
      <c r="E57" s="2103" t="s">
        <v>2207</v>
      </c>
      <c r="F57" s="2104"/>
      <c r="G57" s="2099" t="s">
        <v>235</v>
      </c>
      <c r="H57" s="2100"/>
      <c r="I57" s="2104" t="s">
        <v>426</v>
      </c>
      <c r="J57" s="1981"/>
      <c r="K57" s="1980" t="s">
        <v>2538</v>
      </c>
      <c r="L57" s="1981"/>
      <c r="M57" s="1980" t="s">
        <v>422</v>
      </c>
      <c r="N57" s="1981"/>
      <c r="O57" s="1980" t="s">
        <v>967</v>
      </c>
      <c r="P57" s="1981"/>
      <c r="Q57" s="1980" t="s">
        <v>968</v>
      </c>
      <c r="R57" s="1981"/>
      <c r="S57" s="1980" t="s">
        <v>423</v>
      </c>
      <c r="T57" s="1981"/>
      <c r="U57" s="1980" t="s">
        <v>424</v>
      </c>
      <c r="V57" s="1981"/>
      <c r="W57" s="1980" t="s">
        <v>1793</v>
      </c>
      <c r="X57" s="1981"/>
      <c r="Y57" s="1980" t="s">
        <v>2810</v>
      </c>
      <c r="Z57" s="1981"/>
      <c r="AA57" s="1980" t="s">
        <v>969</v>
      </c>
      <c r="AB57" s="1981"/>
      <c r="AC57" s="2112" t="s">
        <v>236</v>
      </c>
      <c r="AD57" s="1981"/>
      <c r="AE57" s="1980" t="s">
        <v>970</v>
      </c>
      <c r="AF57" s="1981"/>
      <c r="AG57" s="1980" t="s">
        <v>971</v>
      </c>
      <c r="AH57" s="1981"/>
      <c r="AI57" s="2112" t="s">
        <v>2567</v>
      </c>
      <c r="AJ57" s="2102"/>
      <c r="AK57" s="160"/>
      <c r="AV57" s="141"/>
      <c r="AW57" s="141"/>
    </row>
    <row r="58" spans="1:52" ht="13.5" customHeight="1">
      <c r="A58" s="2093"/>
      <c r="B58" s="2094"/>
      <c r="C58" s="2094"/>
      <c r="D58" s="2095"/>
      <c r="E58" s="2103"/>
      <c r="F58" s="2104"/>
      <c r="G58" s="2101"/>
      <c r="H58" s="2102"/>
      <c r="I58" s="2104"/>
      <c r="J58" s="1981"/>
      <c r="K58" s="1980"/>
      <c r="L58" s="1981"/>
      <c r="M58" s="1980"/>
      <c r="N58" s="1981"/>
      <c r="O58" s="1980"/>
      <c r="P58" s="1981"/>
      <c r="Q58" s="1980"/>
      <c r="R58" s="1981"/>
      <c r="S58" s="1980"/>
      <c r="T58" s="1981"/>
      <c r="U58" s="1980"/>
      <c r="V58" s="1981"/>
      <c r="W58" s="1980"/>
      <c r="X58" s="1981"/>
      <c r="Y58" s="1980"/>
      <c r="Z58" s="1981"/>
      <c r="AA58" s="1980"/>
      <c r="AB58" s="1981"/>
      <c r="AC58" s="1980"/>
      <c r="AD58" s="1981"/>
      <c r="AE58" s="1980"/>
      <c r="AF58" s="1981"/>
      <c r="AG58" s="1980"/>
      <c r="AH58" s="1981"/>
      <c r="AI58" s="2112"/>
      <c r="AJ58" s="2102"/>
      <c r="AK58" s="160"/>
      <c r="AV58" s="141"/>
      <c r="AW58" s="141"/>
    </row>
    <row r="59" spans="1:52" ht="13.5" customHeight="1">
      <c r="A59" s="2093"/>
      <c r="B59" s="2094"/>
      <c r="C59" s="2094"/>
      <c r="D59" s="2095"/>
      <c r="E59" s="2103"/>
      <c r="F59" s="2104"/>
      <c r="G59" s="2101"/>
      <c r="H59" s="2102"/>
      <c r="I59" s="2104"/>
      <c r="J59" s="1981"/>
      <c r="K59" s="1980"/>
      <c r="L59" s="1981"/>
      <c r="M59" s="1980"/>
      <c r="N59" s="1981"/>
      <c r="O59" s="1980"/>
      <c r="P59" s="1981"/>
      <c r="Q59" s="1980"/>
      <c r="R59" s="1981"/>
      <c r="S59" s="1980"/>
      <c r="T59" s="1981"/>
      <c r="U59" s="1980"/>
      <c r="V59" s="1981"/>
      <c r="W59" s="1980"/>
      <c r="X59" s="1981"/>
      <c r="Y59" s="1980"/>
      <c r="Z59" s="1981"/>
      <c r="AA59" s="1980"/>
      <c r="AB59" s="1981"/>
      <c r="AC59" s="1980"/>
      <c r="AD59" s="1981"/>
      <c r="AE59" s="1980"/>
      <c r="AF59" s="1981"/>
      <c r="AG59" s="1980"/>
      <c r="AH59" s="1981"/>
      <c r="AI59" s="2112"/>
      <c r="AJ59" s="2102"/>
      <c r="AK59" s="160"/>
      <c r="AV59" s="141"/>
      <c r="AW59" s="141"/>
    </row>
    <row r="60" spans="1:52" ht="13.5" customHeight="1">
      <c r="A60" s="2093"/>
      <c r="B60" s="2094"/>
      <c r="C60" s="2094"/>
      <c r="D60" s="2095"/>
      <c r="E60" s="2103"/>
      <c r="F60" s="2104"/>
      <c r="G60" s="2101"/>
      <c r="H60" s="2102"/>
      <c r="I60" s="2104"/>
      <c r="J60" s="1981"/>
      <c r="K60" s="1980"/>
      <c r="L60" s="1981"/>
      <c r="M60" s="1980"/>
      <c r="N60" s="1981"/>
      <c r="O60" s="1980"/>
      <c r="P60" s="1981"/>
      <c r="Q60" s="1980"/>
      <c r="R60" s="1981"/>
      <c r="S60" s="1980"/>
      <c r="T60" s="1981"/>
      <c r="U60" s="1980"/>
      <c r="V60" s="1981"/>
      <c r="W60" s="1980"/>
      <c r="X60" s="1981"/>
      <c r="Y60" s="1980"/>
      <c r="Z60" s="1981"/>
      <c r="AA60" s="1980"/>
      <c r="AB60" s="1981"/>
      <c r="AC60" s="1980"/>
      <c r="AD60" s="1981"/>
      <c r="AE60" s="1980"/>
      <c r="AF60" s="1981"/>
      <c r="AG60" s="1980"/>
      <c r="AH60" s="1981"/>
      <c r="AI60" s="2112"/>
      <c r="AJ60" s="2102"/>
      <c r="AK60" s="160"/>
      <c r="AV60" s="141"/>
      <c r="AW60" s="141"/>
    </row>
    <row r="61" spans="1:52" ht="36" customHeight="1">
      <c r="A61" s="2093"/>
      <c r="B61" s="2094"/>
      <c r="C61" s="2094"/>
      <c r="D61" s="2095"/>
      <c r="E61" s="2103"/>
      <c r="F61" s="2104"/>
      <c r="G61" s="2101"/>
      <c r="H61" s="2102"/>
      <c r="I61" s="2104"/>
      <c r="J61" s="1981"/>
      <c r="K61" s="1980"/>
      <c r="L61" s="1981"/>
      <c r="M61" s="1980"/>
      <c r="N61" s="1981"/>
      <c r="O61" s="1980"/>
      <c r="P61" s="1981"/>
      <c r="Q61" s="1980"/>
      <c r="R61" s="1981"/>
      <c r="S61" s="1980"/>
      <c r="T61" s="1981"/>
      <c r="U61" s="1980"/>
      <c r="V61" s="1981"/>
      <c r="W61" s="1980"/>
      <c r="X61" s="1981"/>
      <c r="Y61" s="1980"/>
      <c r="Z61" s="1981"/>
      <c r="AA61" s="1980"/>
      <c r="AB61" s="1981"/>
      <c r="AC61" s="1980"/>
      <c r="AD61" s="1981"/>
      <c r="AE61" s="1980"/>
      <c r="AF61" s="1981"/>
      <c r="AG61" s="1980"/>
      <c r="AH61" s="1981"/>
      <c r="AI61" s="2112"/>
      <c r="AJ61" s="2102"/>
      <c r="AK61" s="160"/>
      <c r="AV61" s="141"/>
      <c r="AW61" s="141"/>
    </row>
    <row r="62" spans="1:52" ht="13.5" customHeight="1" thickBot="1">
      <c r="A62" s="2096"/>
      <c r="B62" s="2097"/>
      <c r="C62" s="2097"/>
      <c r="D62" s="2098"/>
      <c r="E62" s="149"/>
      <c r="F62" s="162"/>
      <c r="G62" s="163"/>
      <c r="H62" s="164"/>
      <c r="I62" s="162"/>
      <c r="J62" s="177"/>
      <c r="K62" s="178"/>
      <c r="L62" s="177"/>
      <c r="M62" s="178"/>
      <c r="N62" s="177"/>
      <c r="O62" s="178"/>
      <c r="P62" s="177"/>
      <c r="Q62" s="178"/>
      <c r="R62" s="177"/>
      <c r="S62" s="178"/>
      <c r="T62" s="177"/>
      <c r="U62" s="178"/>
      <c r="V62" s="177"/>
      <c r="W62" s="178"/>
      <c r="X62" s="177"/>
      <c r="Y62" s="178"/>
      <c r="Z62" s="177"/>
      <c r="AA62" s="178"/>
      <c r="AB62" s="177"/>
      <c r="AC62" s="178"/>
      <c r="AD62" s="177"/>
      <c r="AE62" s="178"/>
      <c r="AF62" s="177"/>
      <c r="AG62" s="178"/>
      <c r="AH62" s="177"/>
      <c r="AI62" s="178"/>
      <c r="AJ62" s="164"/>
      <c r="AK62" s="171"/>
      <c r="AV62" s="141"/>
      <c r="AW62" s="141"/>
    </row>
    <row r="63" spans="1:52" ht="24.95" customHeight="1">
      <c r="A63" s="1089" t="s">
        <v>1435</v>
      </c>
      <c r="B63" s="1090"/>
      <c r="C63" s="1091"/>
      <c r="D63" s="1092"/>
      <c r="E63" s="2290">
        <v>47</v>
      </c>
      <c r="F63" s="2291"/>
      <c r="G63" s="2292">
        <v>-1</v>
      </c>
      <c r="H63" s="2293"/>
      <c r="I63" s="2294">
        <v>1</v>
      </c>
      <c r="J63" s="2295"/>
      <c r="K63" s="2295">
        <v>3</v>
      </c>
      <c r="L63" s="2295"/>
      <c r="M63" s="2295">
        <v>0</v>
      </c>
      <c r="N63" s="2295"/>
      <c r="O63" s="2295">
        <v>2</v>
      </c>
      <c r="P63" s="2295"/>
      <c r="Q63" s="2295">
        <v>0</v>
      </c>
      <c r="R63" s="2295"/>
      <c r="S63" s="2295">
        <v>31</v>
      </c>
      <c r="T63" s="2295"/>
      <c r="U63" s="2295"/>
      <c r="V63" s="2295"/>
      <c r="W63" s="2295">
        <v>5</v>
      </c>
      <c r="X63" s="2295"/>
      <c r="Y63" s="2295">
        <v>0</v>
      </c>
      <c r="Z63" s="2295"/>
      <c r="AA63" s="2295">
        <v>2</v>
      </c>
      <c r="AB63" s="2295"/>
      <c r="AC63" s="2295">
        <v>0</v>
      </c>
      <c r="AD63" s="2295"/>
      <c r="AE63" s="2295">
        <v>0</v>
      </c>
      <c r="AF63" s="2295"/>
      <c r="AG63" s="2295">
        <v>3</v>
      </c>
      <c r="AH63" s="2295"/>
      <c r="AI63" s="2295">
        <v>0</v>
      </c>
      <c r="AJ63" s="2296"/>
      <c r="AK63" s="147"/>
      <c r="AL63" s="5"/>
      <c r="AM63" s="5"/>
      <c r="AN63" s="5"/>
      <c r="AO63" s="5"/>
      <c r="AP63" s="5"/>
      <c r="AQ63" s="5"/>
      <c r="AR63" s="5"/>
      <c r="AS63" s="5"/>
      <c r="AT63" s="5"/>
      <c r="AU63" s="5"/>
      <c r="AV63" s="5"/>
      <c r="AW63" s="5"/>
    </row>
    <row r="64" spans="1:52" ht="24.95" customHeight="1" thickBot="1">
      <c r="A64" s="1088"/>
      <c r="B64" s="2284" t="s">
        <v>674</v>
      </c>
      <c r="C64" s="2284"/>
      <c r="D64" s="2284"/>
      <c r="E64" s="2285">
        <v>47</v>
      </c>
      <c r="F64" s="2286"/>
      <c r="G64" s="2287">
        <v>-1</v>
      </c>
      <c r="H64" s="2288"/>
      <c r="I64" s="2289">
        <v>1</v>
      </c>
      <c r="J64" s="2282"/>
      <c r="K64" s="2282">
        <v>3</v>
      </c>
      <c r="L64" s="2282"/>
      <c r="M64" s="2282"/>
      <c r="N64" s="2282"/>
      <c r="O64" s="2282">
        <v>2</v>
      </c>
      <c r="P64" s="2282"/>
      <c r="Q64" s="2282">
        <v>0</v>
      </c>
      <c r="R64" s="2282"/>
      <c r="S64" s="2282">
        <v>31</v>
      </c>
      <c r="T64" s="2282"/>
      <c r="U64" s="2282"/>
      <c r="V64" s="2282"/>
      <c r="W64" s="2282">
        <v>5</v>
      </c>
      <c r="X64" s="2282"/>
      <c r="Y64" s="2282">
        <v>0</v>
      </c>
      <c r="Z64" s="2282"/>
      <c r="AA64" s="2282">
        <v>2</v>
      </c>
      <c r="AB64" s="2282"/>
      <c r="AC64" s="2282">
        <v>0</v>
      </c>
      <c r="AD64" s="2282"/>
      <c r="AE64" s="2282">
        <v>0</v>
      </c>
      <c r="AF64" s="2282"/>
      <c r="AG64" s="2282">
        <v>3</v>
      </c>
      <c r="AH64" s="2282"/>
      <c r="AI64" s="2282">
        <v>0</v>
      </c>
      <c r="AJ64" s="2283"/>
      <c r="AK64" s="148"/>
      <c r="AL64" s="5"/>
      <c r="AM64" s="5"/>
      <c r="AN64" s="5"/>
      <c r="AO64" s="5"/>
      <c r="AP64" s="5"/>
      <c r="AQ64" s="5"/>
      <c r="AR64" s="5"/>
      <c r="AS64" s="5"/>
      <c r="AT64" s="5"/>
      <c r="AU64" s="5"/>
      <c r="AV64" s="5"/>
      <c r="AW64" s="5"/>
    </row>
    <row r="65" spans="1:47">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row>
    <row r="66" spans="1:47">
      <c r="X66" s="5"/>
      <c r="Y66" s="5"/>
      <c r="Z66" s="5"/>
      <c r="AA66" s="5"/>
      <c r="AB66" s="5"/>
      <c r="AC66" s="5"/>
      <c r="AD66" s="5"/>
      <c r="AE66" s="5"/>
      <c r="AF66" s="5"/>
      <c r="AG66" s="5"/>
      <c r="AH66" s="5"/>
      <c r="AI66" s="5"/>
      <c r="AJ66"/>
      <c r="AK66"/>
      <c r="AL66"/>
      <c r="AM66"/>
      <c r="AN66"/>
      <c r="AO66"/>
      <c r="AP66"/>
      <c r="AQ66"/>
      <c r="AR66"/>
      <c r="AS66"/>
      <c r="AT66"/>
      <c r="AU66"/>
    </row>
    <row r="67" spans="1:47">
      <c r="X67" s="5"/>
      <c r="Y67" s="5"/>
      <c r="Z67" s="5"/>
      <c r="AA67" s="5"/>
      <c r="AB67" s="5"/>
      <c r="AC67" s="5"/>
      <c r="AD67" s="5"/>
      <c r="AE67" s="5"/>
      <c r="AF67" s="5"/>
      <c r="AG67" s="5"/>
      <c r="AH67" s="5"/>
      <c r="AI67" s="5"/>
      <c r="AJ67"/>
      <c r="AK67"/>
      <c r="AL67"/>
      <c r="AM67"/>
      <c r="AN67"/>
      <c r="AO67"/>
      <c r="AP67"/>
      <c r="AQ67"/>
      <c r="AR67"/>
      <c r="AS67"/>
      <c r="AT67"/>
      <c r="AU67"/>
    </row>
    <row r="68" spans="1:47">
      <c r="AJ68"/>
      <c r="AK68"/>
      <c r="AL68"/>
      <c r="AM68"/>
      <c r="AN68"/>
      <c r="AO68"/>
      <c r="AP68"/>
      <c r="AQ68"/>
      <c r="AR68"/>
      <c r="AS68"/>
      <c r="AT68"/>
      <c r="AU68"/>
    </row>
    <row r="69" spans="1:47">
      <c r="AJ69"/>
      <c r="AK69"/>
      <c r="AL69"/>
      <c r="AM69"/>
      <c r="AN69"/>
      <c r="AO69"/>
      <c r="AP69"/>
      <c r="AQ69"/>
      <c r="AR69"/>
      <c r="AS69"/>
      <c r="AT69"/>
      <c r="AU69"/>
    </row>
    <row r="70" spans="1:47">
      <c r="AJ70"/>
      <c r="AK70"/>
      <c r="AL70"/>
      <c r="AM70"/>
      <c r="AN70"/>
      <c r="AO70"/>
      <c r="AP70"/>
      <c r="AQ70"/>
      <c r="AR70"/>
      <c r="AS70"/>
      <c r="AT70"/>
      <c r="AU70"/>
    </row>
  </sheetData>
  <mergeCells count="245">
    <mergeCell ref="E43:G50"/>
    <mergeCell ref="AB31:AI31"/>
    <mergeCell ref="I33:I37"/>
    <mergeCell ref="J33:J37"/>
    <mergeCell ref="K33:K37"/>
    <mergeCell ref="L33:L37"/>
    <mergeCell ref="E39:F39"/>
    <mergeCell ref="H43:J50"/>
    <mergeCell ref="AE33:AE37"/>
    <mergeCell ref="AF33:AF37"/>
    <mergeCell ref="AG33:AG37"/>
    <mergeCell ref="AH33:AH37"/>
    <mergeCell ref="AI33:AI37"/>
    <mergeCell ref="V33:V37"/>
    <mergeCell ref="Y33:Y37"/>
    <mergeCell ref="Z33:Z37"/>
    <mergeCell ref="AA33:AA37"/>
    <mergeCell ref="AB33:AC37"/>
    <mergeCell ref="AD33:AD37"/>
    <mergeCell ref="R31:AA31"/>
    <mergeCell ref="G31:Q31"/>
    <mergeCell ref="R40:S40"/>
    <mergeCell ref="O33:O37"/>
    <mergeCell ref="N5:O6"/>
    <mergeCell ref="A4:C6"/>
    <mergeCell ref="D5:E6"/>
    <mergeCell ref="H5:I6"/>
    <mergeCell ref="L5:M6"/>
    <mergeCell ref="D4:G4"/>
    <mergeCell ref="AD5:AE6"/>
    <mergeCell ref="F6:G6"/>
    <mergeCell ref="J6:K6"/>
    <mergeCell ref="R6:S6"/>
    <mergeCell ref="H4:O4"/>
    <mergeCell ref="AB5:AC6"/>
    <mergeCell ref="V5:W6"/>
    <mergeCell ref="X5:Y6"/>
    <mergeCell ref="Z5:AA6"/>
    <mergeCell ref="P5:Q6"/>
    <mergeCell ref="T5:U6"/>
    <mergeCell ref="V7:W7"/>
    <mergeCell ref="N7:O7"/>
    <mergeCell ref="AD7:AE7"/>
    <mergeCell ref="A7:C7"/>
    <mergeCell ref="D7:E7"/>
    <mergeCell ref="F7:G7"/>
    <mergeCell ref="H7:I7"/>
    <mergeCell ref="J7:K7"/>
    <mergeCell ref="L7:M7"/>
    <mergeCell ref="Z7:AA7"/>
    <mergeCell ref="P7:Q7"/>
    <mergeCell ref="AB7:AC7"/>
    <mergeCell ref="A11:C13"/>
    <mergeCell ref="D11:G11"/>
    <mergeCell ref="A18:C26"/>
    <mergeCell ref="D18:E18"/>
    <mergeCell ref="F18:G18"/>
    <mergeCell ref="R7:S7"/>
    <mergeCell ref="T7:U7"/>
    <mergeCell ref="D19:E25"/>
    <mergeCell ref="F19:G25"/>
    <mergeCell ref="H19:I25"/>
    <mergeCell ref="J19:K25"/>
    <mergeCell ref="H11:K11"/>
    <mergeCell ref="L11:O11"/>
    <mergeCell ref="H12:I13"/>
    <mergeCell ref="L12:M13"/>
    <mergeCell ref="J13:K13"/>
    <mergeCell ref="N13:O13"/>
    <mergeCell ref="AB26:AC26"/>
    <mergeCell ref="H14:I14"/>
    <mergeCell ref="J14:K14"/>
    <mergeCell ref="N14:O14"/>
    <mergeCell ref="L14:M14"/>
    <mergeCell ref="H18:I18"/>
    <mergeCell ref="J18:K18"/>
    <mergeCell ref="F13:G13"/>
    <mergeCell ref="D12:E13"/>
    <mergeCell ref="A14:C14"/>
    <mergeCell ref="D14:E14"/>
    <mergeCell ref="F14:G14"/>
    <mergeCell ref="H26:I26"/>
    <mergeCell ref="J26:K26"/>
    <mergeCell ref="L26:M26"/>
    <mergeCell ref="N26:O26"/>
    <mergeCell ref="P26:Q26"/>
    <mergeCell ref="T26:U26"/>
    <mergeCell ref="P19:Q25"/>
    <mergeCell ref="R19:S25"/>
    <mergeCell ref="T19:U25"/>
    <mergeCell ref="G40:H40"/>
    <mergeCell ref="U33:U37"/>
    <mergeCell ref="A27:C27"/>
    <mergeCell ref="D27:E27"/>
    <mergeCell ref="F27:G27"/>
    <mergeCell ref="H27:I27"/>
    <mergeCell ref="J27:K27"/>
    <mergeCell ref="L27:M27"/>
    <mergeCell ref="X19:Y25"/>
    <mergeCell ref="A43:D50"/>
    <mergeCell ref="AB27:AC27"/>
    <mergeCell ref="AC43:AE50"/>
    <mergeCell ref="B52:D52"/>
    <mergeCell ref="E52:F52"/>
    <mergeCell ref="H52:I52"/>
    <mergeCell ref="K52:L52"/>
    <mergeCell ref="N52:O52"/>
    <mergeCell ref="AF27:AG27"/>
    <mergeCell ref="AD27:AE27"/>
    <mergeCell ref="A31:D38"/>
    <mergeCell ref="E31:F38"/>
    <mergeCell ref="G33:H37"/>
    <mergeCell ref="B40:D40"/>
    <mergeCell ref="E40:F40"/>
    <mergeCell ref="V27:W27"/>
    <mergeCell ref="Z27:AA27"/>
    <mergeCell ref="X27:Y27"/>
    <mergeCell ref="N33:N37"/>
    <mergeCell ref="P33:P37"/>
    <mergeCell ref="Q33:Q37"/>
    <mergeCell ref="W33:W37"/>
    <mergeCell ref="X33:X37"/>
    <mergeCell ref="G39:H39"/>
    <mergeCell ref="AH27:AI27"/>
    <mergeCell ref="N27:O27"/>
    <mergeCell ref="P27:Q27"/>
    <mergeCell ref="R27:S27"/>
    <mergeCell ref="T27:U27"/>
    <mergeCell ref="M33:M37"/>
    <mergeCell ref="W51:X51"/>
    <mergeCell ref="K43:M50"/>
    <mergeCell ref="N43:P50"/>
    <mergeCell ref="Q43:S50"/>
    <mergeCell ref="W43:Y50"/>
    <mergeCell ref="Z51:AA51"/>
    <mergeCell ref="AC51:AD51"/>
    <mergeCell ref="AF51:AG51"/>
    <mergeCell ref="T43:V50"/>
    <mergeCell ref="R33:S37"/>
    <mergeCell ref="Z43:AB50"/>
    <mergeCell ref="T33:T37"/>
    <mergeCell ref="AF43:AH50"/>
    <mergeCell ref="AI55:AJ55"/>
    <mergeCell ref="Z52:AA52"/>
    <mergeCell ref="AF52:AG52"/>
    <mergeCell ref="E51:F51"/>
    <mergeCell ref="H51:I51"/>
    <mergeCell ref="K51:L51"/>
    <mergeCell ref="N51:O51"/>
    <mergeCell ref="Q51:R51"/>
    <mergeCell ref="T51:U51"/>
    <mergeCell ref="AA55:AB55"/>
    <mergeCell ref="Y55:Z55"/>
    <mergeCell ref="Q52:R52"/>
    <mergeCell ref="AC55:AD55"/>
    <mergeCell ref="AE55:AF55"/>
    <mergeCell ref="AG55:AH55"/>
    <mergeCell ref="T52:U52"/>
    <mergeCell ref="W52:X52"/>
    <mergeCell ref="AC52:AD52"/>
    <mergeCell ref="AI63:AJ63"/>
    <mergeCell ref="Q63:R63"/>
    <mergeCell ref="S63:T63"/>
    <mergeCell ref="U63:V63"/>
    <mergeCell ref="W63:X63"/>
    <mergeCell ref="AA63:AB63"/>
    <mergeCell ref="AC63:AD63"/>
    <mergeCell ref="Y63:Z63"/>
    <mergeCell ref="A56:D62"/>
    <mergeCell ref="E57:F61"/>
    <mergeCell ref="G57:H61"/>
    <mergeCell ref="I57:J61"/>
    <mergeCell ref="K57:L61"/>
    <mergeCell ref="M57:N61"/>
    <mergeCell ref="O57:P61"/>
    <mergeCell ref="AG57:AH61"/>
    <mergeCell ref="B64:D64"/>
    <mergeCell ref="E64:F64"/>
    <mergeCell ref="G64:H64"/>
    <mergeCell ref="I64:J64"/>
    <mergeCell ref="K64:L64"/>
    <mergeCell ref="M64:N64"/>
    <mergeCell ref="O64:P64"/>
    <mergeCell ref="E63:F63"/>
    <mergeCell ref="AI57:AJ61"/>
    <mergeCell ref="Q57:R61"/>
    <mergeCell ref="S57:T61"/>
    <mergeCell ref="U57:V61"/>
    <mergeCell ref="W57:X61"/>
    <mergeCell ref="AA57:AB61"/>
    <mergeCell ref="AC57:AD61"/>
    <mergeCell ref="Y57:Z61"/>
    <mergeCell ref="G63:H63"/>
    <mergeCell ref="I63:J63"/>
    <mergeCell ref="K63:L63"/>
    <mergeCell ref="M63:N63"/>
    <mergeCell ref="O63:P63"/>
    <mergeCell ref="AE57:AF61"/>
    <mergeCell ref="AE63:AF63"/>
    <mergeCell ref="AG63:AH63"/>
    <mergeCell ref="AE64:AF64"/>
    <mergeCell ref="AG64:AH64"/>
    <mergeCell ref="AI64:AJ64"/>
    <mergeCell ref="Q64:R64"/>
    <mergeCell ref="S64:T64"/>
    <mergeCell ref="U64:V64"/>
    <mergeCell ref="W64:X64"/>
    <mergeCell ref="AA64:AB64"/>
    <mergeCell ref="AC64:AD64"/>
    <mergeCell ref="Y64:Z64"/>
    <mergeCell ref="AD26:AE26"/>
    <mergeCell ref="AF26:AG26"/>
    <mergeCell ref="P4:AK4"/>
    <mergeCell ref="X7:Y7"/>
    <mergeCell ref="AF5:AG6"/>
    <mergeCell ref="AH5:AI6"/>
    <mergeCell ref="AJ5:AK6"/>
    <mergeCell ref="AH7:AI7"/>
    <mergeCell ref="AJ7:AK7"/>
    <mergeCell ref="AH26:AI26"/>
    <mergeCell ref="X26:Y26"/>
    <mergeCell ref="AF7:AG7"/>
    <mergeCell ref="R26:S26"/>
    <mergeCell ref="V19:W25"/>
    <mergeCell ref="Z19:AA25"/>
    <mergeCell ref="V26:W26"/>
    <mergeCell ref="Z26:AA26"/>
    <mergeCell ref="AB19:AC25"/>
    <mergeCell ref="AD18:AE18"/>
    <mergeCell ref="P18:Q18"/>
    <mergeCell ref="R18:S18"/>
    <mergeCell ref="T18:U18"/>
    <mergeCell ref="V18:W18"/>
    <mergeCell ref="AH19:AI25"/>
    <mergeCell ref="AF18:AG18"/>
    <mergeCell ref="L19:M25"/>
    <mergeCell ref="N19:O25"/>
    <mergeCell ref="AD19:AE25"/>
    <mergeCell ref="AF19:AG25"/>
    <mergeCell ref="N18:O18"/>
    <mergeCell ref="Z18:AA18"/>
    <mergeCell ref="X18:Y18"/>
    <mergeCell ref="AH18:AI18"/>
    <mergeCell ref="L18:M18"/>
    <mergeCell ref="AB18:AC18"/>
  </mergeCells>
  <phoneticPr fontId="2"/>
  <pageMargins left="0.59055118110236227" right="0.39370078740157483" top="0.78740157480314965" bottom="0.39370078740157483" header="0.51181102362204722" footer="0.39370078740157483"/>
  <pageSetup paperSize="9" scale="75" firstPageNumber="11" orientation="landscape" blackAndWhite="1" useFirstPageNumber="1" r:id="rId1"/>
  <headerFooter alignWithMargins="0">
    <oddFooter xml:space="preserve">&amp;C&amp;P </oddFooter>
  </headerFooter>
  <rowBreaks count="1" manualBreakCount="1">
    <brk id="4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27</vt:i4>
      </vt:variant>
    </vt:vector>
  </HeadingPairs>
  <TitlesOfParts>
    <vt:vector size="47" baseType="lpstr">
      <vt:lpstr>表紙</vt:lpstr>
      <vt:lpstr>表紙裏</vt:lpstr>
      <vt:lpstr>目次</vt:lpstr>
      <vt:lpstr>〔Ⅰ統計編〕</vt:lpstr>
      <vt:lpstr>総括表P1</vt:lpstr>
      <vt:lpstr>幼P2</vt:lpstr>
      <vt:lpstr>小P3-6</vt:lpstr>
      <vt:lpstr>中P7-10</vt:lpstr>
      <vt:lpstr>義務P11-12</vt:lpstr>
      <vt:lpstr>高P13</vt:lpstr>
      <vt:lpstr>特支P14</vt:lpstr>
      <vt:lpstr>〔一覧編〕</vt:lpstr>
      <vt:lpstr>統廃合P15</vt:lpstr>
      <vt:lpstr>幼P16</vt:lpstr>
      <vt:lpstr>県立中P17</vt:lpstr>
      <vt:lpstr>小中P20-39（×修正後 コピー）</vt:lpstr>
      <vt:lpstr>小中義務P18-29</vt:lpstr>
      <vt:lpstr>小中P20-39（×修正前バックアップ）</vt:lpstr>
      <vt:lpstr>高P30-34</vt:lpstr>
      <vt:lpstr>特支P34-35</vt:lpstr>
      <vt:lpstr>〔Ⅰ統計編〕!Print_Area</vt:lpstr>
      <vt:lpstr>〔一覧編〕!Print_Area</vt:lpstr>
      <vt:lpstr>'義務P11-12'!Print_Area</vt:lpstr>
      <vt:lpstr>県立中P17!Print_Area</vt:lpstr>
      <vt:lpstr>高P13!Print_Area</vt:lpstr>
      <vt:lpstr>'高P30-34'!Print_Area</vt:lpstr>
      <vt:lpstr>'小P3-6'!Print_Area</vt:lpstr>
      <vt:lpstr>'小中P20-39（×修正後 コピー）'!Print_Area</vt:lpstr>
      <vt:lpstr>'小中P20-39（×修正前バックアップ）'!Print_Area</vt:lpstr>
      <vt:lpstr>'小中義務P18-29'!Print_Area</vt:lpstr>
      <vt:lpstr>総括表P1!Print_Area</vt:lpstr>
      <vt:lpstr>'中P7-10'!Print_Area</vt:lpstr>
      <vt:lpstr>統廃合P15!Print_Area</vt:lpstr>
      <vt:lpstr>特支P14!Print_Area</vt:lpstr>
      <vt:lpstr>'特支P34-35'!Print_Area</vt:lpstr>
      <vt:lpstr>表紙!Print_Area</vt:lpstr>
      <vt:lpstr>表紙裏!Print_Area</vt:lpstr>
      <vt:lpstr>目次!Print_Area</vt:lpstr>
      <vt:lpstr>幼P16!Print_Area</vt:lpstr>
      <vt:lpstr>幼P2!Print_Area</vt:lpstr>
      <vt:lpstr>県立中P17!Print_Titles</vt:lpstr>
      <vt:lpstr>'高P30-34'!Print_Titles</vt:lpstr>
      <vt:lpstr>'小中P20-39（×修正後 コピー）'!Print_Titles</vt:lpstr>
      <vt:lpstr>'小中P20-39（×修正前バックアップ）'!Print_Titles</vt:lpstr>
      <vt:lpstr>'小中義務P18-29'!Print_Titles</vt:lpstr>
      <vt:lpstr>'特支P34-35'!Print_Titles</vt:lpstr>
      <vt:lpstr>幼P16!Print_Titles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教育企画室</dc:creator>
  <cp:lastModifiedBy>林下 桜</cp:lastModifiedBy>
  <cp:lastPrinted>2026-02-19T01:49:57Z</cp:lastPrinted>
  <dcterms:created xsi:type="dcterms:W3CDTF">1997-01-08T22:48:59Z</dcterms:created>
  <dcterms:modified xsi:type="dcterms:W3CDTF">2026-02-19T01:50:07Z</dcterms:modified>
</cp:coreProperties>
</file>